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5D7A67E-0260-4091-A224-D6C21E80AB6F}" xr6:coauthVersionLast="47" xr6:coauthVersionMax="47" xr10:uidLastSave="{00000000-0000-0000-0000-000000000000}"/>
  <bookViews>
    <workbookView xWindow="-110" yWindow="-110" windowWidth="19420" windowHeight="10420" tabRatio="956" xr2:uid="{00000000-000D-0000-FFFF-FFFF00000000}"/>
  </bookViews>
  <sheets>
    <sheet name="prehlad" sheetId="13" r:id="rId1"/>
    <sheet name="430" sheetId="26" r:id="rId2"/>
    <sheet name="431" sheetId="27" r:id="rId3"/>
    <sheet name="432" sheetId="28" r:id="rId4"/>
    <sheet name="433" sheetId="29" r:id="rId5"/>
    <sheet name="434" sheetId="30" r:id="rId6"/>
    <sheet name="435" sheetId="31" r:id="rId7"/>
    <sheet name="436" sheetId="32" r:id="rId8"/>
    <sheet name="437" sheetId="33" r:id="rId9"/>
    <sheet name="438" sheetId="34" r:id="rId10"/>
    <sheet name="439" sheetId="35" r:id="rId11"/>
    <sheet name="441" sheetId="36" r:id="rId12"/>
    <sheet name="442" sheetId="37" r:id="rId13"/>
    <sheet name="444" sheetId="20" r:id="rId14"/>
    <sheet name="445" sheetId="19" r:id="rId15"/>
    <sheet name="446" sheetId="18" r:id="rId16"/>
    <sheet name="447" sheetId="17" r:id="rId17"/>
    <sheet name="448" sheetId="16" r:id="rId18"/>
    <sheet name="449" sheetId="15" r:id="rId19"/>
    <sheet name="450" sheetId="39" r:id="rId20"/>
    <sheet name="451" sheetId="43" r:id="rId21"/>
    <sheet name="452" sheetId="41" r:id="rId22"/>
    <sheet name="453" sheetId="42" r:id="rId23"/>
    <sheet name="454" sheetId="40" r:id="rId24"/>
    <sheet name="455" sheetId="44" r:id="rId25"/>
    <sheet name="456" sheetId="14" r:id="rId26"/>
    <sheet name="460+469" sheetId="6" r:id="rId27"/>
    <sheet name="461" sheetId="8" r:id="rId28"/>
    <sheet name="462" sheetId="9" r:id="rId29"/>
    <sheet name="463" sheetId="10" r:id="rId30"/>
    <sheet name="464" sheetId="11" r:id="rId31"/>
    <sheet name="465" sheetId="12" r:id="rId32"/>
    <sheet name="470" sheetId="1" r:id="rId33"/>
    <sheet name="471" sheetId="2" r:id="rId34"/>
    <sheet name="472" sheetId="3" r:id="rId35"/>
    <sheet name="473" sheetId="4" r:id="rId36"/>
    <sheet name="474" sheetId="5" r:id="rId37"/>
    <sheet name="479" sheetId="7" r:id="rId3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3" l="1"/>
  <c r="K79" i="34" l="1"/>
  <c r="G105" i="34"/>
  <c r="I81" i="37" l="1"/>
  <c r="F61" i="37"/>
  <c r="I104" i="32"/>
  <c r="I79" i="32"/>
  <c r="I80" i="32" s="1"/>
  <c r="I81" i="32" s="1"/>
  <c r="I83" i="32" s="1"/>
  <c r="I84" i="32" s="1"/>
  <c r="I85" i="32" s="1"/>
  <c r="I86" i="32" s="1"/>
  <c r="I87" i="32" s="1"/>
  <c r="I88" i="32" s="1"/>
  <c r="I89" i="32" s="1"/>
  <c r="I90" i="32" s="1"/>
  <c r="I91" i="32" s="1"/>
  <c r="I92" i="32" s="1"/>
  <c r="I93" i="32" s="1"/>
  <c r="I95" i="32" s="1"/>
  <c r="I96" i="32" s="1"/>
  <c r="I97" i="32" s="1"/>
  <c r="I98" i="32" s="1"/>
  <c r="I99" i="32" s="1"/>
  <c r="I100" i="32" s="1"/>
  <c r="J104" i="32"/>
  <c r="J80" i="32"/>
  <c r="J81" i="32" s="1"/>
  <c r="J83" i="32" s="1"/>
  <c r="J84" i="32" s="1"/>
  <c r="J85" i="32" s="1"/>
  <c r="J86" i="32" s="1"/>
  <c r="J87" i="32" s="1"/>
  <c r="J88" i="32" s="1"/>
  <c r="J89" i="32" s="1"/>
  <c r="J90" i="32" s="1"/>
  <c r="J91" i="32" s="1"/>
  <c r="J92" i="32" s="1"/>
  <c r="J93" i="32" s="1"/>
  <c r="J95" i="32" s="1"/>
  <c r="J96" i="32" s="1"/>
  <c r="J97" i="32" s="1"/>
  <c r="J98" i="32" s="1"/>
  <c r="J99" i="32" s="1"/>
  <c r="J100" i="32" s="1"/>
  <c r="J79" i="32"/>
  <c r="N129" i="31"/>
  <c r="M71" i="31"/>
  <c r="M72" i="31"/>
  <c r="M73" i="31" s="1"/>
  <c r="M74" i="31" s="1"/>
  <c r="M75" i="31" s="1"/>
  <c r="M76" i="31" s="1"/>
  <c r="M77" i="31" s="1"/>
  <c r="M78" i="31" s="1"/>
  <c r="M79" i="31" s="1"/>
  <c r="M80" i="31" s="1"/>
  <c r="M81" i="31" s="1"/>
  <c r="M82" i="31" s="1"/>
  <c r="M83" i="31" s="1"/>
  <c r="M84" i="31" s="1"/>
  <c r="M85" i="31" s="1"/>
  <c r="M86" i="31" s="1"/>
  <c r="M87" i="31" s="1"/>
  <c r="M88" i="31" s="1"/>
  <c r="M89" i="31" s="1"/>
  <c r="M90" i="31" s="1"/>
  <c r="M91" i="31" s="1"/>
  <c r="M92" i="31" s="1"/>
  <c r="M93" i="31" s="1"/>
  <c r="N85" i="31"/>
  <c r="N86" i="31"/>
  <c r="N87" i="31" s="1"/>
  <c r="N88" i="31" s="1"/>
  <c r="N89" i="31" s="1"/>
  <c r="N90" i="31" s="1"/>
  <c r="N91" i="31" s="1"/>
  <c r="N92" i="31" s="1"/>
  <c r="N93" i="31" s="1"/>
  <c r="M97" i="31"/>
  <c r="N97" i="31"/>
  <c r="O133" i="30"/>
  <c r="M100" i="30"/>
  <c r="N100" i="30"/>
  <c r="N88" i="30"/>
  <c r="N89" i="30" s="1"/>
  <c r="N90" i="30" s="1"/>
  <c r="N91" i="30" s="1"/>
  <c r="N92" i="30" s="1"/>
  <c r="N93" i="30" s="1"/>
  <c r="N94" i="30" s="1"/>
  <c r="N95" i="30" s="1"/>
  <c r="N96" i="30" s="1"/>
  <c r="N87" i="30"/>
  <c r="O100" i="30"/>
  <c r="O73" i="30"/>
  <c r="O74" i="30" s="1"/>
  <c r="O75" i="30" s="1"/>
  <c r="O76" i="30" s="1"/>
  <c r="O77" i="30" s="1"/>
  <c r="O78" i="30" s="1"/>
  <c r="O79" i="30" s="1"/>
  <c r="O80" i="30" s="1"/>
  <c r="O81" i="30" s="1"/>
  <c r="O82" i="30" s="1"/>
  <c r="O83" i="30" s="1"/>
  <c r="O84" i="30" s="1"/>
  <c r="O85" i="30" s="1"/>
  <c r="O86" i="30" s="1"/>
  <c r="O87" i="30" s="1"/>
  <c r="O88" i="30" s="1"/>
  <c r="O89" i="30" s="1"/>
  <c r="O90" i="30" s="1"/>
  <c r="O91" i="30" s="1"/>
  <c r="O92" i="30" s="1"/>
  <c r="O93" i="30" s="1"/>
  <c r="O94" i="30" s="1"/>
  <c r="O95" i="30" s="1"/>
  <c r="O96" i="30" s="1"/>
  <c r="F74" i="29" l="1"/>
  <c r="AX8" i="6" l="1"/>
  <c r="N84" i="43" l="1"/>
  <c r="N42" i="43"/>
  <c r="F50" i="41" l="1"/>
  <c r="F9" i="41"/>
  <c r="F10" i="41" s="1"/>
  <c r="F14" i="41" s="1"/>
  <c r="F15" i="41" s="1"/>
  <c r="F16" i="41" s="1"/>
  <c r="F17" i="41" s="1"/>
  <c r="F18" i="41" s="1"/>
  <c r="F19" i="41" s="1"/>
  <c r="F30" i="41" s="1"/>
  <c r="F41" i="41" s="1"/>
  <c r="F42" i="41" s="1"/>
  <c r="F43" i="41" s="1"/>
  <c r="F44" i="41" s="1"/>
  <c r="F45" i="41" s="1"/>
  <c r="F46" i="41" s="1"/>
  <c r="F8" i="41"/>
  <c r="M84" i="43"/>
  <c r="M48" i="43"/>
  <c r="M49" i="43" s="1"/>
  <c r="M50" i="43" s="1"/>
  <c r="M51" i="43" s="1"/>
  <c r="M52" i="43" s="1"/>
  <c r="M53" i="43" s="1"/>
  <c r="M58" i="43" s="1"/>
  <c r="M59" i="43" s="1"/>
  <c r="O32" i="43"/>
  <c r="O33" i="43" s="1"/>
  <c r="O34" i="43" s="1"/>
  <c r="O35" i="43" s="1"/>
  <c r="O36" i="43" s="1"/>
  <c r="O37" i="43" s="1"/>
  <c r="O38" i="43" s="1"/>
  <c r="M42" i="43"/>
  <c r="E27" i="34"/>
  <c r="Q71" i="33"/>
  <c r="S60" i="28" l="1"/>
  <c r="S38" i="28"/>
  <c r="S39" i="28" s="1"/>
  <c r="S40" i="28" s="1"/>
  <c r="S41" i="28" s="1"/>
  <c r="S42" i="28" s="1"/>
  <c r="S43" i="28" s="1"/>
  <c r="S44" i="28" s="1"/>
  <c r="S45" i="28" s="1"/>
  <c r="S47" i="28" s="1"/>
  <c r="S48" i="28" s="1"/>
  <c r="S49" i="28" s="1"/>
  <c r="S50" i="28" s="1"/>
  <c r="S51" i="28" s="1"/>
  <c r="S52" i="28" s="1"/>
  <c r="S53" i="28" s="1"/>
  <c r="S55" i="28" s="1"/>
  <c r="S56" i="28" s="1"/>
  <c r="S37" i="28"/>
  <c r="S31" i="28"/>
  <c r="K82" i="42" l="1"/>
  <c r="J82" i="42"/>
  <c r="I82" i="42"/>
  <c r="H82" i="42"/>
  <c r="G82" i="42"/>
  <c r="F82" i="42"/>
  <c r="K48" i="42"/>
  <c r="K49" i="42" s="1"/>
  <c r="K50" i="42" s="1"/>
  <c r="G48" i="42"/>
  <c r="G49" i="42" s="1"/>
  <c r="G51" i="42" s="1"/>
  <c r="G53" i="42" s="1"/>
  <c r="G54" i="42" s="1"/>
  <c r="G64" i="42" s="1"/>
  <c r="G65" i="42" s="1"/>
  <c r="G66" i="42" s="1"/>
  <c r="G67" i="42" s="1"/>
  <c r="G68" i="42" s="1"/>
  <c r="G69" i="42" s="1"/>
  <c r="G73" i="42" s="1"/>
  <c r="G74" i="42" s="1"/>
  <c r="G77" i="42" s="1"/>
  <c r="G78" i="42" s="1"/>
  <c r="K47" i="42"/>
  <c r="J47" i="42"/>
  <c r="J48" i="42" s="1"/>
  <c r="J49" i="42" s="1"/>
  <c r="J50" i="42" s="1"/>
  <c r="J53" i="42" s="1"/>
  <c r="J54" i="42" s="1"/>
  <c r="J64" i="42" s="1"/>
  <c r="J65" i="42" s="1"/>
  <c r="J66" i="42" s="1"/>
  <c r="J67" i="42" s="1"/>
  <c r="J68" i="42" s="1"/>
  <c r="J69" i="42" s="1"/>
  <c r="J73" i="42" s="1"/>
  <c r="J74" i="42" s="1"/>
  <c r="J77" i="42" s="1"/>
  <c r="J78" i="42" s="1"/>
  <c r="I47" i="42"/>
  <c r="I48" i="42" s="1"/>
  <c r="I49" i="42" s="1"/>
  <c r="I51" i="42" s="1"/>
  <c r="I53" i="42" s="1"/>
  <c r="I54" i="42" s="1"/>
  <c r="I55" i="42" s="1"/>
  <c r="I56" i="42" s="1"/>
  <c r="I57" i="42" s="1"/>
  <c r="I58" i="42" s="1"/>
  <c r="I59" i="42" s="1"/>
  <c r="I60" i="42" s="1"/>
  <c r="I61" i="42" s="1"/>
  <c r="I62" i="42" s="1"/>
  <c r="I63" i="42" s="1"/>
  <c r="I64" i="42" s="1"/>
  <c r="I65" i="42" s="1"/>
  <c r="I66" i="42" s="1"/>
  <c r="I67" i="42" s="1"/>
  <c r="I68" i="42" s="1"/>
  <c r="I69" i="42" s="1"/>
  <c r="I73" i="42" s="1"/>
  <c r="I74" i="42" s="1"/>
  <c r="I77" i="42" s="1"/>
  <c r="I78" i="42" s="1"/>
  <c r="H47" i="42"/>
  <c r="H48" i="42" s="1"/>
  <c r="H49" i="42" s="1"/>
  <c r="H51" i="42" s="1"/>
  <c r="G47" i="42"/>
  <c r="F47" i="42"/>
  <c r="F48" i="42" s="1"/>
  <c r="F49" i="42" s="1"/>
  <c r="F50" i="42" s="1"/>
  <c r="F53" i="42" s="1"/>
  <c r="F54" i="42" s="1"/>
  <c r="F64" i="42" s="1"/>
  <c r="F65" i="42" s="1"/>
  <c r="F66" i="42" s="1"/>
  <c r="F67" i="42" s="1"/>
  <c r="F68" i="42" s="1"/>
  <c r="F69" i="42" s="1"/>
  <c r="F73" i="42" s="1"/>
  <c r="F74" i="42" s="1"/>
  <c r="F77" i="42" s="1"/>
  <c r="F78" i="42" s="1"/>
  <c r="K41" i="42"/>
  <c r="J41" i="42"/>
  <c r="I41" i="42"/>
  <c r="H41" i="42"/>
  <c r="G41" i="42"/>
  <c r="F41" i="42"/>
  <c r="L41" i="42" s="1"/>
  <c r="K34" i="42"/>
  <c r="K35" i="42" s="1"/>
  <c r="K36" i="42" s="1"/>
  <c r="K37" i="42" s="1"/>
  <c r="H34" i="42"/>
  <c r="H35" i="42" s="1"/>
  <c r="H36" i="42" s="1"/>
  <c r="H37" i="42" s="1"/>
  <c r="G10" i="42"/>
  <c r="G12" i="42" s="1"/>
  <c r="G13" i="42" s="1"/>
  <c r="G15" i="42" s="1"/>
  <c r="G16" i="42" s="1"/>
  <c r="G17" i="42" s="1"/>
  <c r="G18" i="42" s="1"/>
  <c r="J9" i="42"/>
  <c r="J10" i="42" s="1"/>
  <c r="J12" i="42" s="1"/>
  <c r="J13" i="42" s="1"/>
  <c r="J15" i="42" s="1"/>
  <c r="J16" i="42" s="1"/>
  <c r="J17" i="42" s="1"/>
  <c r="J18" i="42" s="1"/>
  <c r="J19" i="42" s="1"/>
  <c r="J29" i="42" s="1"/>
  <c r="J30" i="42" s="1"/>
  <c r="J33" i="42" s="1"/>
  <c r="J34" i="42" s="1"/>
  <c r="J35" i="42" s="1"/>
  <c r="J36" i="42" s="1"/>
  <c r="J37" i="42" s="1"/>
  <c r="I9" i="42"/>
  <c r="I10" i="42" s="1"/>
  <c r="I12" i="42" s="1"/>
  <c r="I13" i="42" s="1"/>
  <c r="I15" i="42" s="1"/>
  <c r="I16" i="42" s="1"/>
  <c r="I17" i="42" s="1"/>
  <c r="I18" i="42" s="1"/>
  <c r="I19" i="42" s="1"/>
  <c r="I29" i="42" s="1"/>
  <c r="I30" i="42" s="1"/>
  <c r="I33" i="42" s="1"/>
  <c r="I34" i="42" s="1"/>
  <c r="I35" i="42" s="1"/>
  <c r="I36" i="42" s="1"/>
  <c r="I37" i="42" s="1"/>
  <c r="G9" i="42"/>
  <c r="F9" i="42"/>
  <c r="F10" i="42" s="1"/>
  <c r="F12" i="42" s="1"/>
  <c r="F13" i="42" s="1"/>
  <c r="F15" i="42" s="1"/>
  <c r="F16" i="42" s="1"/>
  <c r="F17" i="42" s="1"/>
  <c r="F18" i="42" s="1"/>
  <c r="F19" i="42" s="1"/>
  <c r="F20" i="42" s="1"/>
  <c r="F21" i="42" s="1"/>
  <c r="F22" i="42" s="1"/>
  <c r="F23" i="42" s="1"/>
  <c r="F24" i="42" s="1"/>
  <c r="F25" i="42" s="1"/>
  <c r="F26" i="42" s="1"/>
  <c r="F27" i="42" s="1"/>
  <c r="F28" i="42" s="1"/>
  <c r="F29" i="42" s="1"/>
  <c r="F30" i="42" s="1"/>
  <c r="F32" i="42" s="1"/>
  <c r="F34" i="42" s="1"/>
  <c r="F35" i="42" s="1"/>
  <c r="F36" i="42" s="1"/>
  <c r="F37" i="42" s="1"/>
  <c r="I168" i="43"/>
  <c r="H168" i="43"/>
  <c r="G168" i="43"/>
  <c r="F168" i="43"/>
  <c r="H133" i="43"/>
  <c r="H134" i="43" s="1"/>
  <c r="H135" i="43" s="1"/>
  <c r="H136" i="43" s="1"/>
  <c r="H137" i="43" s="1"/>
  <c r="H142" i="43" s="1"/>
  <c r="H143" i="43" s="1"/>
  <c r="H145" i="43" s="1"/>
  <c r="H146" i="43" s="1"/>
  <c r="H147" i="43" s="1"/>
  <c r="H149" i="43" s="1"/>
  <c r="H150" i="43" s="1"/>
  <c r="H151" i="43" s="1"/>
  <c r="H152" i="43" s="1"/>
  <c r="H153" i="43" s="1"/>
  <c r="H154" i="43" s="1"/>
  <c r="H155" i="43" s="1"/>
  <c r="H158" i="43" s="1"/>
  <c r="H159" i="43" s="1"/>
  <c r="H161" i="43" s="1"/>
  <c r="H163" i="43" s="1"/>
  <c r="H164" i="43" s="1"/>
  <c r="I132" i="43"/>
  <c r="I133" i="43" s="1"/>
  <c r="I134" i="43" s="1"/>
  <c r="I135" i="43" s="1"/>
  <c r="I136" i="43" s="1"/>
  <c r="I137" i="43" s="1"/>
  <c r="I142" i="43" s="1"/>
  <c r="I143" i="43" s="1"/>
  <c r="I145" i="43" s="1"/>
  <c r="I146" i="43" s="1"/>
  <c r="I147" i="43" s="1"/>
  <c r="I149" i="43" s="1"/>
  <c r="I150" i="43" s="1"/>
  <c r="I151" i="43" s="1"/>
  <c r="I152" i="43" s="1"/>
  <c r="I153" i="43" s="1"/>
  <c r="I154" i="43" s="1"/>
  <c r="I155" i="43" s="1"/>
  <c r="I158" i="43" s="1"/>
  <c r="I159" i="43" s="1"/>
  <c r="I161" i="43" s="1"/>
  <c r="I163" i="43" s="1"/>
  <c r="I164" i="43" s="1"/>
  <c r="H132" i="43"/>
  <c r="G132" i="43"/>
  <c r="G133" i="43" s="1"/>
  <c r="G134" i="43" s="1"/>
  <c r="G135" i="43" s="1"/>
  <c r="G136" i="43" s="1"/>
  <c r="G137" i="43" s="1"/>
  <c r="G142" i="43" s="1"/>
  <c r="G143" i="43" s="1"/>
  <c r="G145" i="43" s="1"/>
  <c r="G146" i="43" s="1"/>
  <c r="G147" i="43" s="1"/>
  <c r="G149" i="43" s="1"/>
  <c r="G150" i="43" s="1"/>
  <c r="G151" i="43" s="1"/>
  <c r="G152" i="43" s="1"/>
  <c r="G153" i="43" s="1"/>
  <c r="G154" i="43" s="1"/>
  <c r="G155" i="43" s="1"/>
  <c r="G158" i="43" s="1"/>
  <c r="G159" i="43" s="1"/>
  <c r="G161" i="43" s="1"/>
  <c r="G163" i="43" s="1"/>
  <c r="G164" i="43" s="1"/>
  <c r="F132" i="43"/>
  <c r="F133" i="43" s="1"/>
  <c r="F134" i="43" s="1"/>
  <c r="F135" i="43" s="1"/>
  <c r="F136" i="43" s="1"/>
  <c r="F137" i="43" s="1"/>
  <c r="F142" i="43" s="1"/>
  <c r="F143" i="43" s="1"/>
  <c r="F145" i="43" s="1"/>
  <c r="F146" i="43" s="1"/>
  <c r="F147" i="43" s="1"/>
  <c r="F149" i="43" s="1"/>
  <c r="F150" i="43" s="1"/>
  <c r="F151" i="43" s="1"/>
  <c r="F152" i="43" s="1"/>
  <c r="F153" i="43" s="1"/>
  <c r="F154" i="43" s="1"/>
  <c r="F155" i="43" s="1"/>
  <c r="F158" i="43" s="1"/>
  <c r="F159" i="43" s="1"/>
  <c r="F161" i="43" s="1"/>
  <c r="F163" i="43" s="1"/>
  <c r="F164" i="43" s="1"/>
  <c r="I126" i="43"/>
  <c r="H126" i="43"/>
  <c r="G126" i="43"/>
  <c r="F126" i="43"/>
  <c r="I92" i="43"/>
  <c r="I93" i="43" s="1"/>
  <c r="I94" i="43" s="1"/>
  <c r="I95" i="43" s="1"/>
  <c r="I98" i="43" s="1"/>
  <c r="I99" i="43" s="1"/>
  <c r="I100" i="43" s="1"/>
  <c r="I101" i="43" s="1"/>
  <c r="I102" i="43" s="1"/>
  <c r="I103" i="43" s="1"/>
  <c r="I104" i="43" s="1"/>
  <c r="I106" i="43" s="1"/>
  <c r="I107" i="43" s="1"/>
  <c r="I108" i="43" s="1"/>
  <c r="I110" i="43" s="1"/>
  <c r="I116" i="43" s="1"/>
  <c r="I117" i="43" s="1"/>
  <c r="I118" i="43" s="1"/>
  <c r="I119" i="43" s="1"/>
  <c r="I120" i="43" s="1"/>
  <c r="I121" i="43" s="1"/>
  <c r="I122" i="43" s="1"/>
  <c r="H92" i="43"/>
  <c r="H93" i="43" s="1"/>
  <c r="H94" i="43" s="1"/>
  <c r="H95" i="43" s="1"/>
  <c r="H98" i="43" s="1"/>
  <c r="H99" i="43" s="1"/>
  <c r="H100" i="43" s="1"/>
  <c r="H101" i="43" s="1"/>
  <c r="H102" i="43" s="1"/>
  <c r="H103" i="43" s="1"/>
  <c r="H104" i="43" s="1"/>
  <c r="H106" i="43" s="1"/>
  <c r="H107" i="43" s="1"/>
  <c r="H108" i="43" s="1"/>
  <c r="H110" i="43" s="1"/>
  <c r="H116" i="43" s="1"/>
  <c r="H117" i="43" s="1"/>
  <c r="H118" i="43" s="1"/>
  <c r="H119" i="43" s="1"/>
  <c r="H120" i="43" s="1"/>
  <c r="H121" i="43" s="1"/>
  <c r="H122" i="43" s="1"/>
  <c r="G92" i="43"/>
  <c r="G93" i="43" s="1"/>
  <c r="G94" i="43" s="1"/>
  <c r="G95" i="43" s="1"/>
  <c r="G98" i="43" s="1"/>
  <c r="G99" i="43" s="1"/>
  <c r="G100" i="43" s="1"/>
  <c r="G101" i="43" s="1"/>
  <c r="G102" i="43" s="1"/>
  <c r="G103" i="43" s="1"/>
  <c r="G104" i="43" s="1"/>
  <c r="G106" i="43" s="1"/>
  <c r="G107" i="43" s="1"/>
  <c r="G108" i="43" s="1"/>
  <c r="G110" i="43" s="1"/>
  <c r="G116" i="43" s="1"/>
  <c r="G117" i="43" s="1"/>
  <c r="G118" i="43" s="1"/>
  <c r="G119" i="43" s="1"/>
  <c r="G120" i="43" s="1"/>
  <c r="G121" i="43" s="1"/>
  <c r="G122" i="43" s="1"/>
  <c r="F92" i="43"/>
  <c r="F93" i="43" s="1"/>
  <c r="F94" i="43" s="1"/>
  <c r="F95" i="43" s="1"/>
  <c r="F98" i="43" s="1"/>
  <c r="F99" i="43" s="1"/>
  <c r="F100" i="43" s="1"/>
  <c r="F101" i="43" s="1"/>
  <c r="F102" i="43" s="1"/>
  <c r="F103" i="43" s="1"/>
  <c r="F104" i="43" s="1"/>
  <c r="F106" i="43" s="1"/>
  <c r="F107" i="43" s="1"/>
  <c r="F108" i="43" s="1"/>
  <c r="F110" i="43" s="1"/>
  <c r="F116" i="43" s="1"/>
  <c r="F117" i="43" s="1"/>
  <c r="F118" i="43" s="1"/>
  <c r="F119" i="43" s="1"/>
  <c r="F120" i="43" s="1"/>
  <c r="F121" i="43" s="1"/>
  <c r="F122" i="43" s="1"/>
  <c r="O84" i="43"/>
  <c r="L84" i="43"/>
  <c r="K84" i="43"/>
  <c r="J84" i="43"/>
  <c r="I84" i="43"/>
  <c r="H84" i="43"/>
  <c r="G84" i="43"/>
  <c r="F84" i="43"/>
  <c r="L48" i="43"/>
  <c r="L49" i="43" s="1"/>
  <c r="L50" i="43" s="1"/>
  <c r="L51" i="43" s="1"/>
  <c r="L52" i="43" s="1"/>
  <c r="L53" i="43" s="1"/>
  <c r="L58" i="43" s="1"/>
  <c r="L59" i="43" s="1"/>
  <c r="L61" i="43" s="1"/>
  <c r="L62" i="43" s="1"/>
  <c r="L63" i="43" s="1"/>
  <c r="L65" i="43" s="1"/>
  <c r="L66" i="43" s="1"/>
  <c r="L67" i="43" s="1"/>
  <c r="L68" i="43" s="1"/>
  <c r="L69" i="43" s="1"/>
  <c r="L70" i="43" s="1"/>
  <c r="L71" i="43" s="1"/>
  <c r="L74" i="43" s="1"/>
  <c r="L75" i="43" s="1"/>
  <c r="L77" i="43" s="1"/>
  <c r="L79" i="43" s="1"/>
  <c r="L80" i="43" s="1"/>
  <c r="K48" i="43"/>
  <c r="K49" i="43" s="1"/>
  <c r="K50" i="43" s="1"/>
  <c r="K51" i="43" s="1"/>
  <c r="K52" i="43" s="1"/>
  <c r="K53" i="43" s="1"/>
  <c r="K58" i="43" s="1"/>
  <c r="K59" i="43" s="1"/>
  <c r="K61" i="43" s="1"/>
  <c r="K62" i="43" s="1"/>
  <c r="K63" i="43" s="1"/>
  <c r="K65" i="43" s="1"/>
  <c r="K66" i="43" s="1"/>
  <c r="K67" i="43" s="1"/>
  <c r="K68" i="43" s="1"/>
  <c r="K69" i="43" s="1"/>
  <c r="K70" i="43" s="1"/>
  <c r="K71" i="43" s="1"/>
  <c r="K74" i="43" s="1"/>
  <c r="K75" i="43" s="1"/>
  <c r="K77" i="43" s="1"/>
  <c r="K79" i="43" s="1"/>
  <c r="K80" i="43" s="1"/>
  <c r="J48" i="43"/>
  <c r="J49" i="43" s="1"/>
  <c r="J50" i="43" s="1"/>
  <c r="J51" i="43" s="1"/>
  <c r="J52" i="43" s="1"/>
  <c r="J55" i="43" s="1"/>
  <c r="J56" i="43" s="1"/>
  <c r="J57" i="43" s="1"/>
  <c r="J58" i="43" s="1"/>
  <c r="J59" i="43" s="1"/>
  <c r="J61" i="43" s="1"/>
  <c r="J62" i="43" s="1"/>
  <c r="J63" i="43" s="1"/>
  <c r="J65" i="43" s="1"/>
  <c r="J66" i="43" s="1"/>
  <c r="J67" i="43" s="1"/>
  <c r="J68" i="43" s="1"/>
  <c r="J69" i="43" s="1"/>
  <c r="J70" i="43" s="1"/>
  <c r="J71" i="43" s="1"/>
  <c r="J74" i="43" s="1"/>
  <c r="J75" i="43" s="1"/>
  <c r="J77" i="43" s="1"/>
  <c r="J79" i="43" s="1"/>
  <c r="J80" i="43" s="1"/>
  <c r="I48" i="43"/>
  <c r="I49" i="43" s="1"/>
  <c r="I50" i="43" s="1"/>
  <c r="I51" i="43" s="1"/>
  <c r="I52" i="43" s="1"/>
  <c r="I53" i="43" s="1"/>
  <c r="I57" i="43" s="1"/>
  <c r="H48" i="43"/>
  <c r="H49" i="43" s="1"/>
  <c r="H50" i="43" s="1"/>
  <c r="H51" i="43" s="1"/>
  <c r="H52" i="43" s="1"/>
  <c r="H53" i="43" s="1"/>
  <c r="H58" i="43" s="1"/>
  <c r="H59" i="43" s="1"/>
  <c r="H61" i="43" s="1"/>
  <c r="H62" i="43" s="1"/>
  <c r="H63" i="43" s="1"/>
  <c r="H65" i="43" s="1"/>
  <c r="H66" i="43" s="1"/>
  <c r="H67" i="43" s="1"/>
  <c r="H68" i="43" s="1"/>
  <c r="H69" i="43" s="1"/>
  <c r="H70" i="43" s="1"/>
  <c r="H71" i="43" s="1"/>
  <c r="H74" i="43" s="1"/>
  <c r="H75" i="43" s="1"/>
  <c r="H77" i="43" s="1"/>
  <c r="H79" i="43" s="1"/>
  <c r="H80" i="43" s="1"/>
  <c r="G48" i="43"/>
  <c r="G49" i="43" s="1"/>
  <c r="G50" i="43" s="1"/>
  <c r="G51" i="43" s="1"/>
  <c r="G52" i="43" s="1"/>
  <c r="G53" i="43" s="1"/>
  <c r="G58" i="43" s="1"/>
  <c r="G59" i="43" s="1"/>
  <c r="G61" i="43" s="1"/>
  <c r="G62" i="43" s="1"/>
  <c r="G63" i="43" s="1"/>
  <c r="G65" i="43" s="1"/>
  <c r="G66" i="43" s="1"/>
  <c r="G67" i="43" s="1"/>
  <c r="G68" i="43" s="1"/>
  <c r="G69" i="43" s="1"/>
  <c r="G70" i="43" s="1"/>
  <c r="G71" i="43" s="1"/>
  <c r="G74" i="43" s="1"/>
  <c r="G75" i="43" s="1"/>
  <c r="G77" i="43" s="1"/>
  <c r="G79" i="43" s="1"/>
  <c r="G80" i="43" s="1"/>
  <c r="F48" i="43"/>
  <c r="F49" i="43" s="1"/>
  <c r="F50" i="43" s="1"/>
  <c r="F51" i="43" s="1"/>
  <c r="F52" i="43" s="1"/>
  <c r="F53" i="43" s="1"/>
  <c r="F58" i="43" s="1"/>
  <c r="F59" i="43" s="1"/>
  <c r="F61" i="43" s="1"/>
  <c r="F62" i="43" s="1"/>
  <c r="F63" i="43" s="1"/>
  <c r="F65" i="43" s="1"/>
  <c r="F66" i="43" s="1"/>
  <c r="F67" i="43" s="1"/>
  <c r="F68" i="43" s="1"/>
  <c r="F69" i="43" s="1"/>
  <c r="F70" i="43" s="1"/>
  <c r="F71" i="43" s="1"/>
  <c r="F74" i="43" s="1"/>
  <c r="F75" i="43" s="1"/>
  <c r="F77" i="43" s="1"/>
  <c r="F79" i="43" s="1"/>
  <c r="F80" i="43" s="1"/>
  <c r="O42" i="43"/>
  <c r="L42" i="43"/>
  <c r="K42" i="43"/>
  <c r="J42" i="43"/>
  <c r="I42" i="43"/>
  <c r="H42" i="43"/>
  <c r="G42" i="43"/>
  <c r="F42" i="43"/>
  <c r="G29" i="43"/>
  <c r="G30" i="43" s="1"/>
  <c r="G33" i="43" s="1"/>
  <c r="G34" i="43" s="1"/>
  <c r="G35" i="43" s="1"/>
  <c r="G36" i="43" s="1"/>
  <c r="G37" i="43" s="1"/>
  <c r="G38" i="43" s="1"/>
  <c r="L8" i="43"/>
  <c r="L9" i="43" s="1"/>
  <c r="L10" i="43" s="1"/>
  <c r="L11" i="43" s="1"/>
  <c r="L14" i="43" s="1"/>
  <c r="L15" i="43" s="1"/>
  <c r="L16" i="43" s="1"/>
  <c r="L17" i="43" s="1"/>
  <c r="L18" i="43" s="1"/>
  <c r="L19" i="43" s="1"/>
  <c r="L20" i="43" s="1"/>
  <c r="L22" i="43" s="1"/>
  <c r="L23" i="43" s="1"/>
  <c r="L24" i="43" s="1"/>
  <c r="L26" i="43" s="1"/>
  <c r="L32" i="43" s="1"/>
  <c r="L33" i="43" s="1"/>
  <c r="L34" i="43" s="1"/>
  <c r="L35" i="43" s="1"/>
  <c r="L36" i="43" s="1"/>
  <c r="L37" i="43" s="1"/>
  <c r="L38" i="43" s="1"/>
  <c r="K8" i="43"/>
  <c r="K9" i="43" s="1"/>
  <c r="K10" i="43" s="1"/>
  <c r="K11" i="43" s="1"/>
  <c r="K14" i="43" s="1"/>
  <c r="K15" i="43" s="1"/>
  <c r="K16" i="43" s="1"/>
  <c r="K17" i="43" s="1"/>
  <c r="K18" i="43" s="1"/>
  <c r="K19" i="43" s="1"/>
  <c r="K20" i="43" s="1"/>
  <c r="K22" i="43" s="1"/>
  <c r="K23" i="43" s="1"/>
  <c r="K24" i="43" s="1"/>
  <c r="K26" i="43" s="1"/>
  <c r="K32" i="43" s="1"/>
  <c r="K33" i="43" s="1"/>
  <c r="K34" i="43" s="1"/>
  <c r="K35" i="43" s="1"/>
  <c r="K36" i="43" s="1"/>
  <c r="K37" i="43" s="1"/>
  <c r="K38" i="43" s="1"/>
  <c r="J8" i="43"/>
  <c r="J9" i="43" s="1"/>
  <c r="J10" i="43" s="1"/>
  <c r="J11" i="43" s="1"/>
  <c r="J14" i="43" s="1"/>
  <c r="J15" i="43" s="1"/>
  <c r="J16" i="43" s="1"/>
  <c r="J17" i="43" s="1"/>
  <c r="J18" i="43" s="1"/>
  <c r="J19" i="43" s="1"/>
  <c r="J20" i="43" s="1"/>
  <c r="J22" i="43" s="1"/>
  <c r="J23" i="43" s="1"/>
  <c r="J24" i="43" s="1"/>
  <c r="J26" i="43" s="1"/>
  <c r="J32" i="43" s="1"/>
  <c r="J33" i="43" s="1"/>
  <c r="J34" i="43" s="1"/>
  <c r="J35" i="43" s="1"/>
  <c r="J36" i="43" s="1"/>
  <c r="J37" i="43" s="1"/>
  <c r="J38" i="43" s="1"/>
  <c r="I8" i="43"/>
  <c r="I9" i="43" s="1"/>
  <c r="I10" i="43" s="1"/>
  <c r="I11" i="43" s="1"/>
  <c r="I14" i="43" s="1"/>
  <c r="I15" i="43" s="1"/>
  <c r="I16" i="43" s="1"/>
  <c r="I17" i="43" s="1"/>
  <c r="I18" i="43" s="1"/>
  <c r="I19" i="43" s="1"/>
  <c r="I20" i="43" s="1"/>
  <c r="I22" i="43" s="1"/>
  <c r="I23" i="43" s="1"/>
  <c r="I24" i="43" s="1"/>
  <c r="I26" i="43" s="1"/>
  <c r="I32" i="43" s="1"/>
  <c r="I33" i="43" s="1"/>
  <c r="I34" i="43" s="1"/>
  <c r="I35" i="43" s="1"/>
  <c r="I36" i="43" s="1"/>
  <c r="I37" i="43" s="1"/>
  <c r="I38" i="43" s="1"/>
  <c r="H8" i="43"/>
  <c r="H9" i="43" s="1"/>
  <c r="H10" i="43" s="1"/>
  <c r="H11" i="43" s="1"/>
  <c r="H14" i="43" s="1"/>
  <c r="H15" i="43" s="1"/>
  <c r="H16" i="43" s="1"/>
  <c r="H17" i="43" s="1"/>
  <c r="H18" i="43" s="1"/>
  <c r="H19" i="43" s="1"/>
  <c r="H20" i="43" s="1"/>
  <c r="H22" i="43" s="1"/>
  <c r="H23" i="43" s="1"/>
  <c r="H24" i="43" s="1"/>
  <c r="H26" i="43" s="1"/>
  <c r="H32" i="43" s="1"/>
  <c r="H33" i="43" s="1"/>
  <c r="H34" i="43" s="1"/>
  <c r="H35" i="43" s="1"/>
  <c r="H36" i="43" s="1"/>
  <c r="H37" i="43" s="1"/>
  <c r="H38" i="43" s="1"/>
  <c r="F8" i="43"/>
  <c r="F9" i="43" s="1"/>
  <c r="F10" i="43" s="1"/>
  <c r="F11" i="43" s="1"/>
  <c r="F14" i="43" s="1"/>
  <c r="F15" i="43" s="1"/>
  <c r="F16" i="43" s="1"/>
  <c r="F17" i="43" s="1"/>
  <c r="F18" i="43" s="1"/>
  <c r="F19" i="43" s="1"/>
  <c r="F20" i="43" s="1"/>
  <c r="F22" i="43" s="1"/>
  <c r="F23" i="43" s="1"/>
  <c r="F24" i="43" s="1"/>
  <c r="F26" i="43" s="1"/>
  <c r="F32" i="43" s="1"/>
  <c r="F33" i="43" s="1"/>
  <c r="F34" i="43" s="1"/>
  <c r="F35" i="43" s="1"/>
  <c r="F36" i="43" s="1"/>
  <c r="F37" i="43" s="1"/>
  <c r="F38" i="43" s="1"/>
  <c r="N149" i="36"/>
  <c r="M149" i="36"/>
  <c r="L149" i="36"/>
  <c r="K149" i="36"/>
  <c r="J149" i="36"/>
  <c r="I149" i="36"/>
  <c r="H149" i="36"/>
  <c r="G149" i="36"/>
  <c r="F149" i="36"/>
  <c r="L129" i="36"/>
  <c r="L130" i="36" s="1"/>
  <c r="L131" i="36" s="1"/>
  <c r="L132" i="36" s="1"/>
  <c r="L133" i="36" s="1"/>
  <c r="L134" i="36" s="1"/>
  <c r="L135" i="36" s="1"/>
  <c r="L136" i="36" s="1"/>
  <c r="L137" i="36" s="1"/>
  <c r="L138" i="36" s="1"/>
  <c r="L139" i="36" s="1"/>
  <c r="L140" i="36" s="1"/>
  <c r="L141" i="36" s="1"/>
  <c r="L142" i="36" s="1"/>
  <c r="L143" i="36" s="1"/>
  <c r="L144" i="36" s="1"/>
  <c r="L145" i="36" s="1"/>
  <c r="N128" i="36"/>
  <c r="N129" i="36" s="1"/>
  <c r="N130" i="36" s="1"/>
  <c r="N131" i="36" s="1"/>
  <c r="N132" i="36" s="1"/>
  <c r="N133" i="36" s="1"/>
  <c r="N134" i="36" s="1"/>
  <c r="N135" i="36" s="1"/>
  <c r="N136" i="36" s="1"/>
  <c r="N137" i="36" s="1"/>
  <c r="N138" i="36" s="1"/>
  <c r="N139" i="36" s="1"/>
  <c r="N140" i="36" s="1"/>
  <c r="N141" i="36" s="1"/>
  <c r="N142" i="36" s="1"/>
  <c r="N143" i="36" s="1"/>
  <c r="N144" i="36" s="1"/>
  <c r="N145" i="36" s="1"/>
  <c r="M128" i="36"/>
  <c r="M129" i="36" s="1"/>
  <c r="M130" i="36" s="1"/>
  <c r="M131" i="36" s="1"/>
  <c r="M132" i="36" s="1"/>
  <c r="M133" i="36" s="1"/>
  <c r="M134" i="36" s="1"/>
  <c r="M139" i="36" s="1"/>
  <c r="M140" i="36" s="1"/>
  <c r="M141" i="36" s="1"/>
  <c r="M142" i="36" s="1"/>
  <c r="M143" i="36" s="1"/>
  <c r="M144" i="36" s="1"/>
  <c r="M145" i="36" s="1"/>
  <c r="L128" i="36"/>
  <c r="K128" i="36"/>
  <c r="K129" i="36" s="1"/>
  <c r="K130" i="36" s="1"/>
  <c r="K131" i="36" s="1"/>
  <c r="K132" i="36" s="1"/>
  <c r="K133" i="36" s="1"/>
  <c r="K134" i="36" s="1"/>
  <c r="K139" i="36" s="1"/>
  <c r="K140" i="36" s="1"/>
  <c r="K141" i="36" s="1"/>
  <c r="K142" i="36" s="1"/>
  <c r="K143" i="36" s="1"/>
  <c r="K144" i="36" s="1"/>
  <c r="K145" i="36" s="1"/>
  <c r="J128" i="36"/>
  <c r="J129" i="36" s="1"/>
  <c r="J130" i="36" s="1"/>
  <c r="J131" i="36" s="1"/>
  <c r="J132" i="36" s="1"/>
  <c r="J133" i="36" s="1"/>
  <c r="J134" i="36" s="1"/>
  <c r="J135" i="36" s="1"/>
  <c r="J136" i="36" s="1"/>
  <c r="J137" i="36" s="1"/>
  <c r="J138" i="36" s="1"/>
  <c r="J139" i="36" s="1"/>
  <c r="J140" i="36" s="1"/>
  <c r="J141" i="36" s="1"/>
  <c r="J142" i="36" s="1"/>
  <c r="J143" i="36" s="1"/>
  <c r="J144" i="36" s="1"/>
  <c r="J145" i="36" s="1"/>
  <c r="I128" i="36"/>
  <c r="I129" i="36" s="1"/>
  <c r="I130" i="36" s="1"/>
  <c r="I131" i="36" s="1"/>
  <c r="I132" i="36" s="1"/>
  <c r="I133" i="36" s="1"/>
  <c r="I134" i="36" s="1"/>
  <c r="I139" i="36" s="1"/>
  <c r="I140" i="36" s="1"/>
  <c r="I141" i="36" s="1"/>
  <c r="I142" i="36" s="1"/>
  <c r="I143" i="36" s="1"/>
  <c r="I144" i="36" s="1"/>
  <c r="I145" i="36" s="1"/>
  <c r="H128" i="36"/>
  <c r="H129" i="36" s="1"/>
  <c r="H130" i="36" s="1"/>
  <c r="H131" i="36" s="1"/>
  <c r="H132" i="36" s="1"/>
  <c r="H133" i="36" s="1"/>
  <c r="H134" i="36" s="1"/>
  <c r="H135" i="36" s="1"/>
  <c r="H136" i="36" s="1"/>
  <c r="H137" i="36" s="1"/>
  <c r="H138" i="36" s="1"/>
  <c r="H139" i="36" s="1"/>
  <c r="H140" i="36" s="1"/>
  <c r="H141" i="36" s="1"/>
  <c r="H142" i="36" s="1"/>
  <c r="H143" i="36" s="1"/>
  <c r="H144" i="36" s="1"/>
  <c r="H145" i="36" s="1"/>
  <c r="G128" i="36"/>
  <c r="G129" i="36" s="1"/>
  <c r="G130" i="36" s="1"/>
  <c r="G131" i="36" s="1"/>
  <c r="G132" i="36" s="1"/>
  <c r="G133" i="36" s="1"/>
  <c r="G134" i="36" s="1"/>
  <c r="G139" i="36" s="1"/>
  <c r="G140" i="36" s="1"/>
  <c r="G141" i="36" s="1"/>
  <c r="G142" i="36" s="1"/>
  <c r="G143" i="36" s="1"/>
  <c r="G144" i="36" s="1"/>
  <c r="G145" i="36" s="1"/>
  <c r="F128" i="36"/>
  <c r="F129" i="36" s="1"/>
  <c r="F130" i="36" s="1"/>
  <c r="F131" i="36" s="1"/>
  <c r="F132" i="36" s="1"/>
  <c r="F133" i="36" s="1"/>
  <c r="F134" i="36" s="1"/>
  <c r="F135" i="36" s="1"/>
  <c r="F136" i="36" s="1"/>
  <c r="F137" i="36" s="1"/>
  <c r="F138" i="36" s="1"/>
  <c r="F139" i="36" s="1"/>
  <c r="F140" i="36" s="1"/>
  <c r="F141" i="36" s="1"/>
  <c r="F142" i="36" s="1"/>
  <c r="F143" i="36" s="1"/>
  <c r="F144" i="36" s="1"/>
  <c r="F145" i="36" s="1"/>
  <c r="N122" i="36"/>
  <c r="M122" i="36"/>
  <c r="L122" i="36"/>
  <c r="K122" i="36"/>
  <c r="J122" i="36"/>
  <c r="I122" i="36"/>
  <c r="H122" i="36"/>
  <c r="G122" i="36"/>
  <c r="U122" i="36" s="1"/>
  <c r="F122" i="36"/>
  <c r="N103" i="36"/>
  <c r="N104" i="36" s="1"/>
  <c r="N105" i="36" s="1"/>
  <c r="N106" i="36" s="1"/>
  <c r="N107" i="36" s="1"/>
  <c r="N108" i="36" s="1"/>
  <c r="N109" i="36" s="1"/>
  <c r="N110" i="36" s="1"/>
  <c r="N111" i="36" s="1"/>
  <c r="N112" i="36" s="1"/>
  <c r="N113" i="36" s="1"/>
  <c r="N114" i="36" s="1"/>
  <c r="N115" i="36" s="1"/>
  <c r="N116" i="36" s="1"/>
  <c r="N117" i="36" s="1"/>
  <c r="N118" i="36" s="1"/>
  <c r="K102" i="36"/>
  <c r="K103" i="36" s="1"/>
  <c r="K104" i="36" s="1"/>
  <c r="K105" i="36" s="1"/>
  <c r="K106" i="36" s="1"/>
  <c r="K111" i="36" s="1"/>
  <c r="K112" i="36" s="1"/>
  <c r="K113" i="36" s="1"/>
  <c r="K114" i="36" s="1"/>
  <c r="K115" i="36" s="1"/>
  <c r="K116" i="36" s="1"/>
  <c r="K117" i="36" s="1"/>
  <c r="K118" i="36" s="1"/>
  <c r="N101" i="36"/>
  <c r="N102" i="36" s="1"/>
  <c r="M101" i="36"/>
  <c r="M102" i="36" s="1"/>
  <c r="M103" i="36" s="1"/>
  <c r="M104" i="36" s="1"/>
  <c r="M105" i="36" s="1"/>
  <c r="M106" i="36" s="1"/>
  <c r="M111" i="36" s="1"/>
  <c r="M112" i="36" s="1"/>
  <c r="M113" i="36" s="1"/>
  <c r="M114" i="36" s="1"/>
  <c r="M115" i="36" s="1"/>
  <c r="M116" i="36" s="1"/>
  <c r="M117" i="36" s="1"/>
  <c r="M118" i="36" s="1"/>
  <c r="L101" i="36"/>
  <c r="L102" i="36" s="1"/>
  <c r="L103" i="36" s="1"/>
  <c r="L104" i="36" s="1"/>
  <c r="L105" i="36" s="1"/>
  <c r="L106" i="36" s="1"/>
  <c r="L107" i="36" s="1"/>
  <c r="L108" i="36" s="1"/>
  <c r="L109" i="36" s="1"/>
  <c r="L110" i="36" s="1"/>
  <c r="L111" i="36" s="1"/>
  <c r="L112" i="36" s="1"/>
  <c r="L113" i="36" s="1"/>
  <c r="L114" i="36" s="1"/>
  <c r="L115" i="36" s="1"/>
  <c r="L116" i="36" s="1"/>
  <c r="L117" i="36" s="1"/>
  <c r="L118" i="36" s="1"/>
  <c r="K101" i="36"/>
  <c r="J101" i="36"/>
  <c r="J102" i="36" s="1"/>
  <c r="J103" i="36" s="1"/>
  <c r="J104" i="36" s="1"/>
  <c r="J105" i="36" s="1"/>
  <c r="J106" i="36" s="1"/>
  <c r="J107" i="36" s="1"/>
  <c r="J108" i="36" s="1"/>
  <c r="J109" i="36" s="1"/>
  <c r="J110" i="36" s="1"/>
  <c r="J111" i="36" s="1"/>
  <c r="J112" i="36" s="1"/>
  <c r="J113" i="36" s="1"/>
  <c r="J114" i="36" s="1"/>
  <c r="J115" i="36" s="1"/>
  <c r="J116" i="36" s="1"/>
  <c r="J117" i="36" s="1"/>
  <c r="J118" i="36" s="1"/>
  <c r="I101" i="36"/>
  <c r="I102" i="36" s="1"/>
  <c r="I103" i="36" s="1"/>
  <c r="I104" i="36" s="1"/>
  <c r="I105" i="36" s="1"/>
  <c r="I106" i="36" s="1"/>
  <c r="I111" i="36" s="1"/>
  <c r="I112" i="36" s="1"/>
  <c r="I113" i="36" s="1"/>
  <c r="I114" i="36" s="1"/>
  <c r="I115" i="36" s="1"/>
  <c r="I116" i="36" s="1"/>
  <c r="I117" i="36" s="1"/>
  <c r="I118" i="36" s="1"/>
  <c r="H101" i="36"/>
  <c r="H102" i="36" s="1"/>
  <c r="H103" i="36" s="1"/>
  <c r="H104" i="36" s="1"/>
  <c r="H105" i="36" s="1"/>
  <c r="H106" i="36" s="1"/>
  <c r="H107" i="36" s="1"/>
  <c r="H108" i="36" s="1"/>
  <c r="H109" i="36" s="1"/>
  <c r="H110" i="36" s="1"/>
  <c r="H111" i="36" s="1"/>
  <c r="H112" i="36" s="1"/>
  <c r="H113" i="36" s="1"/>
  <c r="H114" i="36" s="1"/>
  <c r="H115" i="36" s="1"/>
  <c r="H116" i="36" s="1"/>
  <c r="H117" i="36" s="1"/>
  <c r="H118" i="36" s="1"/>
  <c r="G101" i="36"/>
  <c r="G102" i="36" s="1"/>
  <c r="G103" i="36" s="1"/>
  <c r="G104" i="36" s="1"/>
  <c r="G105" i="36" s="1"/>
  <c r="G106" i="36" s="1"/>
  <c r="G111" i="36" s="1"/>
  <c r="G112" i="36" s="1"/>
  <c r="G113" i="36" s="1"/>
  <c r="G114" i="36" s="1"/>
  <c r="G115" i="36" s="1"/>
  <c r="G116" i="36" s="1"/>
  <c r="G117" i="36" s="1"/>
  <c r="G118" i="36" s="1"/>
  <c r="F101" i="36"/>
  <c r="F102" i="36" s="1"/>
  <c r="F103" i="36" s="1"/>
  <c r="F104" i="36" s="1"/>
  <c r="F105" i="36" s="1"/>
  <c r="F106" i="36" s="1"/>
  <c r="F107" i="36" s="1"/>
  <c r="F108" i="36" s="1"/>
  <c r="F109" i="36" s="1"/>
  <c r="F110" i="36" s="1"/>
  <c r="F111" i="36" s="1"/>
  <c r="F112" i="36" s="1"/>
  <c r="F113" i="36" s="1"/>
  <c r="F114" i="36" s="1"/>
  <c r="F115" i="36" s="1"/>
  <c r="F116" i="36" s="1"/>
  <c r="F117" i="36" s="1"/>
  <c r="F118" i="36" s="1"/>
  <c r="O94" i="36"/>
  <c r="N94" i="36"/>
  <c r="M94" i="36"/>
  <c r="L94" i="36"/>
  <c r="K94" i="36"/>
  <c r="J94" i="36"/>
  <c r="I94" i="36"/>
  <c r="H94" i="36"/>
  <c r="G94" i="36"/>
  <c r="F94" i="36"/>
  <c r="O83" i="36"/>
  <c r="O84" i="36" s="1"/>
  <c r="O85" i="36" s="1"/>
  <c r="O86" i="36" s="1"/>
  <c r="O87" i="36" s="1"/>
  <c r="O88" i="36" s="1"/>
  <c r="O90" i="36" s="1"/>
  <c r="K83" i="36"/>
  <c r="K84" i="36" s="1"/>
  <c r="K85" i="36" s="1"/>
  <c r="K86" i="36" s="1"/>
  <c r="K87" i="36" s="1"/>
  <c r="K88" i="36" s="1"/>
  <c r="K90" i="36" s="1"/>
  <c r="G83" i="36"/>
  <c r="G84" i="36" s="1"/>
  <c r="G85" i="36" s="1"/>
  <c r="G86" i="36" s="1"/>
  <c r="G87" i="36" s="1"/>
  <c r="G88" i="36" s="1"/>
  <c r="G90" i="36" s="1"/>
  <c r="O82" i="36"/>
  <c r="N82" i="36"/>
  <c r="N83" i="36" s="1"/>
  <c r="N84" i="36" s="1"/>
  <c r="N85" i="36" s="1"/>
  <c r="N86" i="36" s="1"/>
  <c r="N87" i="36" s="1"/>
  <c r="N88" i="36" s="1"/>
  <c r="N90" i="36" s="1"/>
  <c r="M82" i="36"/>
  <c r="M83" i="36" s="1"/>
  <c r="M84" i="36" s="1"/>
  <c r="M85" i="36" s="1"/>
  <c r="M86" i="36" s="1"/>
  <c r="M87" i="36" s="1"/>
  <c r="M88" i="36" s="1"/>
  <c r="M90" i="36" s="1"/>
  <c r="L82" i="36"/>
  <c r="L83" i="36" s="1"/>
  <c r="L84" i="36" s="1"/>
  <c r="L85" i="36" s="1"/>
  <c r="L86" i="36" s="1"/>
  <c r="L87" i="36" s="1"/>
  <c r="L88" i="36" s="1"/>
  <c r="L90" i="36" s="1"/>
  <c r="K82" i="36"/>
  <c r="J82" i="36"/>
  <c r="J83" i="36" s="1"/>
  <c r="J84" i="36" s="1"/>
  <c r="J85" i="36" s="1"/>
  <c r="J86" i="36" s="1"/>
  <c r="J87" i="36" s="1"/>
  <c r="J88" i="36" s="1"/>
  <c r="J90" i="36" s="1"/>
  <c r="I82" i="36"/>
  <c r="I83" i="36" s="1"/>
  <c r="I84" i="36" s="1"/>
  <c r="I85" i="36" s="1"/>
  <c r="I86" i="36" s="1"/>
  <c r="I87" i="36" s="1"/>
  <c r="I88" i="36" s="1"/>
  <c r="I90" i="36" s="1"/>
  <c r="H82" i="36"/>
  <c r="H83" i="36" s="1"/>
  <c r="H84" i="36" s="1"/>
  <c r="H85" i="36" s="1"/>
  <c r="H86" i="36" s="1"/>
  <c r="H87" i="36" s="1"/>
  <c r="H88" i="36" s="1"/>
  <c r="H90" i="36" s="1"/>
  <c r="G82" i="36"/>
  <c r="F82" i="36"/>
  <c r="F83" i="36" s="1"/>
  <c r="F84" i="36" s="1"/>
  <c r="F85" i="36" s="1"/>
  <c r="F86" i="36" s="1"/>
  <c r="F87" i="36" s="1"/>
  <c r="F88" i="36" s="1"/>
  <c r="F90" i="36" s="1"/>
  <c r="O76" i="36"/>
  <c r="N76" i="36"/>
  <c r="M76" i="36"/>
  <c r="L76" i="36"/>
  <c r="K76" i="36"/>
  <c r="J76" i="36"/>
  <c r="I76" i="36"/>
  <c r="H76" i="36"/>
  <c r="G76" i="36"/>
  <c r="F76" i="36"/>
  <c r="U76" i="36" s="1"/>
  <c r="O65" i="36"/>
  <c r="O66" i="36" s="1"/>
  <c r="O67" i="36" s="1"/>
  <c r="O68" i="36" s="1"/>
  <c r="O69" i="36" s="1"/>
  <c r="O70" i="36" s="1"/>
  <c r="O71" i="36" s="1"/>
  <c r="O72" i="36" s="1"/>
  <c r="N65" i="36"/>
  <c r="N66" i="36" s="1"/>
  <c r="N67" i="36" s="1"/>
  <c r="N68" i="36" s="1"/>
  <c r="N69" i="36" s="1"/>
  <c r="N70" i="36" s="1"/>
  <c r="N71" i="36" s="1"/>
  <c r="N72" i="36" s="1"/>
  <c r="M65" i="36"/>
  <c r="M66" i="36" s="1"/>
  <c r="M67" i="36" s="1"/>
  <c r="M68" i="36" s="1"/>
  <c r="M69" i="36" s="1"/>
  <c r="M70" i="36" s="1"/>
  <c r="M71" i="36" s="1"/>
  <c r="M72" i="36" s="1"/>
  <c r="L65" i="36"/>
  <c r="L66" i="36" s="1"/>
  <c r="L67" i="36" s="1"/>
  <c r="L68" i="36" s="1"/>
  <c r="L69" i="36" s="1"/>
  <c r="L70" i="36" s="1"/>
  <c r="L71" i="36" s="1"/>
  <c r="L72" i="36" s="1"/>
  <c r="K65" i="36"/>
  <c r="K66" i="36" s="1"/>
  <c r="K67" i="36" s="1"/>
  <c r="K68" i="36" s="1"/>
  <c r="K69" i="36" s="1"/>
  <c r="K70" i="36" s="1"/>
  <c r="K71" i="36" s="1"/>
  <c r="K72" i="36" s="1"/>
  <c r="J65" i="36"/>
  <c r="J66" i="36" s="1"/>
  <c r="J67" i="36" s="1"/>
  <c r="J68" i="36" s="1"/>
  <c r="J69" i="36" s="1"/>
  <c r="J70" i="36" s="1"/>
  <c r="J71" i="36" s="1"/>
  <c r="J72" i="36" s="1"/>
  <c r="I65" i="36"/>
  <c r="I66" i="36" s="1"/>
  <c r="I67" i="36" s="1"/>
  <c r="I68" i="36" s="1"/>
  <c r="I69" i="36" s="1"/>
  <c r="I70" i="36" s="1"/>
  <c r="I71" i="36" s="1"/>
  <c r="I72" i="36" s="1"/>
  <c r="H65" i="36"/>
  <c r="H66" i="36" s="1"/>
  <c r="H67" i="36" s="1"/>
  <c r="H68" i="36" s="1"/>
  <c r="H69" i="36" s="1"/>
  <c r="H70" i="36" s="1"/>
  <c r="H71" i="36" s="1"/>
  <c r="H72" i="36" s="1"/>
  <c r="G65" i="36"/>
  <c r="G66" i="36" s="1"/>
  <c r="G67" i="36" s="1"/>
  <c r="G68" i="36" s="1"/>
  <c r="G69" i="36" s="1"/>
  <c r="G70" i="36" s="1"/>
  <c r="G71" i="36" s="1"/>
  <c r="G72" i="36" s="1"/>
  <c r="F65" i="36"/>
  <c r="F66" i="36" s="1"/>
  <c r="F67" i="36" s="1"/>
  <c r="F68" i="36" s="1"/>
  <c r="F69" i="36" s="1"/>
  <c r="F70" i="36" s="1"/>
  <c r="F71" i="36" s="1"/>
  <c r="F72" i="36" s="1"/>
  <c r="T57" i="36"/>
  <c r="S57" i="36"/>
  <c r="R57" i="36"/>
  <c r="Q57" i="36"/>
  <c r="P57" i="36"/>
  <c r="O57" i="36"/>
  <c r="N57" i="36"/>
  <c r="M57" i="36"/>
  <c r="L57" i="36"/>
  <c r="K57" i="36"/>
  <c r="J57" i="36"/>
  <c r="I57" i="36"/>
  <c r="H57" i="36"/>
  <c r="G57" i="36"/>
  <c r="F57" i="36"/>
  <c r="N46" i="36"/>
  <c r="N47" i="36" s="1"/>
  <c r="N48" i="36" s="1"/>
  <c r="N49" i="36" s="1"/>
  <c r="N50" i="36" s="1"/>
  <c r="N51" i="36" s="1"/>
  <c r="N52" i="36" s="1"/>
  <c r="N53" i="36" s="1"/>
  <c r="J46" i="36"/>
  <c r="J47" i="36" s="1"/>
  <c r="J48" i="36" s="1"/>
  <c r="J49" i="36" s="1"/>
  <c r="J50" i="36" s="1"/>
  <c r="J51" i="36" s="1"/>
  <c r="J52" i="36" s="1"/>
  <c r="J53" i="36" s="1"/>
  <c r="S37" i="36"/>
  <c r="S38" i="36" s="1"/>
  <c r="S39" i="36" s="1"/>
  <c r="S40" i="36" s="1"/>
  <c r="S41" i="36" s="1"/>
  <c r="S42" i="36" s="1"/>
  <c r="S47" i="36" s="1"/>
  <c r="S48" i="36" s="1"/>
  <c r="S49" i="36" s="1"/>
  <c r="S50" i="36" s="1"/>
  <c r="S51" i="36" s="1"/>
  <c r="S52" i="36" s="1"/>
  <c r="S53" i="36" s="1"/>
  <c r="I37" i="36"/>
  <c r="I38" i="36" s="1"/>
  <c r="I39" i="36" s="1"/>
  <c r="I40" i="36" s="1"/>
  <c r="I41" i="36" s="1"/>
  <c r="I42" i="36" s="1"/>
  <c r="I47" i="36" s="1"/>
  <c r="I48" i="36" s="1"/>
  <c r="I49" i="36" s="1"/>
  <c r="I50" i="36" s="1"/>
  <c r="I51" i="36" s="1"/>
  <c r="I52" i="36" s="1"/>
  <c r="I53" i="36" s="1"/>
  <c r="T36" i="36"/>
  <c r="T37" i="36" s="1"/>
  <c r="T38" i="36" s="1"/>
  <c r="T39" i="36" s="1"/>
  <c r="T40" i="36" s="1"/>
  <c r="T41" i="36" s="1"/>
  <c r="T42" i="36" s="1"/>
  <c r="T43" i="36" s="1"/>
  <c r="T44" i="36" s="1"/>
  <c r="T45" i="36" s="1"/>
  <c r="T46" i="36" s="1"/>
  <c r="T47" i="36" s="1"/>
  <c r="T48" i="36" s="1"/>
  <c r="T49" i="36" s="1"/>
  <c r="T50" i="36" s="1"/>
  <c r="T51" i="36" s="1"/>
  <c r="T52" i="36" s="1"/>
  <c r="T53" i="36" s="1"/>
  <c r="S36" i="36"/>
  <c r="R36" i="36"/>
  <c r="R37" i="36" s="1"/>
  <c r="R38" i="36" s="1"/>
  <c r="R39" i="36" s="1"/>
  <c r="R40" i="36" s="1"/>
  <c r="R41" i="36" s="1"/>
  <c r="R42" i="36" s="1"/>
  <c r="R43" i="36" s="1"/>
  <c r="R44" i="36" s="1"/>
  <c r="R45" i="36" s="1"/>
  <c r="R46" i="36" s="1"/>
  <c r="R47" i="36" s="1"/>
  <c r="R48" i="36" s="1"/>
  <c r="R49" i="36" s="1"/>
  <c r="R50" i="36" s="1"/>
  <c r="R51" i="36" s="1"/>
  <c r="R52" i="36" s="1"/>
  <c r="R53" i="36" s="1"/>
  <c r="Q36" i="36"/>
  <c r="Q37" i="36" s="1"/>
  <c r="Q38" i="36" s="1"/>
  <c r="Q39" i="36" s="1"/>
  <c r="Q40" i="36" s="1"/>
  <c r="Q41" i="36" s="1"/>
  <c r="Q42" i="36" s="1"/>
  <c r="Q47" i="36" s="1"/>
  <c r="Q48" i="36" s="1"/>
  <c r="Q49" i="36" s="1"/>
  <c r="Q50" i="36" s="1"/>
  <c r="Q51" i="36" s="1"/>
  <c r="Q52" i="36" s="1"/>
  <c r="Q53" i="36" s="1"/>
  <c r="P36" i="36"/>
  <c r="P37" i="36" s="1"/>
  <c r="P38" i="36" s="1"/>
  <c r="P39" i="36" s="1"/>
  <c r="P40" i="36" s="1"/>
  <c r="P41" i="36" s="1"/>
  <c r="P42" i="36" s="1"/>
  <c r="P47" i="36" s="1"/>
  <c r="P48" i="36" s="1"/>
  <c r="P49" i="36" s="1"/>
  <c r="P50" i="36" s="1"/>
  <c r="P51" i="36" s="1"/>
  <c r="P52" i="36" s="1"/>
  <c r="P53" i="36" s="1"/>
  <c r="O36" i="36"/>
  <c r="O37" i="36" s="1"/>
  <c r="O38" i="36" s="1"/>
  <c r="O39" i="36" s="1"/>
  <c r="O40" i="36" s="1"/>
  <c r="O41" i="36" s="1"/>
  <c r="O42" i="36" s="1"/>
  <c r="O43" i="36" s="1"/>
  <c r="O44" i="36" s="1"/>
  <c r="O45" i="36" s="1"/>
  <c r="O46" i="36" s="1"/>
  <c r="O47" i="36" s="1"/>
  <c r="O48" i="36" s="1"/>
  <c r="O49" i="36" s="1"/>
  <c r="O50" i="36" s="1"/>
  <c r="O51" i="36" s="1"/>
  <c r="O52" i="36" s="1"/>
  <c r="O53" i="36" s="1"/>
  <c r="M36" i="36"/>
  <c r="M37" i="36" s="1"/>
  <c r="M38" i="36" s="1"/>
  <c r="M39" i="36" s="1"/>
  <c r="M40" i="36" s="1"/>
  <c r="M41" i="36" s="1"/>
  <c r="M42" i="36" s="1"/>
  <c r="M43" i="36" s="1"/>
  <c r="M44" i="36" s="1"/>
  <c r="M45" i="36" s="1"/>
  <c r="M46" i="36" s="1"/>
  <c r="M47" i="36" s="1"/>
  <c r="M48" i="36" s="1"/>
  <c r="M49" i="36" s="1"/>
  <c r="M50" i="36" s="1"/>
  <c r="M51" i="36" s="1"/>
  <c r="M52" i="36" s="1"/>
  <c r="M53" i="36" s="1"/>
  <c r="L36" i="36"/>
  <c r="L37" i="36" s="1"/>
  <c r="L38" i="36" s="1"/>
  <c r="L39" i="36" s="1"/>
  <c r="L40" i="36" s="1"/>
  <c r="L41" i="36" s="1"/>
  <c r="L42" i="36" s="1"/>
  <c r="L47" i="36" s="1"/>
  <c r="L48" i="36" s="1"/>
  <c r="L49" i="36" s="1"/>
  <c r="L50" i="36" s="1"/>
  <c r="L51" i="36" s="1"/>
  <c r="L52" i="36" s="1"/>
  <c r="L53" i="36" s="1"/>
  <c r="K36" i="36"/>
  <c r="K37" i="36" s="1"/>
  <c r="K38" i="36" s="1"/>
  <c r="K39" i="36" s="1"/>
  <c r="K40" i="36" s="1"/>
  <c r="K41" i="36" s="1"/>
  <c r="K42" i="36" s="1"/>
  <c r="K43" i="36" s="1"/>
  <c r="K44" i="36" s="1"/>
  <c r="K45" i="36" s="1"/>
  <c r="K46" i="36" s="1"/>
  <c r="K47" i="36" s="1"/>
  <c r="K48" i="36" s="1"/>
  <c r="K49" i="36" s="1"/>
  <c r="K50" i="36" s="1"/>
  <c r="K51" i="36" s="1"/>
  <c r="K52" i="36" s="1"/>
  <c r="K53" i="36" s="1"/>
  <c r="I36" i="36"/>
  <c r="H36" i="36"/>
  <c r="H37" i="36" s="1"/>
  <c r="H38" i="36" s="1"/>
  <c r="H39" i="36" s="1"/>
  <c r="H40" i="36" s="1"/>
  <c r="H41" i="36" s="1"/>
  <c r="H42" i="36" s="1"/>
  <c r="H43" i="36" s="1"/>
  <c r="H44" i="36" s="1"/>
  <c r="H45" i="36" s="1"/>
  <c r="H46" i="36" s="1"/>
  <c r="H47" i="36" s="1"/>
  <c r="H48" i="36" s="1"/>
  <c r="H49" i="36" s="1"/>
  <c r="H50" i="36" s="1"/>
  <c r="H51" i="36" s="1"/>
  <c r="H52" i="36" s="1"/>
  <c r="H53" i="36" s="1"/>
  <c r="G36" i="36"/>
  <c r="G37" i="36" s="1"/>
  <c r="G38" i="36" s="1"/>
  <c r="G39" i="36" s="1"/>
  <c r="G40" i="36" s="1"/>
  <c r="G41" i="36" s="1"/>
  <c r="G42" i="36" s="1"/>
  <c r="G47" i="36" s="1"/>
  <c r="G48" i="36" s="1"/>
  <c r="G49" i="36" s="1"/>
  <c r="G50" i="36" s="1"/>
  <c r="G51" i="36" s="1"/>
  <c r="G52" i="36" s="1"/>
  <c r="G53" i="36" s="1"/>
  <c r="F36" i="36"/>
  <c r="F37" i="36" s="1"/>
  <c r="F38" i="36" s="1"/>
  <c r="F39" i="36" s="1"/>
  <c r="F40" i="36" s="1"/>
  <c r="F41" i="36" s="1"/>
  <c r="F42" i="36" s="1"/>
  <c r="F43" i="36" s="1"/>
  <c r="F44" i="36" s="1"/>
  <c r="F45" i="36" s="1"/>
  <c r="F46" i="36" s="1"/>
  <c r="F47" i="36" s="1"/>
  <c r="F48" i="36" s="1"/>
  <c r="F49" i="36" s="1"/>
  <c r="F50" i="36" s="1"/>
  <c r="F51" i="36" s="1"/>
  <c r="F52" i="36" s="1"/>
  <c r="F53" i="36" s="1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U30" i="36" s="1"/>
  <c r="T11" i="36"/>
  <c r="T12" i="36" s="1"/>
  <c r="T13" i="36" s="1"/>
  <c r="T14" i="36" s="1"/>
  <c r="T15" i="36" s="1"/>
  <c r="T16" i="36" s="1"/>
  <c r="T17" i="36" s="1"/>
  <c r="T18" i="36" s="1"/>
  <c r="T19" i="36" s="1"/>
  <c r="T20" i="36" s="1"/>
  <c r="T21" i="36" s="1"/>
  <c r="T22" i="36" s="1"/>
  <c r="T23" i="36" s="1"/>
  <c r="T24" i="36" s="1"/>
  <c r="T25" i="36" s="1"/>
  <c r="T26" i="36" s="1"/>
  <c r="M10" i="36"/>
  <c r="M11" i="36" s="1"/>
  <c r="M12" i="36" s="1"/>
  <c r="M13" i="36" s="1"/>
  <c r="M14" i="36" s="1"/>
  <c r="M15" i="36" s="1"/>
  <c r="M16" i="36" s="1"/>
  <c r="M17" i="36" s="1"/>
  <c r="M18" i="36" s="1"/>
  <c r="M19" i="36" s="1"/>
  <c r="M20" i="36" s="1"/>
  <c r="M21" i="36" s="1"/>
  <c r="M22" i="36" s="1"/>
  <c r="M23" i="36" s="1"/>
  <c r="M24" i="36" s="1"/>
  <c r="M25" i="36" s="1"/>
  <c r="M26" i="36" s="1"/>
  <c r="T9" i="36"/>
  <c r="T10" i="36" s="1"/>
  <c r="S9" i="36"/>
  <c r="S10" i="36" s="1"/>
  <c r="S11" i="36" s="1"/>
  <c r="S12" i="36" s="1"/>
  <c r="S13" i="36" s="1"/>
  <c r="S14" i="36" s="1"/>
  <c r="S19" i="36" s="1"/>
  <c r="S20" i="36" s="1"/>
  <c r="S21" i="36" s="1"/>
  <c r="S22" i="36" s="1"/>
  <c r="S23" i="36" s="1"/>
  <c r="S24" i="36" s="1"/>
  <c r="S25" i="36" s="1"/>
  <c r="S26" i="36" s="1"/>
  <c r="R9" i="36"/>
  <c r="R10" i="36" s="1"/>
  <c r="R11" i="36" s="1"/>
  <c r="R12" i="36" s="1"/>
  <c r="R13" i="36" s="1"/>
  <c r="R14" i="36" s="1"/>
  <c r="R15" i="36" s="1"/>
  <c r="R16" i="36" s="1"/>
  <c r="R17" i="36" s="1"/>
  <c r="R18" i="36" s="1"/>
  <c r="R19" i="36" s="1"/>
  <c r="R20" i="36" s="1"/>
  <c r="R21" i="36" s="1"/>
  <c r="R22" i="36" s="1"/>
  <c r="R23" i="36" s="1"/>
  <c r="R24" i="36" s="1"/>
  <c r="R25" i="36" s="1"/>
  <c r="R26" i="36" s="1"/>
  <c r="Q9" i="36"/>
  <c r="Q10" i="36" s="1"/>
  <c r="Q11" i="36" s="1"/>
  <c r="Q12" i="36" s="1"/>
  <c r="Q13" i="36" s="1"/>
  <c r="Q14" i="36" s="1"/>
  <c r="Q19" i="36" s="1"/>
  <c r="Q20" i="36" s="1"/>
  <c r="Q21" i="36" s="1"/>
  <c r="Q22" i="36" s="1"/>
  <c r="Q23" i="36" s="1"/>
  <c r="Q24" i="36" s="1"/>
  <c r="Q25" i="36" s="1"/>
  <c r="Q26" i="36" s="1"/>
  <c r="P9" i="36"/>
  <c r="P10" i="36" s="1"/>
  <c r="P11" i="36" s="1"/>
  <c r="P12" i="36" s="1"/>
  <c r="P13" i="36" s="1"/>
  <c r="P14" i="36" s="1"/>
  <c r="P15" i="36" s="1"/>
  <c r="P16" i="36" s="1"/>
  <c r="P17" i="36" s="1"/>
  <c r="P18" i="36" s="1"/>
  <c r="P19" i="36" s="1"/>
  <c r="P20" i="36" s="1"/>
  <c r="P21" i="36" s="1"/>
  <c r="P22" i="36" s="1"/>
  <c r="P23" i="36" s="1"/>
  <c r="P24" i="36" s="1"/>
  <c r="P25" i="36" s="1"/>
  <c r="P26" i="36" s="1"/>
  <c r="O9" i="36"/>
  <c r="O10" i="36" s="1"/>
  <c r="O11" i="36" s="1"/>
  <c r="O12" i="36" s="1"/>
  <c r="O13" i="36" s="1"/>
  <c r="O14" i="36" s="1"/>
  <c r="O15" i="36" s="1"/>
  <c r="O16" i="36" s="1"/>
  <c r="O17" i="36" s="1"/>
  <c r="O18" i="36" s="1"/>
  <c r="O19" i="36" s="1"/>
  <c r="O20" i="36" s="1"/>
  <c r="O21" i="36" s="1"/>
  <c r="O22" i="36" s="1"/>
  <c r="O23" i="36" s="1"/>
  <c r="O24" i="36" s="1"/>
  <c r="O25" i="36" s="1"/>
  <c r="O26" i="36" s="1"/>
  <c r="N9" i="36"/>
  <c r="N10" i="36" s="1"/>
  <c r="N11" i="36" s="1"/>
  <c r="N12" i="36" s="1"/>
  <c r="N13" i="36" s="1"/>
  <c r="N14" i="36" s="1"/>
  <c r="N19" i="36" s="1"/>
  <c r="N20" i="36" s="1"/>
  <c r="N21" i="36" s="1"/>
  <c r="N22" i="36" s="1"/>
  <c r="N23" i="36" s="1"/>
  <c r="N24" i="36" s="1"/>
  <c r="N25" i="36" s="1"/>
  <c r="N26" i="36" s="1"/>
  <c r="M9" i="36"/>
  <c r="L9" i="36"/>
  <c r="L10" i="36" s="1"/>
  <c r="L11" i="36" s="1"/>
  <c r="L12" i="36" s="1"/>
  <c r="L13" i="36" s="1"/>
  <c r="L14" i="36" s="1"/>
  <c r="L19" i="36" s="1"/>
  <c r="L20" i="36" s="1"/>
  <c r="L21" i="36" s="1"/>
  <c r="L22" i="36" s="1"/>
  <c r="L23" i="36" s="1"/>
  <c r="L24" i="36" s="1"/>
  <c r="L25" i="36" s="1"/>
  <c r="L26" i="36" s="1"/>
  <c r="K9" i="36"/>
  <c r="K10" i="36" s="1"/>
  <c r="K11" i="36" s="1"/>
  <c r="K12" i="36" s="1"/>
  <c r="K13" i="36" s="1"/>
  <c r="K14" i="36" s="1"/>
  <c r="K15" i="36" s="1"/>
  <c r="K16" i="36" s="1"/>
  <c r="J9" i="36"/>
  <c r="J10" i="36" s="1"/>
  <c r="J11" i="36" s="1"/>
  <c r="J12" i="36" s="1"/>
  <c r="J13" i="36" s="1"/>
  <c r="J14" i="36" s="1"/>
  <c r="J15" i="36" s="1"/>
  <c r="J16" i="36" s="1"/>
  <c r="J17" i="36" s="1"/>
  <c r="J18" i="36" s="1"/>
  <c r="J19" i="36" s="1"/>
  <c r="J20" i="36" s="1"/>
  <c r="J21" i="36" s="1"/>
  <c r="J22" i="36" s="1"/>
  <c r="J23" i="36" s="1"/>
  <c r="J24" i="36" s="1"/>
  <c r="J25" i="36" s="1"/>
  <c r="J26" i="36" s="1"/>
  <c r="I9" i="36"/>
  <c r="I10" i="36" s="1"/>
  <c r="I11" i="36" s="1"/>
  <c r="I12" i="36" s="1"/>
  <c r="I13" i="36" s="1"/>
  <c r="I14" i="36" s="1"/>
  <c r="I19" i="36" s="1"/>
  <c r="I20" i="36" s="1"/>
  <c r="I21" i="36" s="1"/>
  <c r="I22" i="36" s="1"/>
  <c r="I23" i="36" s="1"/>
  <c r="I24" i="36" s="1"/>
  <c r="I25" i="36" s="1"/>
  <c r="I26" i="36" s="1"/>
  <c r="H9" i="36"/>
  <c r="H10" i="36" s="1"/>
  <c r="H11" i="36" s="1"/>
  <c r="H12" i="36" s="1"/>
  <c r="H13" i="36" s="1"/>
  <c r="H14" i="36" s="1"/>
  <c r="H15" i="36" s="1"/>
  <c r="H16" i="36" s="1"/>
  <c r="H17" i="36" s="1"/>
  <c r="H18" i="36" s="1"/>
  <c r="H19" i="36" s="1"/>
  <c r="H20" i="36" s="1"/>
  <c r="H21" i="36" s="1"/>
  <c r="H22" i="36" s="1"/>
  <c r="H23" i="36" s="1"/>
  <c r="H24" i="36" s="1"/>
  <c r="H25" i="36" s="1"/>
  <c r="H26" i="36" s="1"/>
  <c r="G9" i="36"/>
  <c r="G10" i="36" s="1"/>
  <c r="G11" i="36" s="1"/>
  <c r="G12" i="36" s="1"/>
  <c r="G13" i="36" s="1"/>
  <c r="G14" i="36" s="1"/>
  <c r="G15" i="36" s="1"/>
  <c r="G16" i="36" s="1"/>
  <c r="F9" i="36"/>
  <c r="F10" i="36" s="1"/>
  <c r="F11" i="36" s="1"/>
  <c r="F12" i="36" s="1"/>
  <c r="F13" i="36" s="1"/>
  <c r="F14" i="36" s="1"/>
  <c r="F15" i="36" s="1"/>
  <c r="F16" i="36" s="1"/>
  <c r="F17" i="36" s="1"/>
  <c r="F18" i="36" s="1"/>
  <c r="F19" i="36" s="1"/>
  <c r="F20" i="36" s="1"/>
  <c r="F21" i="36" s="1"/>
  <c r="F22" i="36" s="1"/>
  <c r="F23" i="36" s="1"/>
  <c r="F24" i="36" s="1"/>
  <c r="F25" i="36" s="1"/>
  <c r="F26" i="36" s="1"/>
  <c r="O105" i="34"/>
  <c r="N105" i="34"/>
  <c r="M105" i="34"/>
  <c r="L105" i="34"/>
  <c r="K105" i="34"/>
  <c r="J105" i="34"/>
  <c r="I105" i="34"/>
  <c r="H105" i="34"/>
  <c r="F105" i="34"/>
  <c r="O85" i="34"/>
  <c r="O86" i="34" s="1"/>
  <c r="O87" i="34" s="1"/>
  <c r="O88" i="34" s="1"/>
  <c r="O89" i="34" s="1"/>
  <c r="O90" i="34" s="1"/>
  <c r="O91" i="34" s="1"/>
  <c r="O92" i="34" s="1"/>
  <c r="O93" i="34" s="1"/>
  <c r="O94" i="34" s="1"/>
  <c r="O95" i="34" s="1"/>
  <c r="O96" i="34" s="1"/>
  <c r="O97" i="34" s="1"/>
  <c r="O98" i="34" s="1"/>
  <c r="O99" i="34" s="1"/>
  <c r="O100" i="34" s="1"/>
  <c r="O101" i="34" s="1"/>
  <c r="N85" i="34"/>
  <c r="N86" i="34" s="1"/>
  <c r="N87" i="34" s="1"/>
  <c r="N88" i="34" s="1"/>
  <c r="N93" i="34" s="1"/>
  <c r="N94" i="34" s="1"/>
  <c r="N95" i="34" s="1"/>
  <c r="N96" i="34" s="1"/>
  <c r="N97" i="34" s="1"/>
  <c r="N98" i="34" s="1"/>
  <c r="N99" i="34" s="1"/>
  <c r="N100" i="34" s="1"/>
  <c r="N101" i="34" s="1"/>
  <c r="M85" i="34"/>
  <c r="M86" i="34" s="1"/>
  <c r="M87" i="34" s="1"/>
  <c r="M88" i="34" s="1"/>
  <c r="M93" i="34" s="1"/>
  <c r="M94" i="34" s="1"/>
  <c r="M95" i="34" s="1"/>
  <c r="M96" i="34" s="1"/>
  <c r="M97" i="34" s="1"/>
  <c r="M98" i="34" s="1"/>
  <c r="M99" i="34" s="1"/>
  <c r="M100" i="34" s="1"/>
  <c r="M101" i="34" s="1"/>
  <c r="L85" i="34"/>
  <c r="L86" i="34" s="1"/>
  <c r="L87" i="34" s="1"/>
  <c r="L88" i="34" s="1"/>
  <c r="L93" i="34" s="1"/>
  <c r="L94" i="34" s="1"/>
  <c r="L95" i="34" s="1"/>
  <c r="L96" i="34" s="1"/>
  <c r="L97" i="34" s="1"/>
  <c r="L98" i="34" s="1"/>
  <c r="L99" i="34" s="1"/>
  <c r="L100" i="34" s="1"/>
  <c r="L101" i="34" s="1"/>
  <c r="K85" i="34"/>
  <c r="K86" i="34" s="1"/>
  <c r="K87" i="34" s="1"/>
  <c r="K88" i="34" s="1"/>
  <c r="K89" i="34" s="1"/>
  <c r="K90" i="34" s="1"/>
  <c r="K91" i="34" s="1"/>
  <c r="K92" i="34" s="1"/>
  <c r="K93" i="34" s="1"/>
  <c r="K94" i="34" s="1"/>
  <c r="K95" i="34" s="1"/>
  <c r="K96" i="34" s="1"/>
  <c r="K97" i="34" s="1"/>
  <c r="K98" i="34" s="1"/>
  <c r="K99" i="34" s="1"/>
  <c r="K100" i="34" s="1"/>
  <c r="K101" i="34" s="1"/>
  <c r="J85" i="34"/>
  <c r="J86" i="34" s="1"/>
  <c r="J87" i="34" s="1"/>
  <c r="J88" i="34" s="1"/>
  <c r="J93" i="34" s="1"/>
  <c r="J94" i="34" s="1"/>
  <c r="J95" i="34" s="1"/>
  <c r="J96" i="34" s="1"/>
  <c r="J97" i="34" s="1"/>
  <c r="J98" i="34" s="1"/>
  <c r="J99" i="34" s="1"/>
  <c r="J100" i="34" s="1"/>
  <c r="J101" i="34" s="1"/>
  <c r="I85" i="34"/>
  <c r="I86" i="34" s="1"/>
  <c r="I87" i="34" s="1"/>
  <c r="I88" i="34" s="1"/>
  <c r="I93" i="34" s="1"/>
  <c r="I94" i="34" s="1"/>
  <c r="I95" i="34" s="1"/>
  <c r="I96" i="34" s="1"/>
  <c r="I97" i="34" s="1"/>
  <c r="I98" i="34" s="1"/>
  <c r="I99" i="34" s="1"/>
  <c r="I100" i="34" s="1"/>
  <c r="I101" i="34" s="1"/>
  <c r="H85" i="34"/>
  <c r="H86" i="34" s="1"/>
  <c r="H87" i="34" s="1"/>
  <c r="H88" i="34" s="1"/>
  <c r="H93" i="34" s="1"/>
  <c r="H94" i="34" s="1"/>
  <c r="H95" i="34" s="1"/>
  <c r="H96" i="34" s="1"/>
  <c r="H97" i="34" s="1"/>
  <c r="H98" i="34" s="1"/>
  <c r="H99" i="34" s="1"/>
  <c r="H100" i="34" s="1"/>
  <c r="H101" i="34" s="1"/>
  <c r="F85" i="34"/>
  <c r="F86" i="34" s="1"/>
  <c r="F87" i="34" s="1"/>
  <c r="F88" i="34" s="1"/>
  <c r="F89" i="34" s="1"/>
  <c r="F90" i="34" s="1"/>
  <c r="F91" i="34" s="1"/>
  <c r="F92" i="34" s="1"/>
  <c r="F93" i="34" s="1"/>
  <c r="F94" i="34" s="1"/>
  <c r="F95" i="34" s="1"/>
  <c r="F96" i="34" s="1"/>
  <c r="F97" i="34" s="1"/>
  <c r="F98" i="34" s="1"/>
  <c r="F99" i="34" s="1"/>
  <c r="F100" i="34" s="1"/>
  <c r="F101" i="34" s="1"/>
  <c r="O79" i="34"/>
  <c r="N79" i="34"/>
  <c r="M79" i="34"/>
  <c r="L79" i="34"/>
  <c r="J79" i="34"/>
  <c r="I79" i="34"/>
  <c r="H79" i="34"/>
  <c r="G79" i="34"/>
  <c r="F79" i="34"/>
  <c r="I60" i="34"/>
  <c r="I61" i="34" s="1"/>
  <c r="I62" i="34" s="1"/>
  <c r="I63" i="34" s="1"/>
  <c r="I64" i="34" s="1"/>
  <c r="I65" i="34" s="1"/>
  <c r="I66" i="34" s="1"/>
  <c r="I71" i="34" s="1"/>
  <c r="I72" i="34" s="1"/>
  <c r="I73" i="34" s="1"/>
  <c r="I74" i="34" s="1"/>
  <c r="I75" i="34" s="1"/>
  <c r="O59" i="34"/>
  <c r="O60" i="34" s="1"/>
  <c r="O61" i="34" s="1"/>
  <c r="O62" i="34" s="1"/>
  <c r="O63" i="34" s="1"/>
  <c r="O64" i="34" s="1"/>
  <c r="O65" i="34" s="1"/>
  <c r="O66" i="34" s="1"/>
  <c r="O67" i="34" s="1"/>
  <c r="O68" i="34" s="1"/>
  <c r="O69" i="34" s="1"/>
  <c r="O70" i="34" s="1"/>
  <c r="O71" i="34" s="1"/>
  <c r="O72" i="34" s="1"/>
  <c r="O73" i="34" s="1"/>
  <c r="O74" i="34" s="1"/>
  <c r="O75" i="34" s="1"/>
  <c r="N59" i="34"/>
  <c r="N60" i="34" s="1"/>
  <c r="N61" i="34" s="1"/>
  <c r="N62" i="34" s="1"/>
  <c r="N63" i="34" s="1"/>
  <c r="N64" i="34" s="1"/>
  <c r="N65" i="34" s="1"/>
  <c r="N66" i="34" s="1"/>
  <c r="N71" i="34" s="1"/>
  <c r="N72" i="34" s="1"/>
  <c r="N73" i="34" s="1"/>
  <c r="N74" i="34" s="1"/>
  <c r="N75" i="34" s="1"/>
  <c r="M59" i="34"/>
  <c r="M60" i="34" s="1"/>
  <c r="M61" i="34" s="1"/>
  <c r="M62" i="34" s="1"/>
  <c r="M63" i="34" s="1"/>
  <c r="M64" i="34" s="1"/>
  <c r="M65" i="34" s="1"/>
  <c r="M66" i="34" s="1"/>
  <c r="M71" i="34" s="1"/>
  <c r="M72" i="34" s="1"/>
  <c r="M73" i="34" s="1"/>
  <c r="M74" i="34" s="1"/>
  <c r="M75" i="34" s="1"/>
  <c r="L59" i="34"/>
  <c r="L60" i="34" s="1"/>
  <c r="L61" i="34" s="1"/>
  <c r="L62" i="34" s="1"/>
  <c r="L63" i="34" s="1"/>
  <c r="L64" i="34" s="1"/>
  <c r="L65" i="34" s="1"/>
  <c r="L66" i="34" s="1"/>
  <c r="L71" i="34" s="1"/>
  <c r="L72" i="34" s="1"/>
  <c r="L73" i="34" s="1"/>
  <c r="L74" i="34" s="1"/>
  <c r="L75" i="34" s="1"/>
  <c r="J59" i="34"/>
  <c r="J60" i="34" s="1"/>
  <c r="J61" i="34" s="1"/>
  <c r="J62" i="34" s="1"/>
  <c r="J63" i="34" s="1"/>
  <c r="J64" i="34" s="1"/>
  <c r="J65" i="34" s="1"/>
  <c r="J66" i="34" s="1"/>
  <c r="J67" i="34" s="1"/>
  <c r="J68" i="34" s="1"/>
  <c r="J69" i="34" s="1"/>
  <c r="J70" i="34" s="1"/>
  <c r="J71" i="34" s="1"/>
  <c r="J72" i="34" s="1"/>
  <c r="J73" i="34" s="1"/>
  <c r="J74" i="34" s="1"/>
  <c r="J75" i="34" s="1"/>
  <c r="I59" i="34"/>
  <c r="H59" i="34"/>
  <c r="H60" i="34" s="1"/>
  <c r="H61" i="34" s="1"/>
  <c r="H62" i="34" s="1"/>
  <c r="H63" i="34" s="1"/>
  <c r="H64" i="34" s="1"/>
  <c r="H65" i="34" s="1"/>
  <c r="H66" i="34" s="1"/>
  <c r="H71" i="34" s="1"/>
  <c r="H72" i="34" s="1"/>
  <c r="H73" i="34" s="1"/>
  <c r="H74" i="34" s="1"/>
  <c r="H75" i="34" s="1"/>
  <c r="G59" i="34"/>
  <c r="G60" i="34" s="1"/>
  <c r="G61" i="34" s="1"/>
  <c r="G62" i="34" s="1"/>
  <c r="G63" i="34" s="1"/>
  <c r="G64" i="34" s="1"/>
  <c r="G65" i="34" s="1"/>
  <c r="G66" i="34" s="1"/>
  <c r="G71" i="34" s="1"/>
  <c r="G72" i="34" s="1"/>
  <c r="G73" i="34" s="1"/>
  <c r="G74" i="34" s="1"/>
  <c r="G75" i="34" s="1"/>
  <c r="F59" i="34"/>
  <c r="F60" i="34" s="1"/>
  <c r="F61" i="34" s="1"/>
  <c r="F62" i="34" s="1"/>
  <c r="F63" i="34" s="1"/>
  <c r="F64" i="34" s="1"/>
  <c r="F65" i="34" s="1"/>
  <c r="F66" i="34" s="1"/>
  <c r="F67" i="34" s="1"/>
  <c r="F68" i="34" s="1"/>
  <c r="F69" i="34" s="1"/>
  <c r="F70" i="34" s="1"/>
  <c r="F71" i="34" s="1"/>
  <c r="F72" i="34" s="1"/>
  <c r="F73" i="34" s="1"/>
  <c r="F74" i="34" s="1"/>
  <c r="F75" i="34" s="1"/>
  <c r="AF53" i="34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AG53" i="34" s="1"/>
  <c r="Z39" i="34"/>
  <c r="Z40" i="34" s="1"/>
  <c r="Z41" i="34" s="1"/>
  <c r="Z42" i="34" s="1"/>
  <c r="Z43" i="34" s="1"/>
  <c r="Z44" i="34" s="1"/>
  <c r="Z45" i="34" s="1"/>
  <c r="Z46" i="34" s="1"/>
  <c r="Z47" i="34" s="1"/>
  <c r="Z48" i="34" s="1"/>
  <c r="Z49" i="34" s="1"/>
  <c r="U39" i="34"/>
  <c r="U40" i="34" s="1"/>
  <c r="U41" i="34" s="1"/>
  <c r="U42" i="34" s="1"/>
  <c r="U43" i="34" s="1"/>
  <c r="U44" i="34" s="1"/>
  <c r="U45" i="34" s="1"/>
  <c r="U46" i="34" s="1"/>
  <c r="U47" i="34" s="1"/>
  <c r="U48" i="34" s="1"/>
  <c r="U49" i="34" s="1"/>
  <c r="N39" i="34"/>
  <c r="N40" i="34" s="1"/>
  <c r="N41" i="34" s="1"/>
  <c r="N42" i="34" s="1"/>
  <c r="N43" i="34" s="1"/>
  <c r="N44" i="34" s="1"/>
  <c r="N45" i="34" s="1"/>
  <c r="N46" i="34" s="1"/>
  <c r="N47" i="34" s="1"/>
  <c r="N48" i="34" s="1"/>
  <c r="N49" i="34" s="1"/>
  <c r="L39" i="34"/>
  <c r="L40" i="34" s="1"/>
  <c r="L41" i="34" s="1"/>
  <c r="L42" i="34" s="1"/>
  <c r="L43" i="34" s="1"/>
  <c r="L44" i="34" s="1"/>
  <c r="L45" i="34" s="1"/>
  <c r="L46" i="34" s="1"/>
  <c r="L47" i="34" s="1"/>
  <c r="L48" i="34" s="1"/>
  <c r="L49" i="34" s="1"/>
  <c r="J39" i="34"/>
  <c r="J40" i="34" s="1"/>
  <c r="J41" i="34" s="1"/>
  <c r="J42" i="34" s="1"/>
  <c r="J43" i="34" s="1"/>
  <c r="J44" i="34" s="1"/>
  <c r="J45" i="34" s="1"/>
  <c r="J46" i="34" s="1"/>
  <c r="J47" i="34" s="1"/>
  <c r="J48" i="34" s="1"/>
  <c r="J49" i="34" s="1"/>
  <c r="H39" i="34"/>
  <c r="H40" i="34" s="1"/>
  <c r="H41" i="34" s="1"/>
  <c r="H42" i="34" s="1"/>
  <c r="H43" i="34" s="1"/>
  <c r="H44" i="34" s="1"/>
  <c r="H45" i="34" s="1"/>
  <c r="H46" i="34" s="1"/>
  <c r="H47" i="34" s="1"/>
  <c r="H48" i="34" s="1"/>
  <c r="H49" i="34" s="1"/>
  <c r="AC35" i="34"/>
  <c r="AC36" i="34" s="1"/>
  <c r="AC41" i="34" s="1"/>
  <c r="AC42" i="34" s="1"/>
  <c r="AC43" i="34" s="1"/>
  <c r="AC44" i="34" s="1"/>
  <c r="AC45" i="34" s="1"/>
  <c r="AC46" i="34" s="1"/>
  <c r="AC47" i="34" s="1"/>
  <c r="AC48" i="34" s="1"/>
  <c r="AC49" i="34" s="1"/>
  <c r="G35" i="34"/>
  <c r="G36" i="34" s="1"/>
  <c r="G41" i="34" s="1"/>
  <c r="G42" i="34" s="1"/>
  <c r="G43" i="34" s="1"/>
  <c r="G44" i="34" s="1"/>
  <c r="G45" i="34" s="1"/>
  <c r="G46" i="34" s="1"/>
  <c r="G47" i="34" s="1"/>
  <c r="G48" i="34" s="1"/>
  <c r="G49" i="34" s="1"/>
  <c r="Y34" i="34"/>
  <c r="Y35" i="34" s="1"/>
  <c r="Y36" i="34" s="1"/>
  <c r="Y41" i="34" s="1"/>
  <c r="Y42" i="34" s="1"/>
  <c r="Y43" i="34" s="1"/>
  <c r="Y44" i="34" s="1"/>
  <c r="Y45" i="34" s="1"/>
  <c r="Y46" i="34" s="1"/>
  <c r="Y47" i="34" s="1"/>
  <c r="Y48" i="34" s="1"/>
  <c r="Y49" i="34" s="1"/>
  <c r="P34" i="34"/>
  <c r="P35" i="34" s="1"/>
  <c r="P36" i="34" s="1"/>
  <c r="P37" i="34" s="1"/>
  <c r="P38" i="34" s="1"/>
  <c r="P39" i="34" s="1"/>
  <c r="P40" i="34" s="1"/>
  <c r="AF33" i="34"/>
  <c r="AF34" i="34" s="1"/>
  <c r="AF35" i="34" s="1"/>
  <c r="AF36" i="34" s="1"/>
  <c r="AF37" i="34" s="1"/>
  <c r="AF38" i="34" s="1"/>
  <c r="AF39" i="34" s="1"/>
  <c r="AF40" i="34" s="1"/>
  <c r="AF41" i="34" s="1"/>
  <c r="AF42" i="34" s="1"/>
  <c r="AF43" i="34" s="1"/>
  <c r="AF44" i="34" s="1"/>
  <c r="AF45" i="34" s="1"/>
  <c r="AF46" i="34" s="1"/>
  <c r="AF47" i="34" s="1"/>
  <c r="AF48" i="34" s="1"/>
  <c r="AF49" i="34" s="1"/>
  <c r="AE33" i="34"/>
  <c r="AE34" i="34" s="1"/>
  <c r="AE35" i="34" s="1"/>
  <c r="AE36" i="34" s="1"/>
  <c r="AE41" i="34" s="1"/>
  <c r="AE42" i="34" s="1"/>
  <c r="AE43" i="34" s="1"/>
  <c r="AE44" i="34" s="1"/>
  <c r="AE45" i="34" s="1"/>
  <c r="AE46" i="34" s="1"/>
  <c r="AE47" i="34" s="1"/>
  <c r="AE48" i="34" s="1"/>
  <c r="AE49" i="34" s="1"/>
  <c r="AD33" i="34"/>
  <c r="AD34" i="34" s="1"/>
  <c r="AD35" i="34" s="1"/>
  <c r="AD36" i="34" s="1"/>
  <c r="AD41" i="34" s="1"/>
  <c r="AD42" i="34" s="1"/>
  <c r="AD43" i="34" s="1"/>
  <c r="AD44" i="34" s="1"/>
  <c r="AD45" i="34" s="1"/>
  <c r="AD46" i="34" s="1"/>
  <c r="AD47" i="34" s="1"/>
  <c r="AD48" i="34" s="1"/>
  <c r="AD49" i="34" s="1"/>
  <c r="AC33" i="34"/>
  <c r="AC34" i="34" s="1"/>
  <c r="AB33" i="34"/>
  <c r="AB34" i="34" s="1"/>
  <c r="AB35" i="34" s="1"/>
  <c r="AB36" i="34" s="1"/>
  <c r="AB41" i="34" s="1"/>
  <c r="AB42" i="34" s="1"/>
  <c r="AB43" i="34" s="1"/>
  <c r="AB44" i="34" s="1"/>
  <c r="AB45" i="34" s="1"/>
  <c r="AB46" i="34" s="1"/>
  <c r="AB47" i="34" s="1"/>
  <c r="AB48" i="34" s="1"/>
  <c r="AB49" i="34" s="1"/>
  <c r="AA33" i="34"/>
  <c r="AA34" i="34" s="1"/>
  <c r="AA35" i="34" s="1"/>
  <c r="AA36" i="34" s="1"/>
  <c r="AA41" i="34" s="1"/>
  <c r="AA42" i="34" s="1"/>
  <c r="AA43" i="34" s="1"/>
  <c r="AA44" i="34" s="1"/>
  <c r="AA45" i="34" s="1"/>
  <c r="AA46" i="34" s="1"/>
  <c r="AA47" i="34" s="1"/>
  <c r="AA48" i="34" s="1"/>
  <c r="AA49" i="34" s="1"/>
  <c r="Y33" i="34"/>
  <c r="X33" i="34"/>
  <c r="X34" i="34" s="1"/>
  <c r="X35" i="34" s="1"/>
  <c r="X36" i="34" s="1"/>
  <c r="X41" i="34" s="1"/>
  <c r="X42" i="34" s="1"/>
  <c r="X43" i="34" s="1"/>
  <c r="X44" i="34" s="1"/>
  <c r="X45" i="34" s="1"/>
  <c r="X46" i="34" s="1"/>
  <c r="X47" i="34" s="1"/>
  <c r="X48" i="34" s="1"/>
  <c r="X49" i="34" s="1"/>
  <c r="W33" i="34"/>
  <c r="W34" i="34" s="1"/>
  <c r="W35" i="34" s="1"/>
  <c r="W36" i="34" s="1"/>
  <c r="W41" i="34" s="1"/>
  <c r="W42" i="34" s="1"/>
  <c r="W43" i="34" s="1"/>
  <c r="W44" i="34" s="1"/>
  <c r="W45" i="34" s="1"/>
  <c r="W46" i="34" s="1"/>
  <c r="W47" i="34" s="1"/>
  <c r="W48" i="34" s="1"/>
  <c r="W49" i="34" s="1"/>
  <c r="V33" i="34"/>
  <c r="V34" i="34" s="1"/>
  <c r="V35" i="34" s="1"/>
  <c r="V36" i="34" s="1"/>
  <c r="V41" i="34" s="1"/>
  <c r="V42" i="34" s="1"/>
  <c r="V43" i="34" s="1"/>
  <c r="V44" i="34" s="1"/>
  <c r="V45" i="34" s="1"/>
  <c r="V46" i="34" s="1"/>
  <c r="V47" i="34" s="1"/>
  <c r="V48" i="34" s="1"/>
  <c r="V49" i="34" s="1"/>
  <c r="T33" i="34"/>
  <c r="T34" i="34" s="1"/>
  <c r="T35" i="34" s="1"/>
  <c r="T36" i="34" s="1"/>
  <c r="T41" i="34" s="1"/>
  <c r="T42" i="34" s="1"/>
  <c r="T43" i="34" s="1"/>
  <c r="T44" i="34" s="1"/>
  <c r="S33" i="34"/>
  <c r="S34" i="34" s="1"/>
  <c r="S35" i="34" s="1"/>
  <c r="S36" i="34" s="1"/>
  <c r="S41" i="34" s="1"/>
  <c r="S42" i="34" s="1"/>
  <c r="S43" i="34" s="1"/>
  <c r="S44" i="34" s="1"/>
  <c r="S45" i="34" s="1"/>
  <c r="S46" i="34" s="1"/>
  <c r="S47" i="34" s="1"/>
  <c r="S48" i="34" s="1"/>
  <c r="S49" i="34" s="1"/>
  <c r="R33" i="34"/>
  <c r="R34" i="34" s="1"/>
  <c r="R35" i="34" s="1"/>
  <c r="R36" i="34" s="1"/>
  <c r="R41" i="34" s="1"/>
  <c r="R42" i="34" s="1"/>
  <c r="R43" i="34" s="1"/>
  <c r="R44" i="34" s="1"/>
  <c r="R45" i="34" s="1"/>
  <c r="R46" i="34" s="1"/>
  <c r="R47" i="34" s="1"/>
  <c r="R48" i="34" s="1"/>
  <c r="R49" i="34" s="1"/>
  <c r="Q33" i="34"/>
  <c r="Q34" i="34" s="1"/>
  <c r="Q35" i="34" s="1"/>
  <c r="Q36" i="34" s="1"/>
  <c r="Q41" i="34" s="1"/>
  <c r="Q42" i="34" s="1"/>
  <c r="Q43" i="34" s="1"/>
  <c r="Q44" i="34" s="1"/>
  <c r="Q45" i="34" s="1"/>
  <c r="Q46" i="34" s="1"/>
  <c r="Q47" i="34" s="1"/>
  <c r="Q48" i="34" s="1"/>
  <c r="Q49" i="34" s="1"/>
  <c r="P33" i="34"/>
  <c r="O33" i="34"/>
  <c r="O34" i="34" s="1"/>
  <c r="O35" i="34" s="1"/>
  <c r="O36" i="34" s="1"/>
  <c r="O41" i="34" s="1"/>
  <c r="O42" i="34" s="1"/>
  <c r="O43" i="34" s="1"/>
  <c r="O44" i="34" s="1"/>
  <c r="O45" i="34" s="1"/>
  <c r="O46" i="34" s="1"/>
  <c r="O47" i="34" s="1"/>
  <c r="O48" i="34" s="1"/>
  <c r="O49" i="34" s="1"/>
  <c r="M33" i="34"/>
  <c r="M34" i="34" s="1"/>
  <c r="M35" i="34" s="1"/>
  <c r="M36" i="34" s="1"/>
  <c r="M41" i="34" s="1"/>
  <c r="M42" i="34" s="1"/>
  <c r="M43" i="34" s="1"/>
  <c r="M44" i="34" s="1"/>
  <c r="M45" i="34" s="1"/>
  <c r="M46" i="34" s="1"/>
  <c r="M47" i="34" s="1"/>
  <c r="M48" i="34" s="1"/>
  <c r="M49" i="34" s="1"/>
  <c r="K33" i="34"/>
  <c r="K34" i="34" s="1"/>
  <c r="K35" i="34" s="1"/>
  <c r="K36" i="34" s="1"/>
  <c r="K41" i="34" s="1"/>
  <c r="K42" i="34" s="1"/>
  <c r="K43" i="34" s="1"/>
  <c r="K44" i="34" s="1"/>
  <c r="K45" i="34" s="1"/>
  <c r="K46" i="34" s="1"/>
  <c r="K47" i="34" s="1"/>
  <c r="K48" i="34" s="1"/>
  <c r="K49" i="34" s="1"/>
  <c r="I33" i="34"/>
  <c r="I34" i="34" s="1"/>
  <c r="I35" i="34" s="1"/>
  <c r="I36" i="34" s="1"/>
  <c r="I41" i="34" s="1"/>
  <c r="I42" i="34" s="1"/>
  <c r="I43" i="34" s="1"/>
  <c r="I44" i="34" s="1"/>
  <c r="I45" i="34" s="1"/>
  <c r="I46" i="34" s="1"/>
  <c r="I47" i="34" s="1"/>
  <c r="I48" i="34" s="1"/>
  <c r="I49" i="34" s="1"/>
  <c r="G33" i="34"/>
  <c r="G34" i="34" s="1"/>
  <c r="F33" i="34"/>
  <c r="F34" i="34" s="1"/>
  <c r="F35" i="34" s="1"/>
  <c r="F36" i="34" s="1"/>
  <c r="F37" i="34" s="1"/>
  <c r="F38" i="34" s="1"/>
  <c r="F39" i="34" s="1"/>
  <c r="F40" i="34" s="1"/>
  <c r="F41" i="34" s="1"/>
  <c r="F42" i="34" s="1"/>
  <c r="F43" i="34" s="1"/>
  <c r="F44" i="34" s="1"/>
  <c r="F45" i="34" s="1"/>
  <c r="F46" i="34" s="1"/>
  <c r="F47" i="34" s="1"/>
  <c r="F48" i="34" s="1"/>
  <c r="F49" i="34" s="1"/>
  <c r="AF27" i="34"/>
  <c r="AE27" i="34"/>
  <c r="AD27" i="34"/>
  <c r="AC27" i="34"/>
  <c r="AB27" i="34"/>
  <c r="AA27" i="34"/>
  <c r="Z27" i="34"/>
  <c r="Y27" i="34"/>
  <c r="X27" i="34"/>
  <c r="W27" i="34"/>
  <c r="V27" i="34"/>
  <c r="U27" i="34"/>
  <c r="T27" i="34"/>
  <c r="S27" i="34"/>
  <c r="R27" i="34"/>
  <c r="Q27" i="34"/>
  <c r="P27" i="34"/>
  <c r="O27" i="34"/>
  <c r="N27" i="34"/>
  <c r="M27" i="34"/>
  <c r="L27" i="34"/>
  <c r="K27" i="34"/>
  <c r="J27" i="34"/>
  <c r="I27" i="34"/>
  <c r="H27" i="34"/>
  <c r="G27" i="34"/>
  <c r="F27" i="34"/>
  <c r="N19" i="34"/>
  <c r="N20" i="34" s="1"/>
  <c r="N21" i="34" s="1"/>
  <c r="N22" i="34" s="1"/>
  <c r="N23" i="34" s="1"/>
  <c r="N16" i="34"/>
  <c r="N17" i="34" s="1"/>
  <c r="N18" i="34" s="1"/>
  <c r="R12" i="34"/>
  <c r="R13" i="34" s="1"/>
  <c r="R14" i="34" s="1"/>
  <c r="R15" i="34" s="1"/>
  <c r="R16" i="34" s="1"/>
  <c r="R17" i="34" s="1"/>
  <c r="AA8" i="34"/>
  <c r="AA9" i="34" s="1"/>
  <c r="AA10" i="34" s="1"/>
  <c r="AA11" i="34" s="1"/>
  <c r="AA12" i="34" s="1"/>
  <c r="AA13" i="34" s="1"/>
  <c r="AA14" i="34" s="1"/>
  <c r="AA19" i="34" s="1"/>
  <c r="AA20" i="34" s="1"/>
  <c r="AA21" i="34" s="1"/>
  <c r="AA22" i="34" s="1"/>
  <c r="AA23" i="34" s="1"/>
  <c r="S8" i="34"/>
  <c r="S9" i="34" s="1"/>
  <c r="S10" i="34" s="1"/>
  <c r="S11" i="34" s="1"/>
  <c r="S12" i="34" s="1"/>
  <c r="S13" i="34" s="1"/>
  <c r="S14" i="34" s="1"/>
  <c r="S19" i="34" s="1"/>
  <c r="S20" i="34" s="1"/>
  <c r="S21" i="34" s="1"/>
  <c r="S22" i="34" s="1"/>
  <c r="S23" i="34" s="1"/>
  <c r="I8" i="34"/>
  <c r="I9" i="34" s="1"/>
  <c r="I10" i="34" s="1"/>
  <c r="I11" i="34" s="1"/>
  <c r="I12" i="34" s="1"/>
  <c r="I13" i="34" s="1"/>
  <c r="I14" i="34" s="1"/>
  <c r="I15" i="34" s="1"/>
  <c r="I16" i="34" s="1"/>
  <c r="I17" i="34" s="1"/>
  <c r="AF7" i="34"/>
  <c r="AF8" i="34" s="1"/>
  <c r="AF9" i="34" s="1"/>
  <c r="AF10" i="34" s="1"/>
  <c r="AF11" i="34" s="1"/>
  <c r="AF12" i="34" s="1"/>
  <c r="AF13" i="34" s="1"/>
  <c r="AF14" i="34" s="1"/>
  <c r="AF15" i="34" s="1"/>
  <c r="AF16" i="34" s="1"/>
  <c r="AF17" i="34" s="1"/>
  <c r="AF18" i="34" s="1"/>
  <c r="AF19" i="34" s="1"/>
  <c r="AF20" i="34" s="1"/>
  <c r="AF21" i="34" s="1"/>
  <c r="AF22" i="34" s="1"/>
  <c r="AF23" i="34" s="1"/>
  <c r="AE7" i="34"/>
  <c r="AE8" i="34" s="1"/>
  <c r="AE9" i="34" s="1"/>
  <c r="AE10" i="34" s="1"/>
  <c r="AE11" i="34" s="1"/>
  <c r="AE12" i="34" s="1"/>
  <c r="AE13" i="34" s="1"/>
  <c r="AE14" i="34" s="1"/>
  <c r="AE19" i="34" s="1"/>
  <c r="AE20" i="34" s="1"/>
  <c r="AE21" i="34" s="1"/>
  <c r="AE22" i="34" s="1"/>
  <c r="AE23" i="34" s="1"/>
  <c r="AD7" i="34"/>
  <c r="AD8" i="34" s="1"/>
  <c r="AD9" i="34" s="1"/>
  <c r="AD10" i="34" s="1"/>
  <c r="AD11" i="34" s="1"/>
  <c r="AD12" i="34" s="1"/>
  <c r="AD13" i="34" s="1"/>
  <c r="AD14" i="34" s="1"/>
  <c r="AD19" i="34" s="1"/>
  <c r="AD20" i="34" s="1"/>
  <c r="AD21" i="34" s="1"/>
  <c r="AD22" i="34" s="1"/>
  <c r="AD23" i="34" s="1"/>
  <c r="AC7" i="34"/>
  <c r="AC8" i="34" s="1"/>
  <c r="AC9" i="34" s="1"/>
  <c r="AC10" i="34" s="1"/>
  <c r="AC11" i="34" s="1"/>
  <c r="AC12" i="34" s="1"/>
  <c r="AC13" i="34" s="1"/>
  <c r="AC14" i="34" s="1"/>
  <c r="AC19" i="34" s="1"/>
  <c r="AC20" i="34" s="1"/>
  <c r="AC21" i="34" s="1"/>
  <c r="AC22" i="34" s="1"/>
  <c r="AC23" i="34" s="1"/>
  <c r="AB7" i="34"/>
  <c r="AB8" i="34" s="1"/>
  <c r="AB9" i="34" s="1"/>
  <c r="AB10" i="34" s="1"/>
  <c r="AB11" i="34" s="1"/>
  <c r="AB12" i="34" s="1"/>
  <c r="AB13" i="34" s="1"/>
  <c r="AB14" i="34" s="1"/>
  <c r="AB19" i="34" s="1"/>
  <c r="AB20" i="34" s="1"/>
  <c r="AB21" i="34" s="1"/>
  <c r="AB22" i="34" s="1"/>
  <c r="AB23" i="34" s="1"/>
  <c r="AA7" i="34"/>
  <c r="Z7" i="34"/>
  <c r="Z8" i="34" s="1"/>
  <c r="Z9" i="34" s="1"/>
  <c r="Z10" i="34" s="1"/>
  <c r="Z11" i="34" s="1"/>
  <c r="Z12" i="34" s="1"/>
  <c r="Z13" i="34" s="1"/>
  <c r="Z14" i="34" s="1"/>
  <c r="Z15" i="34" s="1"/>
  <c r="Z16" i="34" s="1"/>
  <c r="Z17" i="34" s="1"/>
  <c r="Y7" i="34"/>
  <c r="Y8" i="34" s="1"/>
  <c r="Y9" i="34" s="1"/>
  <c r="Y10" i="34" s="1"/>
  <c r="Y11" i="34" s="1"/>
  <c r="Y12" i="34" s="1"/>
  <c r="Y13" i="34" s="1"/>
  <c r="Y14" i="34" s="1"/>
  <c r="Y19" i="34" s="1"/>
  <c r="Y20" i="34" s="1"/>
  <c r="Y21" i="34" s="1"/>
  <c r="Y22" i="34" s="1"/>
  <c r="Y23" i="34" s="1"/>
  <c r="X7" i="34"/>
  <c r="X8" i="34" s="1"/>
  <c r="X9" i="34" s="1"/>
  <c r="X10" i="34" s="1"/>
  <c r="X11" i="34" s="1"/>
  <c r="X12" i="34" s="1"/>
  <c r="X13" i="34" s="1"/>
  <c r="X14" i="34" s="1"/>
  <c r="X15" i="34" s="1"/>
  <c r="X16" i="34" s="1"/>
  <c r="X17" i="34" s="1"/>
  <c r="W7" i="34"/>
  <c r="W8" i="34" s="1"/>
  <c r="W9" i="34" s="1"/>
  <c r="W10" i="34" s="1"/>
  <c r="W11" i="34" s="1"/>
  <c r="W12" i="34" s="1"/>
  <c r="W13" i="34" s="1"/>
  <c r="W14" i="34" s="1"/>
  <c r="W19" i="34" s="1"/>
  <c r="W20" i="34" s="1"/>
  <c r="W21" i="34" s="1"/>
  <c r="W22" i="34" s="1"/>
  <c r="W23" i="34" s="1"/>
  <c r="V7" i="34"/>
  <c r="V8" i="34" s="1"/>
  <c r="V9" i="34" s="1"/>
  <c r="V10" i="34" s="1"/>
  <c r="V11" i="34" s="1"/>
  <c r="V12" i="34" s="1"/>
  <c r="V13" i="34" s="1"/>
  <c r="V14" i="34" s="1"/>
  <c r="V15" i="34" s="1"/>
  <c r="V16" i="34" s="1"/>
  <c r="V17" i="34" s="1"/>
  <c r="U7" i="34"/>
  <c r="U8" i="34" s="1"/>
  <c r="U9" i="34" s="1"/>
  <c r="U10" i="34" s="1"/>
  <c r="U11" i="34" s="1"/>
  <c r="U12" i="34" s="1"/>
  <c r="U13" i="34" s="1"/>
  <c r="U14" i="34" s="1"/>
  <c r="U19" i="34" s="1"/>
  <c r="U20" i="34" s="1"/>
  <c r="U21" i="34" s="1"/>
  <c r="U22" i="34" s="1"/>
  <c r="U23" i="34" s="1"/>
  <c r="T7" i="34"/>
  <c r="T8" i="34" s="1"/>
  <c r="T9" i="34" s="1"/>
  <c r="T10" i="34" s="1"/>
  <c r="T11" i="34" s="1"/>
  <c r="T12" i="34" s="1"/>
  <c r="T13" i="34" s="1"/>
  <c r="T14" i="34" s="1"/>
  <c r="T19" i="34" s="1"/>
  <c r="T20" i="34" s="1"/>
  <c r="T21" i="34" s="1"/>
  <c r="T22" i="34" s="1"/>
  <c r="T23" i="34" s="1"/>
  <c r="S7" i="34"/>
  <c r="Q7" i="34"/>
  <c r="Q8" i="34" s="1"/>
  <c r="Q9" i="34" s="1"/>
  <c r="Q10" i="34" s="1"/>
  <c r="Q11" i="34" s="1"/>
  <c r="Q12" i="34" s="1"/>
  <c r="Q13" i="34" s="1"/>
  <c r="Q14" i="34" s="1"/>
  <c r="Q19" i="34" s="1"/>
  <c r="Q20" i="34" s="1"/>
  <c r="Q21" i="34" s="1"/>
  <c r="Q22" i="34" s="1"/>
  <c r="Q23" i="34" s="1"/>
  <c r="P7" i="34"/>
  <c r="P8" i="34" s="1"/>
  <c r="P9" i="34" s="1"/>
  <c r="P10" i="34" s="1"/>
  <c r="P11" i="34" s="1"/>
  <c r="P12" i="34" s="1"/>
  <c r="P13" i="34" s="1"/>
  <c r="P14" i="34" s="1"/>
  <c r="P19" i="34" s="1"/>
  <c r="P20" i="34" s="1"/>
  <c r="P21" i="34" s="1"/>
  <c r="P22" i="34" s="1"/>
  <c r="P23" i="34" s="1"/>
  <c r="O7" i="34"/>
  <c r="O8" i="34" s="1"/>
  <c r="O9" i="34" s="1"/>
  <c r="O10" i="34" s="1"/>
  <c r="O11" i="34" s="1"/>
  <c r="O12" i="34" s="1"/>
  <c r="O13" i="34" s="1"/>
  <c r="O14" i="34" s="1"/>
  <c r="O19" i="34" s="1"/>
  <c r="O20" i="34" s="1"/>
  <c r="O21" i="34" s="1"/>
  <c r="O22" i="34" s="1"/>
  <c r="O23" i="34" s="1"/>
  <c r="M7" i="34"/>
  <c r="M8" i="34" s="1"/>
  <c r="M9" i="34" s="1"/>
  <c r="M10" i="34" s="1"/>
  <c r="M11" i="34" s="1"/>
  <c r="M12" i="34" s="1"/>
  <c r="M13" i="34" s="1"/>
  <c r="M14" i="34" s="1"/>
  <c r="M19" i="34" s="1"/>
  <c r="M20" i="34" s="1"/>
  <c r="M21" i="34" s="1"/>
  <c r="M22" i="34" s="1"/>
  <c r="M23" i="34" s="1"/>
  <c r="L7" i="34"/>
  <c r="L8" i="34" s="1"/>
  <c r="L9" i="34" s="1"/>
  <c r="L10" i="34" s="1"/>
  <c r="L11" i="34" s="1"/>
  <c r="L12" i="34" s="1"/>
  <c r="L13" i="34" s="1"/>
  <c r="L14" i="34" s="1"/>
  <c r="L19" i="34" s="1"/>
  <c r="L20" i="34" s="1"/>
  <c r="L21" i="34" s="1"/>
  <c r="L22" i="34" s="1"/>
  <c r="L23" i="34" s="1"/>
  <c r="K7" i="34"/>
  <c r="K8" i="34" s="1"/>
  <c r="K9" i="34" s="1"/>
  <c r="K10" i="34" s="1"/>
  <c r="K11" i="34" s="1"/>
  <c r="K12" i="34" s="1"/>
  <c r="K13" i="34" s="1"/>
  <c r="K14" i="34" s="1"/>
  <c r="K15" i="34" s="1"/>
  <c r="K16" i="34" s="1"/>
  <c r="K17" i="34" s="1"/>
  <c r="J7" i="34"/>
  <c r="J8" i="34" s="1"/>
  <c r="J9" i="34" s="1"/>
  <c r="J10" i="34" s="1"/>
  <c r="J11" i="34" s="1"/>
  <c r="J12" i="34" s="1"/>
  <c r="J13" i="34" s="1"/>
  <c r="J14" i="34" s="1"/>
  <c r="J19" i="34" s="1"/>
  <c r="J20" i="34" s="1"/>
  <c r="J21" i="34" s="1"/>
  <c r="J22" i="34" s="1"/>
  <c r="J23" i="34" s="1"/>
  <c r="I7" i="34"/>
  <c r="H7" i="34"/>
  <c r="H8" i="34" s="1"/>
  <c r="H9" i="34" s="1"/>
  <c r="H10" i="34" s="1"/>
  <c r="H11" i="34" s="1"/>
  <c r="H12" i="34" s="1"/>
  <c r="H13" i="34" s="1"/>
  <c r="H14" i="34" s="1"/>
  <c r="H19" i="34" s="1"/>
  <c r="H20" i="34" s="1"/>
  <c r="H21" i="34" s="1"/>
  <c r="H22" i="34" s="1"/>
  <c r="H23" i="34" s="1"/>
  <c r="G7" i="34"/>
  <c r="G8" i="34" s="1"/>
  <c r="G9" i="34" s="1"/>
  <c r="G10" i="34" s="1"/>
  <c r="G11" i="34" s="1"/>
  <c r="G12" i="34" s="1"/>
  <c r="G13" i="34" s="1"/>
  <c r="G14" i="34" s="1"/>
  <c r="G15" i="34" s="1"/>
  <c r="G16" i="34" s="1"/>
  <c r="G17" i="34" s="1"/>
  <c r="F7" i="34"/>
  <c r="F8" i="34" s="1"/>
  <c r="F9" i="34" s="1"/>
  <c r="F10" i="34" s="1"/>
  <c r="F11" i="34" s="1"/>
  <c r="F12" i="34" s="1"/>
  <c r="F13" i="34" s="1"/>
  <c r="F14" i="34" s="1"/>
  <c r="F19" i="34" s="1"/>
  <c r="F20" i="34" s="1"/>
  <c r="F21" i="34" s="1"/>
  <c r="F22" i="34" s="1"/>
  <c r="F23" i="34" s="1"/>
  <c r="I141" i="33"/>
  <c r="H141" i="33"/>
  <c r="G141" i="33"/>
  <c r="F141" i="33"/>
  <c r="H113" i="33"/>
  <c r="H114" i="33" s="1"/>
  <c r="H115" i="33" s="1"/>
  <c r="H117" i="33" s="1"/>
  <c r="H118" i="33" s="1"/>
  <c r="H119" i="33" s="1"/>
  <c r="H120" i="33" s="1"/>
  <c r="H121" i="33" s="1"/>
  <c r="H122" i="33" s="1"/>
  <c r="H123" i="33" s="1"/>
  <c r="H124" i="33" s="1"/>
  <c r="H125" i="33" s="1"/>
  <c r="H126" i="33" s="1"/>
  <c r="H127" i="33" s="1"/>
  <c r="H128" i="33" s="1"/>
  <c r="H129" i="33" s="1"/>
  <c r="H131" i="33" s="1"/>
  <c r="H132" i="33" s="1"/>
  <c r="H133" i="33" s="1"/>
  <c r="H137" i="33" s="1"/>
  <c r="I112" i="33"/>
  <c r="I113" i="33" s="1"/>
  <c r="I114" i="33" s="1"/>
  <c r="I115" i="33" s="1"/>
  <c r="I117" i="33" s="1"/>
  <c r="I118" i="33" s="1"/>
  <c r="I119" i="33" s="1"/>
  <c r="I120" i="33" s="1"/>
  <c r="I121" i="33" s="1"/>
  <c r="I122" i="33" s="1"/>
  <c r="I123" i="33" s="1"/>
  <c r="I124" i="33" s="1"/>
  <c r="I125" i="33" s="1"/>
  <c r="I126" i="33" s="1"/>
  <c r="I127" i="33" s="1"/>
  <c r="I128" i="33" s="1"/>
  <c r="I129" i="33" s="1"/>
  <c r="I131" i="33" s="1"/>
  <c r="I132" i="33" s="1"/>
  <c r="I133" i="33" s="1"/>
  <c r="I137" i="33" s="1"/>
  <c r="H112" i="33"/>
  <c r="G112" i="33"/>
  <c r="G113" i="33" s="1"/>
  <c r="G114" i="33" s="1"/>
  <c r="G115" i="33" s="1"/>
  <c r="G117" i="33" s="1"/>
  <c r="G118" i="33" s="1"/>
  <c r="G119" i="33" s="1"/>
  <c r="G120" i="33" s="1"/>
  <c r="G121" i="33" s="1"/>
  <c r="G122" i="33" s="1"/>
  <c r="G123" i="33" s="1"/>
  <c r="G124" i="33" s="1"/>
  <c r="G125" i="33" s="1"/>
  <c r="G126" i="33" s="1"/>
  <c r="G127" i="33" s="1"/>
  <c r="G128" i="33" s="1"/>
  <c r="G129" i="33" s="1"/>
  <c r="G131" i="33" s="1"/>
  <c r="G132" i="33" s="1"/>
  <c r="G133" i="33" s="1"/>
  <c r="G137" i="33" s="1"/>
  <c r="F112" i="33"/>
  <c r="F113" i="33" s="1"/>
  <c r="F114" i="33" s="1"/>
  <c r="F115" i="33" s="1"/>
  <c r="F117" i="33" s="1"/>
  <c r="F118" i="33" s="1"/>
  <c r="F119" i="33" s="1"/>
  <c r="F120" i="33" s="1"/>
  <c r="F121" i="33" s="1"/>
  <c r="F122" i="33" s="1"/>
  <c r="F123" i="33" s="1"/>
  <c r="F124" i="33" s="1"/>
  <c r="F125" i="33" s="1"/>
  <c r="F126" i="33" s="1"/>
  <c r="F127" i="33" s="1"/>
  <c r="F128" i="33" s="1"/>
  <c r="F129" i="33" s="1"/>
  <c r="F131" i="33" s="1"/>
  <c r="F132" i="33" s="1"/>
  <c r="F133" i="33" s="1"/>
  <c r="F137" i="33" s="1"/>
  <c r="J106" i="33"/>
  <c r="I106" i="33"/>
  <c r="H106" i="33"/>
  <c r="G106" i="33"/>
  <c r="F106" i="33"/>
  <c r="R106" i="33" s="1"/>
  <c r="F82" i="33"/>
  <c r="F84" i="33" s="1"/>
  <c r="F85" i="33" s="1"/>
  <c r="F86" i="33" s="1"/>
  <c r="F87" i="33" s="1"/>
  <c r="F88" i="33" s="1"/>
  <c r="F89" i="33" s="1"/>
  <c r="F90" i="33" s="1"/>
  <c r="F91" i="33" s="1"/>
  <c r="F92" i="33" s="1"/>
  <c r="F93" i="33" s="1"/>
  <c r="F94" i="33" s="1"/>
  <c r="F95" i="33" s="1"/>
  <c r="F96" i="33" s="1"/>
  <c r="F98" i="33" s="1"/>
  <c r="F99" i="33" s="1"/>
  <c r="F100" i="33" s="1"/>
  <c r="F101" i="33" s="1"/>
  <c r="F102" i="33" s="1"/>
  <c r="I81" i="33"/>
  <c r="I82" i="33" s="1"/>
  <c r="I84" i="33" s="1"/>
  <c r="I85" i="33" s="1"/>
  <c r="I86" i="33" s="1"/>
  <c r="I87" i="33" s="1"/>
  <c r="I88" i="33" s="1"/>
  <c r="I89" i="33" s="1"/>
  <c r="I90" i="33" s="1"/>
  <c r="I91" i="33" s="1"/>
  <c r="I92" i="33" s="1"/>
  <c r="I93" i="33" s="1"/>
  <c r="I94" i="33" s="1"/>
  <c r="I95" i="33" s="1"/>
  <c r="I96" i="33" s="1"/>
  <c r="I98" i="33" s="1"/>
  <c r="I99" i="33" s="1"/>
  <c r="I100" i="33" s="1"/>
  <c r="I101" i="33" s="1"/>
  <c r="I102" i="33" s="1"/>
  <c r="J80" i="33"/>
  <c r="J81" i="33" s="1"/>
  <c r="J82" i="33" s="1"/>
  <c r="J84" i="33" s="1"/>
  <c r="J85" i="33" s="1"/>
  <c r="J86" i="33" s="1"/>
  <c r="J87" i="33" s="1"/>
  <c r="J88" i="33" s="1"/>
  <c r="J89" i="33" s="1"/>
  <c r="J90" i="33" s="1"/>
  <c r="J91" i="33" s="1"/>
  <c r="J92" i="33" s="1"/>
  <c r="J93" i="33" s="1"/>
  <c r="J94" i="33" s="1"/>
  <c r="J95" i="33" s="1"/>
  <c r="J96" i="33" s="1"/>
  <c r="J98" i="33" s="1"/>
  <c r="J99" i="33" s="1"/>
  <c r="J100" i="33" s="1"/>
  <c r="J101" i="33" s="1"/>
  <c r="J102" i="33" s="1"/>
  <c r="I80" i="33"/>
  <c r="H80" i="33"/>
  <c r="H81" i="33" s="1"/>
  <c r="H82" i="33" s="1"/>
  <c r="H84" i="33" s="1"/>
  <c r="H85" i="33" s="1"/>
  <c r="H86" i="33" s="1"/>
  <c r="H87" i="33" s="1"/>
  <c r="H88" i="33" s="1"/>
  <c r="H89" i="33" s="1"/>
  <c r="H90" i="33" s="1"/>
  <c r="H91" i="33" s="1"/>
  <c r="H92" i="33" s="1"/>
  <c r="H93" i="33" s="1"/>
  <c r="H94" i="33" s="1"/>
  <c r="H95" i="33" s="1"/>
  <c r="H96" i="33" s="1"/>
  <c r="H98" i="33" s="1"/>
  <c r="H99" i="33" s="1"/>
  <c r="H100" i="33" s="1"/>
  <c r="H101" i="33" s="1"/>
  <c r="H102" i="33" s="1"/>
  <c r="G80" i="33"/>
  <c r="G81" i="33" s="1"/>
  <c r="G82" i="33" s="1"/>
  <c r="G84" i="33" s="1"/>
  <c r="G85" i="33" s="1"/>
  <c r="G86" i="33" s="1"/>
  <c r="G87" i="33" s="1"/>
  <c r="G88" i="33" s="1"/>
  <c r="G89" i="33" s="1"/>
  <c r="G90" i="33" s="1"/>
  <c r="G91" i="33" s="1"/>
  <c r="G92" i="33" s="1"/>
  <c r="G93" i="33" s="1"/>
  <c r="G94" i="33" s="1"/>
  <c r="G95" i="33" s="1"/>
  <c r="G96" i="33" s="1"/>
  <c r="G98" i="33" s="1"/>
  <c r="G99" i="33" s="1"/>
  <c r="G100" i="33" s="1"/>
  <c r="G101" i="33" s="1"/>
  <c r="G102" i="33" s="1"/>
  <c r="F80" i="33"/>
  <c r="F81" i="33" s="1"/>
  <c r="P71" i="33"/>
  <c r="O71" i="33"/>
  <c r="N71" i="33"/>
  <c r="M71" i="33"/>
  <c r="L71" i="33"/>
  <c r="K71" i="33"/>
  <c r="J71" i="33"/>
  <c r="I71" i="33"/>
  <c r="H71" i="33"/>
  <c r="G71" i="33"/>
  <c r="F71" i="33"/>
  <c r="N43" i="33"/>
  <c r="N44" i="33" s="1"/>
  <c r="N45" i="33" s="1"/>
  <c r="N47" i="33" s="1"/>
  <c r="N48" i="33" s="1"/>
  <c r="N49" i="33" s="1"/>
  <c r="N50" i="33" s="1"/>
  <c r="N51" i="33" s="1"/>
  <c r="N52" i="33" s="1"/>
  <c r="N53" i="33" s="1"/>
  <c r="N54" i="33" s="1"/>
  <c r="N55" i="33" s="1"/>
  <c r="N56" i="33" s="1"/>
  <c r="N57" i="33" s="1"/>
  <c r="N58" i="33" s="1"/>
  <c r="N59" i="33" s="1"/>
  <c r="N61" i="33" s="1"/>
  <c r="N62" i="33" s="1"/>
  <c r="N63" i="33" s="1"/>
  <c r="N67" i="33" s="1"/>
  <c r="J43" i="33"/>
  <c r="J44" i="33" s="1"/>
  <c r="J45" i="33" s="1"/>
  <c r="J47" i="33" s="1"/>
  <c r="J48" i="33" s="1"/>
  <c r="J49" i="33" s="1"/>
  <c r="J50" i="33" s="1"/>
  <c r="J51" i="33" s="1"/>
  <c r="J52" i="33" s="1"/>
  <c r="J53" i="33" s="1"/>
  <c r="J54" i="33" s="1"/>
  <c r="J55" i="33" s="1"/>
  <c r="J56" i="33" s="1"/>
  <c r="J57" i="33" s="1"/>
  <c r="J58" i="33" s="1"/>
  <c r="J59" i="33" s="1"/>
  <c r="J61" i="33" s="1"/>
  <c r="J62" i="33" s="1"/>
  <c r="J63" i="33" s="1"/>
  <c r="J67" i="33" s="1"/>
  <c r="F43" i="33"/>
  <c r="F44" i="33" s="1"/>
  <c r="F45" i="33" s="1"/>
  <c r="F47" i="33" s="1"/>
  <c r="F48" i="33" s="1"/>
  <c r="F49" i="33" s="1"/>
  <c r="F50" i="33" s="1"/>
  <c r="F51" i="33" s="1"/>
  <c r="F52" i="33" s="1"/>
  <c r="F53" i="33" s="1"/>
  <c r="F54" i="33" s="1"/>
  <c r="F55" i="33" s="1"/>
  <c r="F56" i="33" s="1"/>
  <c r="F57" i="33" s="1"/>
  <c r="F58" i="33" s="1"/>
  <c r="F59" i="33" s="1"/>
  <c r="F61" i="33" s="1"/>
  <c r="F62" i="33" s="1"/>
  <c r="F63" i="33" s="1"/>
  <c r="F67" i="33" s="1"/>
  <c r="P42" i="33"/>
  <c r="P43" i="33" s="1"/>
  <c r="P44" i="33" s="1"/>
  <c r="P45" i="33" s="1"/>
  <c r="P47" i="33" s="1"/>
  <c r="P48" i="33" s="1"/>
  <c r="P49" i="33" s="1"/>
  <c r="P50" i="33" s="1"/>
  <c r="P51" i="33" s="1"/>
  <c r="P52" i="33" s="1"/>
  <c r="P53" i="33" s="1"/>
  <c r="P54" i="33" s="1"/>
  <c r="P55" i="33" s="1"/>
  <c r="P56" i="33" s="1"/>
  <c r="P57" i="33" s="1"/>
  <c r="P58" i="33" s="1"/>
  <c r="P59" i="33" s="1"/>
  <c r="P61" i="33" s="1"/>
  <c r="P62" i="33" s="1"/>
  <c r="P63" i="33" s="1"/>
  <c r="P67" i="33" s="1"/>
  <c r="O42" i="33"/>
  <c r="O43" i="33" s="1"/>
  <c r="O44" i="33" s="1"/>
  <c r="O45" i="33" s="1"/>
  <c r="O47" i="33" s="1"/>
  <c r="O48" i="33" s="1"/>
  <c r="O49" i="33" s="1"/>
  <c r="O50" i="33" s="1"/>
  <c r="O51" i="33" s="1"/>
  <c r="O52" i="33" s="1"/>
  <c r="O53" i="33" s="1"/>
  <c r="O54" i="33" s="1"/>
  <c r="O55" i="33" s="1"/>
  <c r="O56" i="33" s="1"/>
  <c r="O57" i="33" s="1"/>
  <c r="O58" i="33" s="1"/>
  <c r="O59" i="33" s="1"/>
  <c r="O61" i="33" s="1"/>
  <c r="O62" i="33" s="1"/>
  <c r="O63" i="33" s="1"/>
  <c r="O67" i="33" s="1"/>
  <c r="N42" i="33"/>
  <c r="M42" i="33"/>
  <c r="M43" i="33" s="1"/>
  <c r="M44" i="33" s="1"/>
  <c r="M45" i="33" s="1"/>
  <c r="M47" i="33" s="1"/>
  <c r="M48" i="33" s="1"/>
  <c r="M49" i="33" s="1"/>
  <c r="M50" i="33" s="1"/>
  <c r="M51" i="33" s="1"/>
  <c r="M52" i="33" s="1"/>
  <c r="M53" i="33" s="1"/>
  <c r="M54" i="33" s="1"/>
  <c r="M55" i="33" s="1"/>
  <c r="M56" i="33" s="1"/>
  <c r="M57" i="33" s="1"/>
  <c r="M58" i="33" s="1"/>
  <c r="M59" i="33" s="1"/>
  <c r="M61" i="33" s="1"/>
  <c r="M62" i="33" s="1"/>
  <c r="M63" i="33" s="1"/>
  <c r="M67" i="33" s="1"/>
  <c r="L42" i="33"/>
  <c r="L43" i="33" s="1"/>
  <c r="L44" i="33" s="1"/>
  <c r="L45" i="33" s="1"/>
  <c r="L47" i="33" s="1"/>
  <c r="L48" i="33" s="1"/>
  <c r="L49" i="33" s="1"/>
  <c r="L50" i="33" s="1"/>
  <c r="L51" i="33" s="1"/>
  <c r="L52" i="33" s="1"/>
  <c r="L53" i="33" s="1"/>
  <c r="L54" i="33" s="1"/>
  <c r="L55" i="33" s="1"/>
  <c r="L56" i="33" s="1"/>
  <c r="L57" i="33" s="1"/>
  <c r="L58" i="33" s="1"/>
  <c r="L59" i="33" s="1"/>
  <c r="L61" i="33" s="1"/>
  <c r="L62" i="33" s="1"/>
  <c r="L63" i="33" s="1"/>
  <c r="L67" i="33" s="1"/>
  <c r="K42" i="33"/>
  <c r="K43" i="33" s="1"/>
  <c r="K44" i="33" s="1"/>
  <c r="K45" i="33" s="1"/>
  <c r="K47" i="33" s="1"/>
  <c r="K48" i="33" s="1"/>
  <c r="K49" i="33" s="1"/>
  <c r="K50" i="33" s="1"/>
  <c r="K51" i="33" s="1"/>
  <c r="K52" i="33" s="1"/>
  <c r="K53" i="33" s="1"/>
  <c r="K54" i="33" s="1"/>
  <c r="K55" i="33" s="1"/>
  <c r="K56" i="33" s="1"/>
  <c r="K57" i="33" s="1"/>
  <c r="K58" i="33" s="1"/>
  <c r="K59" i="33" s="1"/>
  <c r="K61" i="33" s="1"/>
  <c r="K62" i="33" s="1"/>
  <c r="K63" i="33" s="1"/>
  <c r="K67" i="33" s="1"/>
  <c r="J42" i="33"/>
  <c r="I42" i="33"/>
  <c r="I43" i="33" s="1"/>
  <c r="I44" i="33" s="1"/>
  <c r="I45" i="33" s="1"/>
  <c r="I47" i="33" s="1"/>
  <c r="I48" i="33" s="1"/>
  <c r="I49" i="33" s="1"/>
  <c r="I50" i="33" s="1"/>
  <c r="I51" i="33" s="1"/>
  <c r="I52" i="33" s="1"/>
  <c r="I53" i="33" s="1"/>
  <c r="I54" i="33" s="1"/>
  <c r="I55" i="33" s="1"/>
  <c r="I56" i="33" s="1"/>
  <c r="I57" i="33" s="1"/>
  <c r="I58" i="33" s="1"/>
  <c r="I59" i="33" s="1"/>
  <c r="I61" i="33" s="1"/>
  <c r="I62" i="33" s="1"/>
  <c r="I63" i="33" s="1"/>
  <c r="I67" i="33" s="1"/>
  <c r="H42" i="33"/>
  <c r="H43" i="33" s="1"/>
  <c r="H44" i="33" s="1"/>
  <c r="H45" i="33" s="1"/>
  <c r="H47" i="33" s="1"/>
  <c r="H48" i="33" s="1"/>
  <c r="H49" i="33" s="1"/>
  <c r="H50" i="33" s="1"/>
  <c r="H51" i="33" s="1"/>
  <c r="H52" i="33" s="1"/>
  <c r="H53" i="33" s="1"/>
  <c r="H54" i="33" s="1"/>
  <c r="H55" i="33" s="1"/>
  <c r="H56" i="33" s="1"/>
  <c r="H57" i="33" s="1"/>
  <c r="H58" i="33" s="1"/>
  <c r="H59" i="33" s="1"/>
  <c r="H61" i="33" s="1"/>
  <c r="H62" i="33" s="1"/>
  <c r="H63" i="33" s="1"/>
  <c r="H67" i="33" s="1"/>
  <c r="G42" i="33"/>
  <c r="G43" i="33" s="1"/>
  <c r="G44" i="33" s="1"/>
  <c r="G45" i="33" s="1"/>
  <c r="G47" i="33" s="1"/>
  <c r="G48" i="33" s="1"/>
  <c r="G49" i="33" s="1"/>
  <c r="G50" i="33" s="1"/>
  <c r="G51" i="33" s="1"/>
  <c r="G52" i="33" s="1"/>
  <c r="G53" i="33" s="1"/>
  <c r="G54" i="33" s="1"/>
  <c r="G55" i="33" s="1"/>
  <c r="G56" i="33" s="1"/>
  <c r="G57" i="33" s="1"/>
  <c r="G58" i="33" s="1"/>
  <c r="G59" i="33" s="1"/>
  <c r="G61" i="33" s="1"/>
  <c r="G62" i="33" s="1"/>
  <c r="G63" i="33" s="1"/>
  <c r="G67" i="33" s="1"/>
  <c r="F42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G11" i="33"/>
  <c r="G12" i="33" s="1"/>
  <c r="G14" i="33" s="1"/>
  <c r="G15" i="33" s="1"/>
  <c r="G16" i="33" s="1"/>
  <c r="G17" i="33" s="1"/>
  <c r="G18" i="33" s="1"/>
  <c r="G19" i="33" s="1"/>
  <c r="G20" i="33" s="1"/>
  <c r="G21" i="33" s="1"/>
  <c r="G22" i="33" s="1"/>
  <c r="G23" i="33" s="1"/>
  <c r="G24" i="33" s="1"/>
  <c r="G25" i="33" s="1"/>
  <c r="G26" i="33" s="1"/>
  <c r="G28" i="33" s="1"/>
  <c r="G29" i="33" s="1"/>
  <c r="G30" i="33" s="1"/>
  <c r="G31" i="33" s="1"/>
  <c r="G32" i="33" s="1"/>
  <c r="Q10" i="33"/>
  <c r="Q11" i="33" s="1"/>
  <c r="Q12" i="33" s="1"/>
  <c r="Q14" i="33" s="1"/>
  <c r="Q15" i="33" s="1"/>
  <c r="Q16" i="33" s="1"/>
  <c r="Q17" i="33" s="1"/>
  <c r="Q18" i="33" s="1"/>
  <c r="Q19" i="33" s="1"/>
  <c r="Q20" i="33" s="1"/>
  <c r="Q21" i="33" s="1"/>
  <c r="Q22" i="33" s="1"/>
  <c r="Q23" i="33" s="1"/>
  <c r="Q24" i="33" s="1"/>
  <c r="Q25" i="33" s="1"/>
  <c r="Q26" i="33" s="1"/>
  <c r="Q28" i="33" s="1"/>
  <c r="Q29" i="33" s="1"/>
  <c r="Q30" i="33" s="1"/>
  <c r="Q31" i="33" s="1"/>
  <c r="Q32" i="33" s="1"/>
  <c r="P10" i="33"/>
  <c r="P11" i="33" s="1"/>
  <c r="P12" i="33" s="1"/>
  <c r="P14" i="33" s="1"/>
  <c r="P15" i="33" s="1"/>
  <c r="P16" i="33" s="1"/>
  <c r="P17" i="33" s="1"/>
  <c r="P18" i="33" s="1"/>
  <c r="P19" i="33" s="1"/>
  <c r="P20" i="33" s="1"/>
  <c r="P21" i="33" s="1"/>
  <c r="P22" i="33" s="1"/>
  <c r="P23" i="33" s="1"/>
  <c r="P24" i="33" s="1"/>
  <c r="P25" i="33" s="1"/>
  <c r="P26" i="33" s="1"/>
  <c r="P28" i="33" s="1"/>
  <c r="P29" i="33" s="1"/>
  <c r="P30" i="33" s="1"/>
  <c r="P31" i="33" s="1"/>
  <c r="P32" i="33" s="1"/>
  <c r="O10" i="33"/>
  <c r="O11" i="33" s="1"/>
  <c r="O12" i="33" s="1"/>
  <c r="O14" i="33" s="1"/>
  <c r="O15" i="33" s="1"/>
  <c r="O16" i="33" s="1"/>
  <c r="O17" i="33" s="1"/>
  <c r="O18" i="33" s="1"/>
  <c r="O19" i="33" s="1"/>
  <c r="O20" i="33" s="1"/>
  <c r="O21" i="33" s="1"/>
  <c r="O22" i="33" s="1"/>
  <c r="O23" i="33" s="1"/>
  <c r="O24" i="33" s="1"/>
  <c r="O25" i="33" s="1"/>
  <c r="O26" i="33" s="1"/>
  <c r="O28" i="33" s="1"/>
  <c r="O29" i="33" s="1"/>
  <c r="O30" i="33" s="1"/>
  <c r="O31" i="33" s="1"/>
  <c r="O32" i="33" s="1"/>
  <c r="N10" i="33"/>
  <c r="N11" i="33" s="1"/>
  <c r="N12" i="33" s="1"/>
  <c r="N14" i="33" s="1"/>
  <c r="N15" i="33" s="1"/>
  <c r="N16" i="33" s="1"/>
  <c r="N17" i="33" s="1"/>
  <c r="N18" i="33" s="1"/>
  <c r="N19" i="33" s="1"/>
  <c r="N20" i="33" s="1"/>
  <c r="N21" i="33" s="1"/>
  <c r="N22" i="33" s="1"/>
  <c r="N23" i="33" s="1"/>
  <c r="N24" i="33" s="1"/>
  <c r="N25" i="33" s="1"/>
  <c r="N26" i="33" s="1"/>
  <c r="N28" i="33" s="1"/>
  <c r="N29" i="33" s="1"/>
  <c r="N30" i="33" s="1"/>
  <c r="N31" i="33" s="1"/>
  <c r="N32" i="33" s="1"/>
  <c r="M10" i="33"/>
  <c r="M11" i="33" s="1"/>
  <c r="M12" i="33" s="1"/>
  <c r="M14" i="33" s="1"/>
  <c r="M15" i="33" s="1"/>
  <c r="M16" i="33" s="1"/>
  <c r="M17" i="33" s="1"/>
  <c r="M18" i="33" s="1"/>
  <c r="M19" i="33" s="1"/>
  <c r="M20" i="33" s="1"/>
  <c r="M21" i="33" s="1"/>
  <c r="M22" i="33" s="1"/>
  <c r="M23" i="33" s="1"/>
  <c r="M24" i="33" s="1"/>
  <c r="M25" i="33" s="1"/>
  <c r="M26" i="33" s="1"/>
  <c r="M28" i="33" s="1"/>
  <c r="M29" i="33" s="1"/>
  <c r="M30" i="33" s="1"/>
  <c r="M31" i="33" s="1"/>
  <c r="M32" i="33" s="1"/>
  <c r="L10" i="33"/>
  <c r="L11" i="33" s="1"/>
  <c r="L12" i="33" s="1"/>
  <c r="L14" i="33" s="1"/>
  <c r="L15" i="33" s="1"/>
  <c r="L16" i="33" s="1"/>
  <c r="L17" i="33" s="1"/>
  <c r="L18" i="33" s="1"/>
  <c r="L19" i="33" s="1"/>
  <c r="L20" i="33" s="1"/>
  <c r="L21" i="33" s="1"/>
  <c r="L22" i="33" s="1"/>
  <c r="L23" i="33" s="1"/>
  <c r="L24" i="33" s="1"/>
  <c r="L25" i="33" s="1"/>
  <c r="L26" i="33" s="1"/>
  <c r="L28" i="33" s="1"/>
  <c r="L29" i="33" s="1"/>
  <c r="L30" i="33" s="1"/>
  <c r="L31" i="33" s="1"/>
  <c r="L32" i="33" s="1"/>
  <c r="K10" i="33"/>
  <c r="K11" i="33" s="1"/>
  <c r="K12" i="33" s="1"/>
  <c r="K14" i="33" s="1"/>
  <c r="K15" i="33" s="1"/>
  <c r="K16" i="33" s="1"/>
  <c r="K17" i="33" s="1"/>
  <c r="K18" i="33" s="1"/>
  <c r="K19" i="33" s="1"/>
  <c r="K20" i="33" s="1"/>
  <c r="K21" i="33" s="1"/>
  <c r="K22" i="33" s="1"/>
  <c r="K23" i="33" s="1"/>
  <c r="K24" i="33" s="1"/>
  <c r="K25" i="33" s="1"/>
  <c r="K26" i="33" s="1"/>
  <c r="K28" i="33" s="1"/>
  <c r="K29" i="33" s="1"/>
  <c r="K30" i="33" s="1"/>
  <c r="K31" i="33" s="1"/>
  <c r="K32" i="33" s="1"/>
  <c r="J10" i="33"/>
  <c r="J11" i="33" s="1"/>
  <c r="J12" i="33" s="1"/>
  <c r="J14" i="33" s="1"/>
  <c r="J15" i="33" s="1"/>
  <c r="J16" i="33" s="1"/>
  <c r="J17" i="33" s="1"/>
  <c r="J18" i="33" s="1"/>
  <c r="J19" i="33" s="1"/>
  <c r="J20" i="33" s="1"/>
  <c r="J21" i="33" s="1"/>
  <c r="J22" i="33" s="1"/>
  <c r="J23" i="33" s="1"/>
  <c r="J24" i="33" s="1"/>
  <c r="J25" i="33" s="1"/>
  <c r="J26" i="33" s="1"/>
  <c r="J28" i="33" s="1"/>
  <c r="J29" i="33" s="1"/>
  <c r="J30" i="33" s="1"/>
  <c r="J31" i="33" s="1"/>
  <c r="J32" i="33" s="1"/>
  <c r="I10" i="33"/>
  <c r="I11" i="33" s="1"/>
  <c r="I12" i="33" s="1"/>
  <c r="I14" i="33" s="1"/>
  <c r="I15" i="33" s="1"/>
  <c r="I16" i="33" s="1"/>
  <c r="I17" i="33" s="1"/>
  <c r="I18" i="33" s="1"/>
  <c r="I19" i="33" s="1"/>
  <c r="I20" i="33" s="1"/>
  <c r="I21" i="33" s="1"/>
  <c r="I22" i="33" s="1"/>
  <c r="I23" i="33" s="1"/>
  <c r="I24" i="33" s="1"/>
  <c r="I25" i="33" s="1"/>
  <c r="I26" i="33" s="1"/>
  <c r="I28" i="33" s="1"/>
  <c r="I29" i="33" s="1"/>
  <c r="I30" i="33" s="1"/>
  <c r="I31" i="33" s="1"/>
  <c r="I32" i="33" s="1"/>
  <c r="H10" i="33"/>
  <c r="H11" i="33" s="1"/>
  <c r="H12" i="33" s="1"/>
  <c r="H14" i="33" s="1"/>
  <c r="H15" i="33" s="1"/>
  <c r="H16" i="33" s="1"/>
  <c r="H17" i="33" s="1"/>
  <c r="H18" i="33" s="1"/>
  <c r="H19" i="33" s="1"/>
  <c r="H20" i="33" s="1"/>
  <c r="H21" i="33" s="1"/>
  <c r="H22" i="33" s="1"/>
  <c r="H23" i="33" s="1"/>
  <c r="H24" i="33" s="1"/>
  <c r="H25" i="33" s="1"/>
  <c r="H26" i="33" s="1"/>
  <c r="H28" i="33" s="1"/>
  <c r="H29" i="33" s="1"/>
  <c r="H30" i="33" s="1"/>
  <c r="H31" i="33" s="1"/>
  <c r="H32" i="33" s="1"/>
  <c r="G10" i="33"/>
  <c r="F10" i="33"/>
  <c r="F11" i="33" s="1"/>
  <c r="F12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8" i="33" s="1"/>
  <c r="F29" i="33" s="1"/>
  <c r="F30" i="33" s="1"/>
  <c r="F31" i="33" s="1"/>
  <c r="F32" i="33" s="1"/>
  <c r="M129" i="31"/>
  <c r="L129" i="31"/>
  <c r="K129" i="31"/>
  <c r="J129" i="31"/>
  <c r="I129" i="31"/>
  <c r="H129" i="31"/>
  <c r="G129" i="31"/>
  <c r="F129" i="31"/>
  <c r="E129" i="31"/>
  <c r="M103" i="31"/>
  <c r="M104" i="31" s="1"/>
  <c r="M105" i="31" s="1"/>
  <c r="M106" i="31" s="1"/>
  <c r="M107" i="31" s="1"/>
  <c r="M108" i="31" s="1"/>
  <c r="M109" i="31" s="1"/>
  <c r="M110" i="31" s="1"/>
  <c r="M111" i="31" s="1"/>
  <c r="M112" i="31" s="1"/>
  <c r="M113" i="31" s="1"/>
  <c r="M114" i="31" s="1"/>
  <c r="M115" i="31" s="1"/>
  <c r="M116" i="31" s="1"/>
  <c r="M117" i="31" s="1"/>
  <c r="M118" i="31" s="1"/>
  <c r="M119" i="31" s="1"/>
  <c r="M120" i="31" s="1"/>
  <c r="M121" i="31" s="1"/>
  <c r="M122" i="31" s="1"/>
  <c r="M123" i="31" s="1"/>
  <c r="M124" i="31" s="1"/>
  <c r="M125" i="31" s="1"/>
  <c r="L103" i="31"/>
  <c r="L104" i="31" s="1"/>
  <c r="L105" i="31" s="1"/>
  <c r="L106" i="31" s="1"/>
  <c r="L107" i="31" s="1"/>
  <c r="L108" i="31" s="1"/>
  <c r="L109" i="31" s="1"/>
  <c r="L110" i="31" s="1"/>
  <c r="L111" i="31" s="1"/>
  <c r="K103" i="31"/>
  <c r="K104" i="31" s="1"/>
  <c r="K105" i="31" s="1"/>
  <c r="K106" i="31" s="1"/>
  <c r="K107" i="31" s="1"/>
  <c r="K108" i="31" s="1"/>
  <c r="K109" i="31" s="1"/>
  <c r="K110" i="31" s="1"/>
  <c r="K111" i="31" s="1"/>
  <c r="K112" i="31" s="1"/>
  <c r="K113" i="31" s="1"/>
  <c r="K114" i="31" s="1"/>
  <c r="K115" i="31" s="1"/>
  <c r="K116" i="31" s="1"/>
  <c r="K117" i="31" s="1"/>
  <c r="K118" i="31" s="1"/>
  <c r="K119" i="31" s="1"/>
  <c r="K120" i="31" s="1"/>
  <c r="K121" i="31" s="1"/>
  <c r="K122" i="31" s="1"/>
  <c r="K123" i="31" s="1"/>
  <c r="K124" i="31" s="1"/>
  <c r="K125" i="31" s="1"/>
  <c r="J103" i="31"/>
  <c r="J104" i="31" s="1"/>
  <c r="J105" i="31" s="1"/>
  <c r="J106" i="31" s="1"/>
  <c r="J107" i="31" s="1"/>
  <c r="J108" i="31" s="1"/>
  <c r="J109" i="31" s="1"/>
  <c r="J110" i="31" s="1"/>
  <c r="J111" i="31" s="1"/>
  <c r="I103" i="31"/>
  <c r="I104" i="31" s="1"/>
  <c r="I105" i="31" s="1"/>
  <c r="I106" i="31" s="1"/>
  <c r="I107" i="31" s="1"/>
  <c r="I108" i="31" s="1"/>
  <c r="I109" i="31" s="1"/>
  <c r="I110" i="31" s="1"/>
  <c r="I111" i="31" s="1"/>
  <c r="I112" i="31" s="1"/>
  <c r="I113" i="31" s="1"/>
  <c r="I114" i="31" s="1"/>
  <c r="I115" i="31" s="1"/>
  <c r="I116" i="31" s="1"/>
  <c r="I117" i="31" s="1"/>
  <c r="I118" i="31" s="1"/>
  <c r="I119" i="31" s="1"/>
  <c r="I120" i="31" s="1"/>
  <c r="I121" i="31" s="1"/>
  <c r="I122" i="31" s="1"/>
  <c r="I123" i="31" s="1"/>
  <c r="I124" i="31" s="1"/>
  <c r="I125" i="31" s="1"/>
  <c r="H103" i="31"/>
  <c r="H104" i="31" s="1"/>
  <c r="H105" i="31" s="1"/>
  <c r="H106" i="31" s="1"/>
  <c r="H107" i="31" s="1"/>
  <c r="H108" i="31" s="1"/>
  <c r="H109" i="31" s="1"/>
  <c r="H110" i="31" s="1"/>
  <c r="H111" i="31" s="1"/>
  <c r="G103" i="31"/>
  <c r="G104" i="31" s="1"/>
  <c r="G105" i="31" s="1"/>
  <c r="G106" i="31" s="1"/>
  <c r="G107" i="31" s="1"/>
  <c r="G108" i="31" s="1"/>
  <c r="G109" i="31" s="1"/>
  <c r="G110" i="31" s="1"/>
  <c r="G111" i="31" s="1"/>
  <c r="G112" i="31" s="1"/>
  <c r="G113" i="31" s="1"/>
  <c r="G114" i="31" s="1"/>
  <c r="G115" i="31" s="1"/>
  <c r="G116" i="31" s="1"/>
  <c r="G117" i="31" s="1"/>
  <c r="G118" i="31" s="1"/>
  <c r="G119" i="31" s="1"/>
  <c r="G120" i="31" s="1"/>
  <c r="G121" i="31" s="1"/>
  <c r="G122" i="31" s="1"/>
  <c r="G123" i="31" s="1"/>
  <c r="G124" i="31" s="1"/>
  <c r="G125" i="31" s="1"/>
  <c r="F103" i="31"/>
  <c r="F104" i="31" s="1"/>
  <c r="F105" i="31" s="1"/>
  <c r="F106" i="31" s="1"/>
  <c r="F107" i="31" s="1"/>
  <c r="F108" i="31" s="1"/>
  <c r="F109" i="31" s="1"/>
  <c r="F110" i="31" s="1"/>
  <c r="F111" i="31" s="1"/>
  <c r="E103" i="31"/>
  <c r="E104" i="31" s="1"/>
  <c r="E105" i="31" s="1"/>
  <c r="E106" i="31" s="1"/>
  <c r="E107" i="31" s="1"/>
  <c r="E108" i="31" s="1"/>
  <c r="E109" i="31" s="1"/>
  <c r="E110" i="31" s="1"/>
  <c r="E111" i="31" s="1"/>
  <c r="E112" i="31" s="1"/>
  <c r="E113" i="31" s="1"/>
  <c r="E114" i="31" s="1"/>
  <c r="E115" i="31" s="1"/>
  <c r="E116" i="31" s="1"/>
  <c r="E117" i="31" s="1"/>
  <c r="E118" i="31" s="1"/>
  <c r="E119" i="31" s="1"/>
  <c r="E120" i="31" s="1"/>
  <c r="E121" i="31" s="1"/>
  <c r="E122" i="31" s="1"/>
  <c r="E123" i="31" s="1"/>
  <c r="E124" i="31" s="1"/>
  <c r="E125" i="31" s="1"/>
  <c r="L97" i="31"/>
  <c r="K97" i="31"/>
  <c r="J97" i="31"/>
  <c r="I97" i="31"/>
  <c r="H97" i="31"/>
  <c r="G97" i="31"/>
  <c r="F97" i="31"/>
  <c r="E97" i="31"/>
  <c r="K85" i="31"/>
  <c r="K86" i="31" s="1"/>
  <c r="K87" i="31" s="1"/>
  <c r="K88" i="31" s="1"/>
  <c r="K89" i="31" s="1"/>
  <c r="K90" i="31" s="1"/>
  <c r="K91" i="31" s="1"/>
  <c r="K92" i="31" s="1"/>
  <c r="K93" i="31" s="1"/>
  <c r="I85" i="31"/>
  <c r="I86" i="31" s="1"/>
  <c r="I87" i="31" s="1"/>
  <c r="I88" i="31" s="1"/>
  <c r="I89" i="31" s="1"/>
  <c r="I90" i="31" s="1"/>
  <c r="I91" i="31" s="1"/>
  <c r="I92" i="31" s="1"/>
  <c r="I93" i="31" s="1"/>
  <c r="G85" i="31"/>
  <c r="G86" i="31" s="1"/>
  <c r="G87" i="31" s="1"/>
  <c r="G88" i="31" s="1"/>
  <c r="G89" i="31" s="1"/>
  <c r="G90" i="31" s="1"/>
  <c r="G91" i="31" s="1"/>
  <c r="G92" i="31" s="1"/>
  <c r="G93" i="31" s="1"/>
  <c r="E85" i="31"/>
  <c r="E86" i="31" s="1"/>
  <c r="E87" i="31" s="1"/>
  <c r="E88" i="31" s="1"/>
  <c r="E89" i="31" s="1"/>
  <c r="E90" i="31" s="1"/>
  <c r="E91" i="31" s="1"/>
  <c r="E92" i="31" s="1"/>
  <c r="E93" i="31" s="1"/>
  <c r="J71" i="31"/>
  <c r="J72" i="31" s="1"/>
  <c r="J73" i="31" s="1"/>
  <c r="J74" i="31" s="1"/>
  <c r="J75" i="31" s="1"/>
  <c r="J76" i="31" s="1"/>
  <c r="J77" i="31" s="1"/>
  <c r="J78" i="31" s="1"/>
  <c r="J79" i="31" s="1"/>
  <c r="J80" i="31" s="1"/>
  <c r="J81" i="31" s="1"/>
  <c r="J82" i="31" s="1"/>
  <c r="J83" i="31" s="1"/>
  <c r="J84" i="31" s="1"/>
  <c r="J85" i="31" s="1"/>
  <c r="J86" i="31" s="1"/>
  <c r="J87" i="31" s="1"/>
  <c r="J88" i="31" s="1"/>
  <c r="J89" i="31" s="1"/>
  <c r="J90" i="31" s="1"/>
  <c r="J91" i="31" s="1"/>
  <c r="J92" i="31" s="1"/>
  <c r="J93" i="31" s="1"/>
  <c r="H71" i="31"/>
  <c r="H72" i="31" s="1"/>
  <c r="H73" i="31" s="1"/>
  <c r="H74" i="31" s="1"/>
  <c r="H75" i="31" s="1"/>
  <c r="H76" i="31" s="1"/>
  <c r="H77" i="31" s="1"/>
  <c r="H78" i="31" s="1"/>
  <c r="H79" i="31" s="1"/>
  <c r="H80" i="31" s="1"/>
  <c r="H81" i="31" s="1"/>
  <c r="H82" i="31" s="1"/>
  <c r="H83" i="31" s="1"/>
  <c r="H84" i="31" s="1"/>
  <c r="H85" i="31" s="1"/>
  <c r="H86" i="31" s="1"/>
  <c r="H87" i="31" s="1"/>
  <c r="H88" i="31" s="1"/>
  <c r="H89" i="31" s="1"/>
  <c r="H90" i="31" s="1"/>
  <c r="H91" i="31" s="1"/>
  <c r="H92" i="31" s="1"/>
  <c r="H93" i="31" s="1"/>
  <c r="F71" i="31"/>
  <c r="F72" i="31" s="1"/>
  <c r="F73" i="31" s="1"/>
  <c r="F74" i="31" s="1"/>
  <c r="F75" i="31" s="1"/>
  <c r="F76" i="31" s="1"/>
  <c r="F77" i="31" s="1"/>
  <c r="F78" i="31" s="1"/>
  <c r="F79" i="31" s="1"/>
  <c r="F80" i="31" s="1"/>
  <c r="F81" i="31" s="1"/>
  <c r="F82" i="31" s="1"/>
  <c r="F83" i="31" s="1"/>
  <c r="F84" i="31" s="1"/>
  <c r="F85" i="31" s="1"/>
  <c r="F86" i="31" s="1"/>
  <c r="F87" i="31" s="1"/>
  <c r="F88" i="31" s="1"/>
  <c r="F89" i="31" s="1"/>
  <c r="F90" i="31" s="1"/>
  <c r="F91" i="31" s="1"/>
  <c r="F92" i="31" s="1"/>
  <c r="F93" i="31" s="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U39" i="31"/>
  <c r="U40" i="31" s="1"/>
  <c r="U41" i="31" s="1"/>
  <c r="U42" i="31" s="1"/>
  <c r="U43" i="31" s="1"/>
  <c r="U44" i="31" s="1"/>
  <c r="U45" i="31" s="1"/>
  <c r="U46" i="31" s="1"/>
  <c r="U47" i="31" s="1"/>
  <c r="U48" i="31" s="1"/>
  <c r="U49" i="31" s="1"/>
  <c r="U50" i="31" s="1"/>
  <c r="U51" i="31" s="1"/>
  <c r="U52" i="31" s="1"/>
  <c r="U53" i="31" s="1"/>
  <c r="U54" i="31" s="1"/>
  <c r="U55" i="31" s="1"/>
  <c r="U56" i="31" s="1"/>
  <c r="U57" i="31" s="1"/>
  <c r="U58" i="31" s="1"/>
  <c r="U59" i="31" s="1"/>
  <c r="U60" i="31" s="1"/>
  <c r="U61" i="31" s="1"/>
  <c r="T39" i="31"/>
  <c r="T40" i="31" s="1"/>
  <c r="T41" i="31" s="1"/>
  <c r="T42" i="31" s="1"/>
  <c r="T43" i="31" s="1"/>
  <c r="T44" i="31" s="1"/>
  <c r="T45" i="31" s="1"/>
  <c r="T46" i="31" s="1"/>
  <c r="T47" i="31" s="1"/>
  <c r="T48" i="31" s="1"/>
  <c r="T49" i="31" s="1"/>
  <c r="T50" i="31" s="1"/>
  <c r="T51" i="31" s="1"/>
  <c r="T52" i="31" s="1"/>
  <c r="T53" i="31" s="1"/>
  <c r="T54" i="31" s="1"/>
  <c r="T55" i="31" s="1"/>
  <c r="T56" i="31" s="1"/>
  <c r="T57" i="31" s="1"/>
  <c r="T58" i="31" s="1"/>
  <c r="T59" i="31" s="1"/>
  <c r="T60" i="31" s="1"/>
  <c r="T61" i="31" s="1"/>
  <c r="S39" i="31"/>
  <c r="S40" i="31" s="1"/>
  <c r="S41" i="31" s="1"/>
  <c r="S42" i="31" s="1"/>
  <c r="S43" i="31" s="1"/>
  <c r="S44" i="31" s="1"/>
  <c r="S45" i="31" s="1"/>
  <c r="S46" i="31" s="1"/>
  <c r="S47" i="31" s="1"/>
  <c r="S48" i="31" s="1"/>
  <c r="S49" i="31" s="1"/>
  <c r="S50" i="31" s="1"/>
  <c r="S51" i="31" s="1"/>
  <c r="S52" i="31" s="1"/>
  <c r="S53" i="31" s="1"/>
  <c r="S54" i="31" s="1"/>
  <c r="S55" i="31" s="1"/>
  <c r="S56" i="31" s="1"/>
  <c r="S57" i="31" s="1"/>
  <c r="S58" i="31" s="1"/>
  <c r="S59" i="31" s="1"/>
  <c r="S60" i="31" s="1"/>
  <c r="S61" i="31" s="1"/>
  <c r="R39" i="31"/>
  <c r="R40" i="31" s="1"/>
  <c r="R41" i="31" s="1"/>
  <c r="R42" i="31" s="1"/>
  <c r="R43" i="31" s="1"/>
  <c r="R44" i="31" s="1"/>
  <c r="R45" i="31" s="1"/>
  <c r="R46" i="31" s="1"/>
  <c r="R47" i="31" s="1"/>
  <c r="R48" i="31" s="1"/>
  <c r="R49" i="31" s="1"/>
  <c r="R50" i="31" s="1"/>
  <c r="R51" i="31" s="1"/>
  <c r="R52" i="31" s="1"/>
  <c r="R53" i="31" s="1"/>
  <c r="R54" i="31" s="1"/>
  <c r="R55" i="31" s="1"/>
  <c r="R56" i="31" s="1"/>
  <c r="R57" i="31" s="1"/>
  <c r="R58" i="31" s="1"/>
  <c r="R59" i="31" s="1"/>
  <c r="R60" i="31" s="1"/>
  <c r="R61" i="31" s="1"/>
  <c r="Q39" i="31"/>
  <c r="Q40" i="31" s="1"/>
  <c r="Q41" i="31" s="1"/>
  <c r="Q42" i="31" s="1"/>
  <c r="Q43" i="31" s="1"/>
  <c r="Q44" i="31" s="1"/>
  <c r="Q45" i="31" s="1"/>
  <c r="Q46" i="31" s="1"/>
  <c r="Q47" i="31" s="1"/>
  <c r="Q48" i="31" s="1"/>
  <c r="Q49" i="31" s="1"/>
  <c r="Q50" i="31" s="1"/>
  <c r="Q51" i="31" s="1"/>
  <c r="Q52" i="31" s="1"/>
  <c r="Q53" i="31" s="1"/>
  <c r="Q54" i="31" s="1"/>
  <c r="Q55" i="31" s="1"/>
  <c r="Q56" i="31" s="1"/>
  <c r="Q57" i="31" s="1"/>
  <c r="Q58" i="31" s="1"/>
  <c r="Q59" i="31" s="1"/>
  <c r="Q60" i="31" s="1"/>
  <c r="Q61" i="31" s="1"/>
  <c r="P39" i="31"/>
  <c r="P40" i="31" s="1"/>
  <c r="P41" i="31" s="1"/>
  <c r="P42" i="31" s="1"/>
  <c r="P43" i="31" s="1"/>
  <c r="P44" i="31" s="1"/>
  <c r="P45" i="31" s="1"/>
  <c r="P46" i="31" s="1"/>
  <c r="P47" i="31" s="1"/>
  <c r="P48" i="31" s="1"/>
  <c r="P49" i="31" s="1"/>
  <c r="P50" i="31" s="1"/>
  <c r="P51" i="31" s="1"/>
  <c r="P52" i="31" s="1"/>
  <c r="P53" i="31" s="1"/>
  <c r="P54" i="31" s="1"/>
  <c r="P55" i="31" s="1"/>
  <c r="P56" i="31" s="1"/>
  <c r="P57" i="31" s="1"/>
  <c r="P58" i="31" s="1"/>
  <c r="P59" i="31" s="1"/>
  <c r="P60" i="31" s="1"/>
  <c r="P61" i="31" s="1"/>
  <c r="O39" i="31"/>
  <c r="O40" i="31" s="1"/>
  <c r="O41" i="31" s="1"/>
  <c r="O42" i="31" s="1"/>
  <c r="O43" i="31" s="1"/>
  <c r="O44" i="31" s="1"/>
  <c r="O45" i="31" s="1"/>
  <c r="O46" i="31" s="1"/>
  <c r="O47" i="31" s="1"/>
  <c r="O48" i="31" s="1"/>
  <c r="O49" i="31" s="1"/>
  <c r="O50" i="31" s="1"/>
  <c r="O51" i="31" s="1"/>
  <c r="O52" i="31" s="1"/>
  <c r="O53" i="31" s="1"/>
  <c r="O54" i="31" s="1"/>
  <c r="O55" i="31" s="1"/>
  <c r="O56" i="31" s="1"/>
  <c r="O57" i="31" s="1"/>
  <c r="O58" i="31" s="1"/>
  <c r="O59" i="31" s="1"/>
  <c r="O60" i="31" s="1"/>
  <c r="O61" i="31" s="1"/>
  <c r="N39" i="31"/>
  <c r="N40" i="31" s="1"/>
  <c r="N41" i="31" s="1"/>
  <c r="N42" i="31" s="1"/>
  <c r="N43" i="31" s="1"/>
  <c r="N44" i="31" s="1"/>
  <c r="N45" i="31" s="1"/>
  <c r="N46" i="31" s="1"/>
  <c r="N47" i="31" s="1"/>
  <c r="N48" i="31" s="1"/>
  <c r="N49" i="31" s="1"/>
  <c r="N50" i="31" s="1"/>
  <c r="N51" i="31" s="1"/>
  <c r="N52" i="31" s="1"/>
  <c r="N53" i="31" s="1"/>
  <c r="N54" i="31" s="1"/>
  <c r="N55" i="31" s="1"/>
  <c r="N56" i="31" s="1"/>
  <c r="N57" i="31" s="1"/>
  <c r="N58" i="31" s="1"/>
  <c r="N59" i="31" s="1"/>
  <c r="N60" i="31" s="1"/>
  <c r="N61" i="31" s="1"/>
  <c r="M39" i="31"/>
  <c r="M40" i="31" s="1"/>
  <c r="M41" i="31" s="1"/>
  <c r="M42" i="31" s="1"/>
  <c r="M43" i="31" s="1"/>
  <c r="M44" i="31" s="1"/>
  <c r="M45" i="31" s="1"/>
  <c r="M46" i="31" s="1"/>
  <c r="M47" i="31" s="1"/>
  <c r="M48" i="31" s="1"/>
  <c r="M49" i="31" s="1"/>
  <c r="M50" i="31" s="1"/>
  <c r="M51" i="31" s="1"/>
  <c r="M52" i="31" s="1"/>
  <c r="M53" i="31" s="1"/>
  <c r="M54" i="31" s="1"/>
  <c r="M55" i="31" s="1"/>
  <c r="M56" i="31" s="1"/>
  <c r="M57" i="31" s="1"/>
  <c r="M58" i="31" s="1"/>
  <c r="M59" i="31" s="1"/>
  <c r="M60" i="31" s="1"/>
  <c r="M61" i="31" s="1"/>
  <c r="L39" i="31"/>
  <c r="L40" i="31" s="1"/>
  <c r="L41" i="31" s="1"/>
  <c r="L42" i="31" s="1"/>
  <c r="L43" i="31" s="1"/>
  <c r="L44" i="31" s="1"/>
  <c r="L45" i="31" s="1"/>
  <c r="L46" i="31" s="1"/>
  <c r="L47" i="31" s="1"/>
  <c r="L48" i="31" s="1"/>
  <c r="L49" i="31" s="1"/>
  <c r="L50" i="31" s="1"/>
  <c r="L51" i="31" s="1"/>
  <c r="L52" i="31" s="1"/>
  <c r="L53" i="31" s="1"/>
  <c r="L54" i="31" s="1"/>
  <c r="L55" i="31" s="1"/>
  <c r="L56" i="31" s="1"/>
  <c r="L57" i="31" s="1"/>
  <c r="L58" i="31" s="1"/>
  <c r="L59" i="31" s="1"/>
  <c r="L60" i="31" s="1"/>
  <c r="L61" i="31" s="1"/>
  <c r="K39" i="31"/>
  <c r="K40" i="31" s="1"/>
  <c r="K41" i="31" s="1"/>
  <c r="K42" i="31" s="1"/>
  <c r="K43" i="31" s="1"/>
  <c r="K44" i="31" s="1"/>
  <c r="K45" i="31" s="1"/>
  <c r="K46" i="31" s="1"/>
  <c r="K47" i="31" s="1"/>
  <c r="K48" i="31" s="1"/>
  <c r="K49" i="31" s="1"/>
  <c r="K50" i="31" s="1"/>
  <c r="K51" i="31" s="1"/>
  <c r="K52" i="31" s="1"/>
  <c r="K53" i="31" s="1"/>
  <c r="K54" i="31" s="1"/>
  <c r="K55" i="31" s="1"/>
  <c r="K56" i="31" s="1"/>
  <c r="K57" i="31" s="1"/>
  <c r="K58" i="31" s="1"/>
  <c r="K59" i="31" s="1"/>
  <c r="K60" i="31" s="1"/>
  <c r="K61" i="31" s="1"/>
  <c r="J39" i="31"/>
  <c r="J40" i="31" s="1"/>
  <c r="J41" i="31" s="1"/>
  <c r="J42" i="31" s="1"/>
  <c r="J43" i="31" s="1"/>
  <c r="J44" i="31" s="1"/>
  <c r="J45" i="31" s="1"/>
  <c r="J46" i="31" s="1"/>
  <c r="J47" i="31" s="1"/>
  <c r="J48" i="31" s="1"/>
  <c r="J49" i="31" s="1"/>
  <c r="J50" i="31" s="1"/>
  <c r="J51" i="31" s="1"/>
  <c r="J52" i="31" s="1"/>
  <c r="J53" i="31" s="1"/>
  <c r="J54" i="31" s="1"/>
  <c r="J55" i="31" s="1"/>
  <c r="J56" i="31" s="1"/>
  <c r="J57" i="31" s="1"/>
  <c r="J58" i="31" s="1"/>
  <c r="J59" i="31" s="1"/>
  <c r="J60" i="31" s="1"/>
  <c r="J61" i="31" s="1"/>
  <c r="I39" i="31"/>
  <c r="I40" i="31" s="1"/>
  <c r="I41" i="31" s="1"/>
  <c r="I42" i="31" s="1"/>
  <c r="I43" i="31" s="1"/>
  <c r="I44" i="31" s="1"/>
  <c r="I45" i="31" s="1"/>
  <c r="I46" i="31" s="1"/>
  <c r="I47" i="31" s="1"/>
  <c r="I48" i="31" s="1"/>
  <c r="I49" i="31" s="1"/>
  <c r="I50" i="31" s="1"/>
  <c r="I51" i="31" s="1"/>
  <c r="I52" i="31" s="1"/>
  <c r="I53" i="31" s="1"/>
  <c r="I54" i="31" s="1"/>
  <c r="I55" i="31" s="1"/>
  <c r="I56" i="31" s="1"/>
  <c r="I57" i="31" s="1"/>
  <c r="I58" i="31" s="1"/>
  <c r="I59" i="31" s="1"/>
  <c r="I60" i="31" s="1"/>
  <c r="I61" i="31" s="1"/>
  <c r="H39" i="31"/>
  <c r="H40" i="31" s="1"/>
  <c r="H41" i="31" s="1"/>
  <c r="H42" i="31" s="1"/>
  <c r="H43" i="31" s="1"/>
  <c r="H44" i="31" s="1"/>
  <c r="H45" i="31" s="1"/>
  <c r="H46" i="31" s="1"/>
  <c r="H47" i="31" s="1"/>
  <c r="H48" i="31" s="1"/>
  <c r="H49" i="31" s="1"/>
  <c r="H50" i="31" s="1"/>
  <c r="H51" i="31" s="1"/>
  <c r="H52" i="31" s="1"/>
  <c r="H53" i="31" s="1"/>
  <c r="H54" i="31" s="1"/>
  <c r="H55" i="31" s="1"/>
  <c r="H56" i="31" s="1"/>
  <c r="H57" i="31" s="1"/>
  <c r="H58" i="31" s="1"/>
  <c r="H59" i="31" s="1"/>
  <c r="H60" i="31" s="1"/>
  <c r="H61" i="31" s="1"/>
  <c r="G39" i="31"/>
  <c r="G40" i="31" s="1"/>
  <c r="G41" i="31" s="1"/>
  <c r="G42" i="31" s="1"/>
  <c r="G43" i="31" s="1"/>
  <c r="G44" i="31" s="1"/>
  <c r="G45" i="31" s="1"/>
  <c r="G46" i="31" s="1"/>
  <c r="G47" i="31" s="1"/>
  <c r="G48" i="31" s="1"/>
  <c r="G49" i="31" s="1"/>
  <c r="G50" i="31" s="1"/>
  <c r="G51" i="31" s="1"/>
  <c r="G52" i="31" s="1"/>
  <c r="G53" i="31" s="1"/>
  <c r="G54" i="31" s="1"/>
  <c r="G55" i="31" s="1"/>
  <c r="G56" i="31" s="1"/>
  <c r="G57" i="31" s="1"/>
  <c r="G58" i="31" s="1"/>
  <c r="G59" i="31" s="1"/>
  <c r="G60" i="31" s="1"/>
  <c r="G61" i="31" s="1"/>
  <c r="F39" i="31"/>
  <c r="F40" i="31" s="1"/>
  <c r="F41" i="31" s="1"/>
  <c r="F42" i="31" s="1"/>
  <c r="F43" i="31" s="1"/>
  <c r="F44" i="31" s="1"/>
  <c r="F45" i="31" s="1"/>
  <c r="F46" i="31" s="1"/>
  <c r="F47" i="31" s="1"/>
  <c r="F48" i="31" s="1"/>
  <c r="F49" i="31" s="1"/>
  <c r="F50" i="31" s="1"/>
  <c r="F51" i="31" s="1"/>
  <c r="F52" i="31" s="1"/>
  <c r="F53" i="31" s="1"/>
  <c r="F54" i="31" s="1"/>
  <c r="F55" i="31" s="1"/>
  <c r="F56" i="31" s="1"/>
  <c r="F57" i="31" s="1"/>
  <c r="F58" i="31" s="1"/>
  <c r="F59" i="31" s="1"/>
  <c r="F60" i="31" s="1"/>
  <c r="F61" i="31" s="1"/>
  <c r="E39" i="31"/>
  <c r="E40" i="31" s="1"/>
  <c r="E41" i="31" s="1"/>
  <c r="E42" i="31" s="1"/>
  <c r="E43" i="31" s="1"/>
  <c r="E44" i="31" s="1"/>
  <c r="E45" i="31" s="1"/>
  <c r="E46" i="31" s="1"/>
  <c r="E47" i="31" s="1"/>
  <c r="E48" i="31" s="1"/>
  <c r="E49" i="31" s="1"/>
  <c r="E50" i="31" s="1"/>
  <c r="E51" i="31" s="1"/>
  <c r="E52" i="31" s="1"/>
  <c r="E53" i="31" s="1"/>
  <c r="E54" i="31" s="1"/>
  <c r="E55" i="31" s="1"/>
  <c r="E56" i="31" s="1"/>
  <c r="E57" i="31" s="1"/>
  <c r="E58" i="31" s="1"/>
  <c r="E59" i="31" s="1"/>
  <c r="E60" i="31" s="1"/>
  <c r="E61" i="31" s="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M8" i="31"/>
  <c r="M9" i="31" s="1"/>
  <c r="M10" i="31" s="1"/>
  <c r="M11" i="31" s="1"/>
  <c r="M12" i="31" s="1"/>
  <c r="M13" i="31" s="1"/>
  <c r="M14" i="31" s="1"/>
  <c r="M15" i="31" s="1"/>
  <c r="M16" i="31" s="1"/>
  <c r="M17" i="31" s="1"/>
  <c r="M18" i="31" s="1"/>
  <c r="M19" i="31" s="1"/>
  <c r="M20" i="31" s="1"/>
  <c r="M21" i="31" s="1"/>
  <c r="M22" i="31" s="1"/>
  <c r="M23" i="31" s="1"/>
  <c r="M24" i="31" s="1"/>
  <c r="M25" i="31" s="1"/>
  <c r="M26" i="31" s="1"/>
  <c r="M27" i="31" s="1"/>
  <c r="M28" i="31" s="1"/>
  <c r="M29" i="31" s="1"/>
  <c r="I8" i="31"/>
  <c r="I9" i="31" s="1"/>
  <c r="I10" i="31" s="1"/>
  <c r="I11" i="31" s="1"/>
  <c r="I12" i="31" s="1"/>
  <c r="I13" i="31" s="1"/>
  <c r="I14" i="31" s="1"/>
  <c r="I15" i="31" s="1"/>
  <c r="I16" i="31" s="1"/>
  <c r="I17" i="31" s="1"/>
  <c r="I18" i="31" s="1"/>
  <c r="I19" i="31" s="1"/>
  <c r="I20" i="31" s="1"/>
  <c r="I21" i="31" s="1"/>
  <c r="I22" i="31" s="1"/>
  <c r="I23" i="31" s="1"/>
  <c r="I24" i="31" s="1"/>
  <c r="I25" i="31" s="1"/>
  <c r="I26" i="31" s="1"/>
  <c r="I27" i="31" s="1"/>
  <c r="I28" i="31" s="1"/>
  <c r="I29" i="31" s="1"/>
  <c r="U7" i="31"/>
  <c r="U8" i="31" s="1"/>
  <c r="U9" i="31" s="1"/>
  <c r="U10" i="31" s="1"/>
  <c r="U11" i="31" s="1"/>
  <c r="U12" i="31" s="1"/>
  <c r="U13" i="31" s="1"/>
  <c r="U14" i="31" s="1"/>
  <c r="U15" i="31" s="1"/>
  <c r="U16" i="31" s="1"/>
  <c r="U17" i="31" s="1"/>
  <c r="U18" i="31" s="1"/>
  <c r="U19" i="31" s="1"/>
  <c r="U20" i="31" s="1"/>
  <c r="U21" i="31" s="1"/>
  <c r="U22" i="31" s="1"/>
  <c r="U23" i="31" s="1"/>
  <c r="U24" i="31" s="1"/>
  <c r="U25" i="31" s="1"/>
  <c r="U26" i="31" s="1"/>
  <c r="U27" i="31" s="1"/>
  <c r="U28" i="31" s="1"/>
  <c r="U29" i="31" s="1"/>
  <c r="T7" i="31"/>
  <c r="T8" i="31" s="1"/>
  <c r="T9" i="31" s="1"/>
  <c r="T10" i="31" s="1"/>
  <c r="T11" i="31" s="1"/>
  <c r="T12" i="31" s="1"/>
  <c r="T13" i="31" s="1"/>
  <c r="T14" i="31" s="1"/>
  <c r="T15" i="31" s="1"/>
  <c r="T16" i="31" s="1"/>
  <c r="T17" i="31" s="1"/>
  <c r="T18" i="31" s="1"/>
  <c r="T19" i="31" s="1"/>
  <c r="T20" i="31" s="1"/>
  <c r="T21" i="31" s="1"/>
  <c r="T22" i="31" s="1"/>
  <c r="T23" i="31" s="1"/>
  <c r="T24" i="31" s="1"/>
  <c r="T25" i="31" s="1"/>
  <c r="T26" i="31" s="1"/>
  <c r="T27" i="31" s="1"/>
  <c r="T28" i="31" s="1"/>
  <c r="T29" i="31" s="1"/>
  <c r="S7" i="31"/>
  <c r="S8" i="31" s="1"/>
  <c r="S9" i="31" s="1"/>
  <c r="S10" i="31" s="1"/>
  <c r="S11" i="31" s="1"/>
  <c r="S12" i="31" s="1"/>
  <c r="S13" i="31" s="1"/>
  <c r="S14" i="31" s="1"/>
  <c r="S15" i="31" s="1"/>
  <c r="S16" i="31" s="1"/>
  <c r="S17" i="31" s="1"/>
  <c r="S18" i="31" s="1"/>
  <c r="S19" i="31" s="1"/>
  <c r="S20" i="31" s="1"/>
  <c r="S21" i="31" s="1"/>
  <c r="S22" i="31" s="1"/>
  <c r="S23" i="31" s="1"/>
  <c r="S24" i="31" s="1"/>
  <c r="S25" i="31" s="1"/>
  <c r="S26" i="31" s="1"/>
  <c r="S27" i="31" s="1"/>
  <c r="S28" i="31" s="1"/>
  <c r="S29" i="31" s="1"/>
  <c r="R7" i="31"/>
  <c r="R8" i="31" s="1"/>
  <c r="R9" i="31" s="1"/>
  <c r="R10" i="31" s="1"/>
  <c r="R11" i="31" s="1"/>
  <c r="R12" i="31" s="1"/>
  <c r="R13" i="31" s="1"/>
  <c r="R14" i="31" s="1"/>
  <c r="R15" i="31" s="1"/>
  <c r="R16" i="31" s="1"/>
  <c r="R17" i="31" s="1"/>
  <c r="R18" i="31" s="1"/>
  <c r="R19" i="31" s="1"/>
  <c r="R20" i="31" s="1"/>
  <c r="R21" i="31" s="1"/>
  <c r="R22" i="31" s="1"/>
  <c r="R23" i="31" s="1"/>
  <c r="R24" i="31" s="1"/>
  <c r="R25" i="31" s="1"/>
  <c r="R26" i="31" s="1"/>
  <c r="R27" i="31" s="1"/>
  <c r="R28" i="31" s="1"/>
  <c r="R29" i="31" s="1"/>
  <c r="Q7" i="31"/>
  <c r="Q8" i="31" s="1"/>
  <c r="Q9" i="31" s="1"/>
  <c r="Q10" i="31" s="1"/>
  <c r="Q11" i="31" s="1"/>
  <c r="Q12" i="31" s="1"/>
  <c r="Q13" i="31" s="1"/>
  <c r="Q14" i="31" s="1"/>
  <c r="Q15" i="31" s="1"/>
  <c r="Q16" i="31" s="1"/>
  <c r="Q17" i="31" s="1"/>
  <c r="Q18" i="31" s="1"/>
  <c r="Q19" i="31" s="1"/>
  <c r="Q20" i="31" s="1"/>
  <c r="Q21" i="31" s="1"/>
  <c r="Q22" i="31" s="1"/>
  <c r="Q23" i="31" s="1"/>
  <c r="Q24" i="31" s="1"/>
  <c r="Q25" i="31" s="1"/>
  <c r="Q26" i="31" s="1"/>
  <c r="Q27" i="31" s="1"/>
  <c r="Q28" i="31" s="1"/>
  <c r="Q29" i="31" s="1"/>
  <c r="P7" i="31"/>
  <c r="P8" i="31" s="1"/>
  <c r="P9" i="31" s="1"/>
  <c r="P10" i="31" s="1"/>
  <c r="P11" i="31" s="1"/>
  <c r="P12" i="31" s="1"/>
  <c r="P13" i="31" s="1"/>
  <c r="P14" i="31" s="1"/>
  <c r="P15" i="31" s="1"/>
  <c r="P16" i="31" s="1"/>
  <c r="P17" i="31" s="1"/>
  <c r="P18" i="31" s="1"/>
  <c r="P19" i="31" s="1"/>
  <c r="P20" i="31" s="1"/>
  <c r="P21" i="31" s="1"/>
  <c r="P22" i="31" s="1"/>
  <c r="P23" i="31" s="1"/>
  <c r="P24" i="31" s="1"/>
  <c r="P25" i="31" s="1"/>
  <c r="P26" i="31" s="1"/>
  <c r="P27" i="31" s="1"/>
  <c r="P28" i="31" s="1"/>
  <c r="P29" i="31" s="1"/>
  <c r="O7" i="31"/>
  <c r="O8" i="31" s="1"/>
  <c r="O9" i="31" s="1"/>
  <c r="O10" i="31" s="1"/>
  <c r="O11" i="31" s="1"/>
  <c r="O12" i="31" s="1"/>
  <c r="O13" i="31" s="1"/>
  <c r="O14" i="31" s="1"/>
  <c r="O15" i="31" s="1"/>
  <c r="O16" i="31" s="1"/>
  <c r="O17" i="31" s="1"/>
  <c r="O18" i="31" s="1"/>
  <c r="O19" i="31" s="1"/>
  <c r="O20" i="31" s="1"/>
  <c r="O21" i="31" s="1"/>
  <c r="O22" i="31" s="1"/>
  <c r="O23" i="31" s="1"/>
  <c r="O24" i="31" s="1"/>
  <c r="O25" i="31" s="1"/>
  <c r="O26" i="31" s="1"/>
  <c r="O27" i="31" s="1"/>
  <c r="O28" i="31" s="1"/>
  <c r="O29" i="31" s="1"/>
  <c r="N7" i="31"/>
  <c r="N8" i="31" s="1"/>
  <c r="N9" i="31" s="1"/>
  <c r="N10" i="31" s="1"/>
  <c r="N11" i="31" s="1"/>
  <c r="N12" i="31" s="1"/>
  <c r="N13" i="31" s="1"/>
  <c r="N14" i="31" s="1"/>
  <c r="N15" i="31" s="1"/>
  <c r="N16" i="31" s="1"/>
  <c r="N17" i="31" s="1"/>
  <c r="N18" i="31" s="1"/>
  <c r="N19" i="31" s="1"/>
  <c r="N20" i="31" s="1"/>
  <c r="N21" i="31" s="1"/>
  <c r="N22" i="31" s="1"/>
  <c r="N23" i="31" s="1"/>
  <c r="N24" i="31" s="1"/>
  <c r="N25" i="31" s="1"/>
  <c r="N26" i="31" s="1"/>
  <c r="N27" i="31" s="1"/>
  <c r="N28" i="31" s="1"/>
  <c r="N29" i="31" s="1"/>
  <c r="M7" i="31"/>
  <c r="L7" i="31"/>
  <c r="L8" i="31" s="1"/>
  <c r="L9" i="31" s="1"/>
  <c r="L10" i="31" s="1"/>
  <c r="L11" i="31" s="1"/>
  <c r="L12" i="31" s="1"/>
  <c r="L13" i="31" s="1"/>
  <c r="L14" i="31" s="1"/>
  <c r="L15" i="31" s="1"/>
  <c r="L16" i="31" s="1"/>
  <c r="L17" i="31" s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L28" i="31" s="1"/>
  <c r="L29" i="31" s="1"/>
  <c r="K7" i="31"/>
  <c r="K8" i="31" s="1"/>
  <c r="K9" i="31" s="1"/>
  <c r="K10" i="31" s="1"/>
  <c r="K11" i="31" s="1"/>
  <c r="K12" i="31" s="1"/>
  <c r="K13" i="31" s="1"/>
  <c r="K14" i="31" s="1"/>
  <c r="K15" i="31" s="1"/>
  <c r="K16" i="31" s="1"/>
  <c r="K17" i="31" s="1"/>
  <c r="K18" i="31" s="1"/>
  <c r="K19" i="31" s="1"/>
  <c r="K20" i="31" s="1"/>
  <c r="K21" i="31" s="1"/>
  <c r="K22" i="31" s="1"/>
  <c r="K23" i="31" s="1"/>
  <c r="K24" i="31" s="1"/>
  <c r="K25" i="31" s="1"/>
  <c r="K26" i="31" s="1"/>
  <c r="K27" i="31" s="1"/>
  <c r="K28" i="31" s="1"/>
  <c r="K29" i="31" s="1"/>
  <c r="J7" i="31"/>
  <c r="J8" i="31" s="1"/>
  <c r="J9" i="31" s="1"/>
  <c r="J10" i="31" s="1"/>
  <c r="J11" i="31" s="1"/>
  <c r="J12" i="31" s="1"/>
  <c r="J13" i="31" s="1"/>
  <c r="J14" i="31" s="1"/>
  <c r="J15" i="31" s="1"/>
  <c r="J16" i="31" s="1"/>
  <c r="J17" i="31" s="1"/>
  <c r="J18" i="31" s="1"/>
  <c r="J19" i="31" s="1"/>
  <c r="J20" i="31" s="1"/>
  <c r="J21" i="31" s="1"/>
  <c r="J22" i="31" s="1"/>
  <c r="J23" i="31" s="1"/>
  <c r="J24" i="31" s="1"/>
  <c r="J25" i="31" s="1"/>
  <c r="J26" i="31" s="1"/>
  <c r="J27" i="31" s="1"/>
  <c r="J28" i="31" s="1"/>
  <c r="J29" i="31" s="1"/>
  <c r="I7" i="31"/>
  <c r="H7" i="31"/>
  <c r="H8" i="31" s="1"/>
  <c r="H9" i="31" s="1"/>
  <c r="H10" i="31" s="1"/>
  <c r="H11" i="31" s="1"/>
  <c r="H12" i="31" s="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H27" i="31" s="1"/>
  <c r="H28" i="31" s="1"/>
  <c r="H29" i="31" s="1"/>
  <c r="G7" i="31"/>
  <c r="G8" i="31" s="1"/>
  <c r="G9" i="31" s="1"/>
  <c r="G10" i="31" s="1"/>
  <c r="G11" i="31" s="1"/>
  <c r="G12" i="31" s="1"/>
  <c r="G13" i="31" s="1"/>
  <c r="G14" i="31" s="1"/>
  <c r="G15" i="31" s="1"/>
  <c r="G16" i="31" s="1"/>
  <c r="G17" i="31" s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29" i="31" s="1"/>
  <c r="F7" i="31"/>
  <c r="F8" i="31" s="1"/>
  <c r="F9" i="31" s="1"/>
  <c r="F10" i="31" s="1"/>
  <c r="F11" i="31" s="1"/>
  <c r="F12" i="31" s="1"/>
  <c r="F13" i="31" s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F28" i="31" s="1"/>
  <c r="F29" i="31" s="1"/>
  <c r="E7" i="31"/>
  <c r="E8" i="31" s="1"/>
  <c r="E9" i="31" s="1"/>
  <c r="E10" i="31" s="1"/>
  <c r="E11" i="31" s="1"/>
  <c r="E12" i="31" s="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E26" i="31" s="1"/>
  <c r="E27" i="31" s="1"/>
  <c r="E28" i="31" s="1"/>
  <c r="E29" i="31" s="1"/>
  <c r="N49" i="26"/>
  <c r="M49" i="26"/>
  <c r="L49" i="26"/>
  <c r="K49" i="26"/>
  <c r="J49" i="26"/>
  <c r="I49" i="26"/>
  <c r="H49" i="26"/>
  <c r="G49" i="26"/>
  <c r="F49" i="26"/>
  <c r="I33" i="26"/>
  <c r="I34" i="26" s="1"/>
  <c r="I35" i="26" s="1"/>
  <c r="I36" i="26" s="1"/>
  <c r="I37" i="26" s="1"/>
  <c r="I38" i="26" s="1"/>
  <c r="I40" i="26" s="1"/>
  <c r="I41" i="26" s="1"/>
  <c r="I42" i="26" s="1"/>
  <c r="I43" i="26" s="1"/>
  <c r="I45" i="26" s="1"/>
  <c r="L32" i="26"/>
  <c r="L33" i="26" s="1"/>
  <c r="L34" i="26" s="1"/>
  <c r="L35" i="26" s="1"/>
  <c r="L36" i="26" s="1"/>
  <c r="L37" i="26" s="1"/>
  <c r="L38" i="26" s="1"/>
  <c r="L40" i="26" s="1"/>
  <c r="L41" i="26" s="1"/>
  <c r="L42" i="26" s="1"/>
  <c r="L43" i="26" s="1"/>
  <c r="L45" i="26" s="1"/>
  <c r="N31" i="26"/>
  <c r="N32" i="26" s="1"/>
  <c r="N33" i="26" s="1"/>
  <c r="N34" i="26" s="1"/>
  <c r="N35" i="26" s="1"/>
  <c r="N36" i="26" s="1"/>
  <c r="M31" i="26"/>
  <c r="M32" i="26" s="1"/>
  <c r="M33" i="26" s="1"/>
  <c r="M34" i="26" s="1"/>
  <c r="M35" i="26" s="1"/>
  <c r="M36" i="26" s="1"/>
  <c r="M37" i="26" s="1"/>
  <c r="M38" i="26" s="1"/>
  <c r="M40" i="26" s="1"/>
  <c r="M41" i="26" s="1"/>
  <c r="M42" i="26" s="1"/>
  <c r="M43" i="26" s="1"/>
  <c r="M45" i="26" s="1"/>
  <c r="L31" i="26"/>
  <c r="K31" i="26"/>
  <c r="K32" i="26" s="1"/>
  <c r="K33" i="26" s="1"/>
  <c r="K34" i="26" s="1"/>
  <c r="K35" i="26" s="1"/>
  <c r="K36" i="26" s="1"/>
  <c r="K37" i="26" s="1"/>
  <c r="K38" i="26" s="1"/>
  <c r="K40" i="26" s="1"/>
  <c r="K41" i="26" s="1"/>
  <c r="K42" i="26" s="1"/>
  <c r="K43" i="26" s="1"/>
  <c r="K45" i="26" s="1"/>
  <c r="J31" i="26"/>
  <c r="J32" i="26" s="1"/>
  <c r="J33" i="26" s="1"/>
  <c r="J34" i="26" s="1"/>
  <c r="J35" i="26" s="1"/>
  <c r="J36" i="26" s="1"/>
  <c r="J37" i="26" s="1"/>
  <c r="J38" i="26" s="1"/>
  <c r="J40" i="26" s="1"/>
  <c r="J41" i="26" s="1"/>
  <c r="J42" i="26" s="1"/>
  <c r="J43" i="26" s="1"/>
  <c r="J45" i="26" s="1"/>
  <c r="I31" i="26"/>
  <c r="I32" i="26" s="1"/>
  <c r="H31" i="26"/>
  <c r="H32" i="26" s="1"/>
  <c r="H33" i="26" s="1"/>
  <c r="H34" i="26" s="1"/>
  <c r="H35" i="26" s="1"/>
  <c r="H36" i="26" s="1"/>
  <c r="H37" i="26" s="1"/>
  <c r="H38" i="26" s="1"/>
  <c r="H40" i="26" s="1"/>
  <c r="H41" i="26" s="1"/>
  <c r="H42" i="26" s="1"/>
  <c r="H43" i="26" s="1"/>
  <c r="H45" i="26" s="1"/>
  <c r="G31" i="26"/>
  <c r="G32" i="26" s="1"/>
  <c r="G33" i="26" s="1"/>
  <c r="G34" i="26" s="1"/>
  <c r="G35" i="26" s="1"/>
  <c r="G36" i="26" s="1"/>
  <c r="G37" i="26" s="1"/>
  <c r="G38" i="26" s="1"/>
  <c r="G40" i="26" s="1"/>
  <c r="G41" i="26" s="1"/>
  <c r="G42" i="26" s="1"/>
  <c r="G43" i="26" s="1"/>
  <c r="G45" i="26" s="1"/>
  <c r="F31" i="26"/>
  <c r="F32" i="26" s="1"/>
  <c r="F33" i="26" s="1"/>
  <c r="F34" i="26" s="1"/>
  <c r="F35" i="26" s="1"/>
  <c r="F36" i="26" s="1"/>
  <c r="F37" i="26" s="1"/>
  <c r="F38" i="26" s="1"/>
  <c r="F40" i="26" s="1"/>
  <c r="F41" i="26" s="1"/>
  <c r="F42" i="26" s="1"/>
  <c r="F43" i="26" s="1"/>
  <c r="F45" i="26" s="1"/>
  <c r="N25" i="26"/>
  <c r="M25" i="26"/>
  <c r="L25" i="26"/>
  <c r="K25" i="26"/>
  <c r="J25" i="26"/>
  <c r="I25" i="26"/>
  <c r="H25" i="26"/>
  <c r="G25" i="26"/>
  <c r="O25" i="26" s="1"/>
  <c r="F25" i="26"/>
  <c r="F17" i="26"/>
  <c r="F18" i="26" s="1"/>
  <c r="F19" i="26" s="1"/>
  <c r="F20" i="26" s="1"/>
  <c r="F21" i="26" s="1"/>
  <c r="G16" i="26"/>
  <c r="G17" i="26" s="1"/>
  <c r="G18" i="26" s="1"/>
  <c r="G19" i="26" s="1"/>
  <c r="G20" i="26" s="1"/>
  <c r="G21" i="26" s="1"/>
  <c r="F16" i="26"/>
  <c r="N7" i="26"/>
  <c r="N8" i="26" s="1"/>
  <c r="N9" i="26" s="1"/>
  <c r="N10" i="26" s="1"/>
  <c r="N11" i="26" s="1"/>
  <c r="N12" i="26" s="1"/>
  <c r="N13" i="26" s="1"/>
  <c r="N14" i="26" s="1"/>
  <c r="N15" i="26" s="1"/>
  <c r="N16" i="26" s="1"/>
  <c r="N17" i="26" s="1"/>
  <c r="N18" i="26" s="1"/>
  <c r="N19" i="26" s="1"/>
  <c r="N20" i="26" s="1"/>
  <c r="N21" i="26" s="1"/>
  <c r="M7" i="26"/>
  <c r="M8" i="26" s="1"/>
  <c r="M9" i="26" s="1"/>
  <c r="M10" i="26" s="1"/>
  <c r="M11" i="26" s="1"/>
  <c r="M12" i="26" s="1"/>
  <c r="M13" i="26" s="1"/>
  <c r="M14" i="26" s="1"/>
  <c r="M15" i="26" s="1"/>
  <c r="M16" i="26" s="1"/>
  <c r="M17" i="26" s="1"/>
  <c r="M18" i="26" s="1"/>
  <c r="M19" i="26" s="1"/>
  <c r="M20" i="26" s="1"/>
  <c r="M21" i="26" s="1"/>
  <c r="L7" i="26"/>
  <c r="L8" i="26" s="1"/>
  <c r="L9" i="26" s="1"/>
  <c r="L10" i="26" s="1"/>
  <c r="L11" i="26" s="1"/>
  <c r="L12" i="26" s="1"/>
  <c r="L13" i="26" s="1"/>
  <c r="L14" i="26" s="1"/>
  <c r="L15" i="26" s="1"/>
  <c r="L16" i="26" s="1"/>
  <c r="L17" i="26" s="1"/>
  <c r="L18" i="26" s="1"/>
  <c r="L19" i="26" s="1"/>
  <c r="L20" i="26" s="1"/>
  <c r="L21" i="26" s="1"/>
  <c r="K7" i="26"/>
  <c r="K8" i="26" s="1"/>
  <c r="K9" i="26" s="1"/>
  <c r="K10" i="26" s="1"/>
  <c r="K11" i="26" s="1"/>
  <c r="K12" i="26" s="1"/>
  <c r="K13" i="26" s="1"/>
  <c r="K14" i="26" s="1"/>
  <c r="K15" i="26" s="1"/>
  <c r="K16" i="26" s="1"/>
  <c r="K17" i="26" s="1"/>
  <c r="K18" i="26" s="1"/>
  <c r="K19" i="26" s="1"/>
  <c r="K20" i="26" s="1"/>
  <c r="K21" i="26" s="1"/>
  <c r="J7" i="26"/>
  <c r="J8" i="26" s="1"/>
  <c r="J9" i="26" s="1"/>
  <c r="J10" i="26" s="1"/>
  <c r="J11" i="26" s="1"/>
  <c r="J12" i="26" s="1"/>
  <c r="J13" i="26" s="1"/>
  <c r="J14" i="26" s="1"/>
  <c r="J15" i="26" s="1"/>
  <c r="J16" i="26" s="1"/>
  <c r="J17" i="26" s="1"/>
  <c r="J18" i="26" s="1"/>
  <c r="J19" i="26" s="1"/>
  <c r="J20" i="26" s="1"/>
  <c r="J21" i="26" s="1"/>
  <c r="I7" i="26"/>
  <c r="I8" i="26" s="1"/>
  <c r="I9" i="26" s="1"/>
  <c r="I10" i="26" s="1"/>
  <c r="I11" i="26" s="1"/>
  <c r="I12" i="26" s="1"/>
  <c r="I13" i="26" s="1"/>
  <c r="I14" i="26" s="1"/>
  <c r="I15" i="26" s="1"/>
  <c r="I16" i="26" s="1"/>
  <c r="I17" i="26" s="1"/>
  <c r="I18" i="26" s="1"/>
  <c r="I19" i="26" s="1"/>
  <c r="I20" i="26" s="1"/>
  <c r="I21" i="26" s="1"/>
  <c r="H7" i="26"/>
  <c r="H8" i="26" s="1"/>
  <c r="H9" i="26" s="1"/>
  <c r="H10" i="26" s="1"/>
  <c r="H11" i="26" s="1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G7" i="26"/>
  <c r="G8" i="26" s="1"/>
  <c r="G9" i="26" s="1"/>
  <c r="G10" i="26" s="1"/>
  <c r="G11" i="26" s="1"/>
  <c r="G12" i="26" s="1"/>
  <c r="G13" i="26" s="1"/>
  <c r="G14" i="26" s="1"/>
  <c r="G15" i="26" s="1"/>
  <c r="V33" i="31" l="1"/>
  <c r="V97" i="31"/>
  <c r="P42" i="43"/>
  <c r="P84" i="43"/>
  <c r="L82" i="42"/>
  <c r="AG27" i="34"/>
  <c r="P168" i="43"/>
  <c r="O49" i="26"/>
  <c r="V129" i="31"/>
  <c r="R36" i="33"/>
  <c r="R71" i="33"/>
  <c r="AG79" i="34"/>
  <c r="AG105" i="34"/>
  <c r="U57" i="36"/>
  <c r="U149" i="36"/>
  <c r="V65" i="31"/>
  <c r="V130" i="31" s="1"/>
  <c r="G29" i="42"/>
  <c r="G30" i="42" s="1"/>
  <c r="G32" i="42" s="1"/>
  <c r="G34" i="42" s="1"/>
  <c r="G35" i="42" s="1"/>
  <c r="G36" i="42" s="1"/>
  <c r="G37" i="42" s="1"/>
  <c r="G19" i="42"/>
  <c r="L83" i="42"/>
  <c r="P126" i="43"/>
  <c r="U94" i="36"/>
  <c r="U150" i="36" s="1"/>
  <c r="R142" i="33"/>
  <c r="O50" i="26"/>
  <c r="AG106" i="34" l="1"/>
  <c r="P169" i="43"/>
  <c r="AN8" i="6"/>
  <c r="AM8" i="6"/>
  <c r="AJ8" i="6"/>
  <c r="AI8" i="6"/>
  <c r="AG8" i="6"/>
  <c r="AD8" i="6"/>
  <c r="AC8" i="6"/>
  <c r="J8" i="6"/>
  <c r="P34" i="4"/>
  <c r="P29" i="2" l="1"/>
  <c r="P11" i="2"/>
  <c r="P12" i="2" s="1"/>
  <c r="P13" i="2" s="1"/>
  <c r="P15" i="2" s="1"/>
  <c r="P16" i="2" s="1"/>
  <c r="P17" i="2" s="1"/>
  <c r="P18" i="2" s="1"/>
  <c r="P20" i="2" s="1"/>
  <c r="P22" i="2" s="1"/>
  <c r="P23" i="2" s="1"/>
  <c r="P24" i="2" s="1"/>
  <c r="P25" i="2" s="1"/>
  <c r="N109" i="39" l="1"/>
  <c r="M109" i="39"/>
  <c r="L109" i="39"/>
  <c r="K109" i="39"/>
  <c r="J109" i="39"/>
  <c r="I109" i="39"/>
  <c r="H109" i="39"/>
  <c r="G109" i="39"/>
  <c r="F109" i="39"/>
  <c r="J91" i="39"/>
  <c r="J92" i="39" s="1"/>
  <c r="J93" i="39" s="1"/>
  <c r="J94" i="39" s="1"/>
  <c r="J95" i="39" s="1"/>
  <c r="J96" i="39" s="1"/>
  <c r="J97" i="39" s="1"/>
  <c r="J98" i="39" s="1"/>
  <c r="J99" i="39" s="1"/>
  <c r="J100" i="39" s="1"/>
  <c r="J101" i="39" s="1"/>
  <c r="J102" i="39" s="1"/>
  <c r="N89" i="39"/>
  <c r="N91" i="39" s="1"/>
  <c r="N92" i="39" s="1"/>
  <c r="N93" i="39" s="1"/>
  <c r="N94" i="39" s="1"/>
  <c r="N95" i="39" s="1"/>
  <c r="N96" i="39" s="1"/>
  <c r="N97" i="39" s="1"/>
  <c r="N98" i="39" s="1"/>
  <c r="N99" i="39" s="1"/>
  <c r="N100" i="39" s="1"/>
  <c r="N101" i="39" s="1"/>
  <c r="N102" i="39" s="1"/>
  <c r="M89" i="39"/>
  <c r="M91" i="39" s="1"/>
  <c r="M92" i="39" s="1"/>
  <c r="M93" i="39" s="1"/>
  <c r="M94" i="39" s="1"/>
  <c r="M95" i="39" s="1"/>
  <c r="M96" i="39" s="1"/>
  <c r="M97" i="39" s="1"/>
  <c r="M98" i="39" s="1"/>
  <c r="M99" i="39" s="1"/>
  <c r="M100" i="39" s="1"/>
  <c r="M101" i="39" s="1"/>
  <c r="M102" i="39" s="1"/>
  <c r="L89" i="39"/>
  <c r="L91" i="39" s="1"/>
  <c r="L92" i="39" s="1"/>
  <c r="L93" i="39" s="1"/>
  <c r="L94" i="39" s="1"/>
  <c r="L95" i="39" s="1"/>
  <c r="L96" i="39" s="1"/>
  <c r="L97" i="39" s="1"/>
  <c r="L98" i="39" s="1"/>
  <c r="L99" i="39" s="1"/>
  <c r="L100" i="39" s="1"/>
  <c r="L101" i="39" s="1"/>
  <c r="L102" i="39" s="1"/>
  <c r="K89" i="39"/>
  <c r="K91" i="39" s="1"/>
  <c r="K92" i="39" s="1"/>
  <c r="K93" i="39" s="1"/>
  <c r="K94" i="39" s="1"/>
  <c r="K95" i="39" s="1"/>
  <c r="K96" i="39" s="1"/>
  <c r="K97" i="39" s="1"/>
  <c r="K98" i="39" s="1"/>
  <c r="K99" i="39" s="1"/>
  <c r="K100" i="39" s="1"/>
  <c r="K101" i="39" s="1"/>
  <c r="K102" i="39" s="1"/>
  <c r="J89" i="39"/>
  <c r="I89" i="39"/>
  <c r="I91" i="39" s="1"/>
  <c r="I92" i="39" s="1"/>
  <c r="I93" i="39" s="1"/>
  <c r="I94" i="39" s="1"/>
  <c r="I95" i="39" s="1"/>
  <c r="I96" i="39" s="1"/>
  <c r="I97" i="39" s="1"/>
  <c r="I98" i="39" s="1"/>
  <c r="I99" i="39" s="1"/>
  <c r="I100" i="39" s="1"/>
  <c r="I101" i="39" s="1"/>
  <c r="I102" i="39" s="1"/>
  <c r="H89" i="39"/>
  <c r="H91" i="39" s="1"/>
  <c r="H92" i="39" s="1"/>
  <c r="H93" i="39" s="1"/>
  <c r="H94" i="39" s="1"/>
  <c r="H95" i="39" s="1"/>
  <c r="H96" i="39" s="1"/>
  <c r="H97" i="39" s="1"/>
  <c r="H98" i="39" s="1"/>
  <c r="H99" i="39" s="1"/>
  <c r="H100" i="39" s="1"/>
  <c r="H101" i="39" s="1"/>
  <c r="H102" i="39" s="1"/>
  <c r="G89" i="39"/>
  <c r="G91" i="39" s="1"/>
  <c r="G92" i="39" s="1"/>
  <c r="G93" i="39" s="1"/>
  <c r="G94" i="39" s="1"/>
  <c r="G95" i="39" s="1"/>
  <c r="G96" i="39" s="1"/>
  <c r="G97" i="39" s="1"/>
  <c r="G98" i="39" s="1"/>
  <c r="G99" i="39" s="1"/>
  <c r="G100" i="39" s="1"/>
  <c r="G101" i="39" s="1"/>
  <c r="G102" i="39" s="1"/>
  <c r="F89" i="39"/>
  <c r="F91" i="39" s="1"/>
  <c r="F92" i="39" s="1"/>
  <c r="F93" i="39" s="1"/>
  <c r="F94" i="39" s="1"/>
  <c r="F95" i="39" s="1"/>
  <c r="F96" i="39" s="1"/>
  <c r="F97" i="39" s="1"/>
  <c r="F98" i="39" s="1"/>
  <c r="F99" i="39" s="1"/>
  <c r="F100" i="39" s="1"/>
  <c r="F101" i="39" s="1"/>
  <c r="F102" i="39" s="1"/>
  <c r="N82" i="39"/>
  <c r="M82" i="39"/>
  <c r="L82" i="39"/>
  <c r="K82" i="39"/>
  <c r="J82" i="39"/>
  <c r="I82" i="39"/>
  <c r="H82" i="39"/>
  <c r="G82" i="39"/>
  <c r="F82" i="39"/>
  <c r="L63" i="39"/>
  <c r="L64" i="39" s="1"/>
  <c r="L65" i="39" s="1"/>
  <c r="L66" i="39" s="1"/>
  <c r="L67" i="39" s="1"/>
  <c r="L68" i="39" s="1"/>
  <c r="L69" i="39" s="1"/>
  <c r="L70" i="39" s="1"/>
  <c r="L71" i="39" s="1"/>
  <c r="L72" i="39" s="1"/>
  <c r="L73" i="39" s="1"/>
  <c r="L74" i="39" s="1"/>
  <c r="L75" i="39" s="1"/>
  <c r="L76" i="39" s="1"/>
  <c r="L77" i="39" s="1"/>
  <c r="L78" i="39" s="1"/>
  <c r="N62" i="39"/>
  <c r="N63" i="39" s="1"/>
  <c r="N64" i="39" s="1"/>
  <c r="N65" i="39" s="1"/>
  <c r="N66" i="39" s="1"/>
  <c r="N67" i="39" s="1"/>
  <c r="N68" i="39" s="1"/>
  <c r="N69" i="39" s="1"/>
  <c r="N70" i="39" s="1"/>
  <c r="N71" i="39" s="1"/>
  <c r="N72" i="39" s="1"/>
  <c r="N73" i="39" s="1"/>
  <c r="N74" i="39" s="1"/>
  <c r="N75" i="39" s="1"/>
  <c r="N76" i="39" s="1"/>
  <c r="N77" i="39" s="1"/>
  <c r="N78" i="39" s="1"/>
  <c r="M62" i="39"/>
  <c r="M63" i="39" s="1"/>
  <c r="M64" i="39" s="1"/>
  <c r="M65" i="39" s="1"/>
  <c r="M66" i="39" s="1"/>
  <c r="M67" i="39" s="1"/>
  <c r="M68" i="39" s="1"/>
  <c r="M69" i="39" s="1"/>
  <c r="M70" i="39" s="1"/>
  <c r="M71" i="39" s="1"/>
  <c r="M72" i="39" s="1"/>
  <c r="M73" i="39" s="1"/>
  <c r="M74" i="39" s="1"/>
  <c r="M75" i="39" s="1"/>
  <c r="M76" i="39" s="1"/>
  <c r="M77" i="39" s="1"/>
  <c r="M78" i="39" s="1"/>
  <c r="L62" i="39"/>
  <c r="K62" i="39"/>
  <c r="K63" i="39" s="1"/>
  <c r="K64" i="39" s="1"/>
  <c r="K65" i="39" s="1"/>
  <c r="K66" i="39" s="1"/>
  <c r="K67" i="39" s="1"/>
  <c r="K68" i="39" s="1"/>
  <c r="K69" i="39" s="1"/>
  <c r="K70" i="39" s="1"/>
  <c r="K71" i="39" s="1"/>
  <c r="K72" i="39" s="1"/>
  <c r="K73" i="39" s="1"/>
  <c r="K74" i="39" s="1"/>
  <c r="K75" i="39" s="1"/>
  <c r="K76" i="39" s="1"/>
  <c r="K77" i="39" s="1"/>
  <c r="K78" i="39" s="1"/>
  <c r="J62" i="39"/>
  <c r="J63" i="39" s="1"/>
  <c r="J64" i="39" s="1"/>
  <c r="J65" i="39" s="1"/>
  <c r="J66" i="39" s="1"/>
  <c r="J67" i="39" s="1"/>
  <c r="J68" i="39" s="1"/>
  <c r="J69" i="39" s="1"/>
  <c r="J70" i="39" s="1"/>
  <c r="J71" i="39" s="1"/>
  <c r="J72" i="39" s="1"/>
  <c r="J73" i="39" s="1"/>
  <c r="J74" i="39" s="1"/>
  <c r="J75" i="39" s="1"/>
  <c r="J76" i="39" s="1"/>
  <c r="J77" i="39" s="1"/>
  <c r="J78" i="39" s="1"/>
  <c r="I62" i="39"/>
  <c r="I63" i="39" s="1"/>
  <c r="I64" i="39" s="1"/>
  <c r="I65" i="39" s="1"/>
  <c r="I66" i="39" s="1"/>
  <c r="I67" i="39" s="1"/>
  <c r="I68" i="39" s="1"/>
  <c r="I69" i="39" s="1"/>
  <c r="I70" i="39" s="1"/>
  <c r="I71" i="39" s="1"/>
  <c r="I72" i="39" s="1"/>
  <c r="I73" i="39" s="1"/>
  <c r="I74" i="39" s="1"/>
  <c r="I75" i="39" s="1"/>
  <c r="I76" i="39" s="1"/>
  <c r="I77" i="39" s="1"/>
  <c r="I78" i="39" s="1"/>
  <c r="H62" i="39"/>
  <c r="H63" i="39" s="1"/>
  <c r="H64" i="39" s="1"/>
  <c r="H65" i="39" s="1"/>
  <c r="H66" i="39" s="1"/>
  <c r="H67" i="39" s="1"/>
  <c r="H68" i="39" s="1"/>
  <c r="H69" i="39" s="1"/>
  <c r="H70" i="39" s="1"/>
  <c r="H71" i="39" s="1"/>
  <c r="H72" i="39" s="1"/>
  <c r="H73" i="39" s="1"/>
  <c r="H74" i="39" s="1"/>
  <c r="H75" i="39" s="1"/>
  <c r="H76" i="39" s="1"/>
  <c r="H77" i="39" s="1"/>
  <c r="H78" i="39" s="1"/>
  <c r="G62" i="39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G73" i="39" s="1"/>
  <c r="G74" i="39" s="1"/>
  <c r="G75" i="39" s="1"/>
  <c r="G76" i="39" s="1"/>
  <c r="G77" i="39" s="1"/>
  <c r="G78" i="39" s="1"/>
  <c r="F62" i="39"/>
  <c r="F63" i="39" s="1"/>
  <c r="F64" i="39" s="1"/>
  <c r="F65" i="39" s="1"/>
  <c r="F66" i="39" s="1"/>
  <c r="F67" i="39" s="1"/>
  <c r="F68" i="39" s="1"/>
  <c r="F69" i="39" s="1"/>
  <c r="F70" i="39" s="1"/>
  <c r="F71" i="39" s="1"/>
  <c r="F72" i="39" s="1"/>
  <c r="F73" i="39" s="1"/>
  <c r="F74" i="39" s="1"/>
  <c r="F75" i="39" s="1"/>
  <c r="F76" i="39" s="1"/>
  <c r="F77" i="39" s="1"/>
  <c r="F78" i="39" s="1"/>
  <c r="P55" i="39"/>
  <c r="O55" i="39"/>
  <c r="N55" i="39"/>
  <c r="M55" i="39"/>
  <c r="L55" i="39"/>
  <c r="K55" i="39"/>
  <c r="J55" i="39"/>
  <c r="I55" i="39"/>
  <c r="H55" i="39"/>
  <c r="G55" i="39"/>
  <c r="F55" i="39"/>
  <c r="P37" i="39"/>
  <c r="P38" i="39" s="1"/>
  <c r="P39" i="39" s="1"/>
  <c r="P40" i="39" s="1"/>
  <c r="P41" i="39" s="1"/>
  <c r="P42" i="39" s="1"/>
  <c r="P43" i="39" s="1"/>
  <c r="P44" i="39" s="1"/>
  <c r="P45" i="39" s="1"/>
  <c r="P46" i="39" s="1"/>
  <c r="P47" i="39" s="1"/>
  <c r="P48" i="39" s="1"/>
  <c r="H37" i="39"/>
  <c r="H38" i="39" s="1"/>
  <c r="H39" i="39" s="1"/>
  <c r="H40" i="39" s="1"/>
  <c r="H41" i="39" s="1"/>
  <c r="H42" i="39" s="1"/>
  <c r="H43" i="39" s="1"/>
  <c r="H44" i="39" s="1"/>
  <c r="H45" i="39" s="1"/>
  <c r="H46" i="39" s="1"/>
  <c r="H47" i="39" s="1"/>
  <c r="H48" i="39" s="1"/>
  <c r="P35" i="39"/>
  <c r="O35" i="39"/>
  <c r="O37" i="39" s="1"/>
  <c r="O38" i="39" s="1"/>
  <c r="O39" i="39" s="1"/>
  <c r="O40" i="39" s="1"/>
  <c r="O41" i="39" s="1"/>
  <c r="O42" i="39" s="1"/>
  <c r="O43" i="39" s="1"/>
  <c r="O44" i="39" s="1"/>
  <c r="O45" i="39" s="1"/>
  <c r="O46" i="39" s="1"/>
  <c r="O47" i="39" s="1"/>
  <c r="O48" i="39" s="1"/>
  <c r="N35" i="39"/>
  <c r="N37" i="39" s="1"/>
  <c r="N38" i="39" s="1"/>
  <c r="N39" i="39" s="1"/>
  <c r="N40" i="39" s="1"/>
  <c r="N41" i="39" s="1"/>
  <c r="N42" i="39" s="1"/>
  <c r="N43" i="39" s="1"/>
  <c r="N44" i="39" s="1"/>
  <c r="N45" i="39" s="1"/>
  <c r="N46" i="39" s="1"/>
  <c r="N47" i="39" s="1"/>
  <c r="N48" i="39" s="1"/>
  <c r="M35" i="39"/>
  <c r="M37" i="39" s="1"/>
  <c r="M38" i="39" s="1"/>
  <c r="M39" i="39" s="1"/>
  <c r="M40" i="39" s="1"/>
  <c r="M41" i="39" s="1"/>
  <c r="M42" i="39" s="1"/>
  <c r="M43" i="39" s="1"/>
  <c r="M44" i="39" s="1"/>
  <c r="M45" i="39" s="1"/>
  <c r="M46" i="39" s="1"/>
  <c r="M47" i="39" s="1"/>
  <c r="M48" i="39" s="1"/>
  <c r="L35" i="39"/>
  <c r="L37" i="39" s="1"/>
  <c r="L38" i="39" s="1"/>
  <c r="L39" i="39" s="1"/>
  <c r="L40" i="39" s="1"/>
  <c r="L41" i="39" s="1"/>
  <c r="L42" i="39" s="1"/>
  <c r="L43" i="39" s="1"/>
  <c r="L44" i="39" s="1"/>
  <c r="L45" i="39" s="1"/>
  <c r="L46" i="39" s="1"/>
  <c r="L47" i="39" s="1"/>
  <c r="L48" i="39" s="1"/>
  <c r="K35" i="39"/>
  <c r="K37" i="39" s="1"/>
  <c r="K38" i="39" s="1"/>
  <c r="K39" i="39" s="1"/>
  <c r="K40" i="39" s="1"/>
  <c r="K41" i="39" s="1"/>
  <c r="K42" i="39" s="1"/>
  <c r="K43" i="39" s="1"/>
  <c r="K44" i="39" s="1"/>
  <c r="K45" i="39" s="1"/>
  <c r="K46" i="39" s="1"/>
  <c r="K47" i="39" s="1"/>
  <c r="K48" i="39" s="1"/>
  <c r="J35" i="39"/>
  <c r="J37" i="39" s="1"/>
  <c r="J38" i="39" s="1"/>
  <c r="J39" i="39" s="1"/>
  <c r="J40" i="39" s="1"/>
  <c r="J41" i="39" s="1"/>
  <c r="J42" i="39" s="1"/>
  <c r="J43" i="39" s="1"/>
  <c r="J44" i="39" s="1"/>
  <c r="J45" i="39" s="1"/>
  <c r="J46" i="39" s="1"/>
  <c r="J47" i="39" s="1"/>
  <c r="J48" i="39" s="1"/>
  <c r="I35" i="39"/>
  <c r="I37" i="39" s="1"/>
  <c r="I38" i="39" s="1"/>
  <c r="I39" i="39" s="1"/>
  <c r="I40" i="39" s="1"/>
  <c r="I41" i="39" s="1"/>
  <c r="I42" i="39" s="1"/>
  <c r="I43" i="39" s="1"/>
  <c r="I44" i="39" s="1"/>
  <c r="I45" i="39" s="1"/>
  <c r="I46" i="39" s="1"/>
  <c r="I47" i="39" s="1"/>
  <c r="I48" i="39" s="1"/>
  <c r="H35" i="39"/>
  <c r="G35" i="39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F35" i="39"/>
  <c r="F37" i="39" s="1"/>
  <c r="F38" i="39" s="1"/>
  <c r="F39" i="39" s="1"/>
  <c r="F40" i="39" s="1"/>
  <c r="F41" i="39" s="1"/>
  <c r="F42" i="39" s="1"/>
  <c r="F43" i="39" s="1"/>
  <c r="F44" i="39" s="1"/>
  <c r="F45" i="39" s="1"/>
  <c r="F46" i="39" s="1"/>
  <c r="F47" i="39" s="1"/>
  <c r="F48" i="39" s="1"/>
  <c r="P28" i="39"/>
  <c r="O28" i="39"/>
  <c r="N28" i="39"/>
  <c r="M28" i="39"/>
  <c r="L28" i="39"/>
  <c r="K28" i="39"/>
  <c r="J28" i="39"/>
  <c r="I28" i="39"/>
  <c r="H28" i="39"/>
  <c r="G28" i="39"/>
  <c r="F28" i="39"/>
  <c r="O9" i="39"/>
  <c r="O10" i="39" s="1"/>
  <c r="O11" i="39" s="1"/>
  <c r="O12" i="39" s="1"/>
  <c r="O13" i="39" s="1"/>
  <c r="O14" i="39" s="1"/>
  <c r="O15" i="39" s="1"/>
  <c r="O16" i="39" s="1"/>
  <c r="O17" i="39" s="1"/>
  <c r="O18" i="39" s="1"/>
  <c r="O19" i="39" s="1"/>
  <c r="O20" i="39" s="1"/>
  <c r="O21" i="39" s="1"/>
  <c r="O22" i="39" s="1"/>
  <c r="O23" i="39" s="1"/>
  <c r="O24" i="39" s="1"/>
  <c r="G9" i="39"/>
  <c r="G10" i="39" s="1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P8" i="39"/>
  <c r="P9" i="39" s="1"/>
  <c r="P10" i="39" s="1"/>
  <c r="P11" i="39" s="1"/>
  <c r="P12" i="39" s="1"/>
  <c r="P13" i="39" s="1"/>
  <c r="P14" i="39" s="1"/>
  <c r="P15" i="39" s="1"/>
  <c r="P16" i="39" s="1"/>
  <c r="P17" i="39" s="1"/>
  <c r="P18" i="39" s="1"/>
  <c r="P19" i="39" s="1"/>
  <c r="P20" i="39" s="1"/>
  <c r="P21" i="39" s="1"/>
  <c r="P22" i="39" s="1"/>
  <c r="P23" i="39" s="1"/>
  <c r="P24" i="39" s="1"/>
  <c r="O8" i="39"/>
  <c r="N8" i="39"/>
  <c r="N9" i="39" s="1"/>
  <c r="N10" i="39" s="1"/>
  <c r="N11" i="39" s="1"/>
  <c r="N12" i="39" s="1"/>
  <c r="N13" i="39" s="1"/>
  <c r="N14" i="39" s="1"/>
  <c r="N15" i="39" s="1"/>
  <c r="N16" i="39" s="1"/>
  <c r="N17" i="39" s="1"/>
  <c r="N18" i="39" s="1"/>
  <c r="N19" i="39" s="1"/>
  <c r="N20" i="39" s="1"/>
  <c r="N21" i="39" s="1"/>
  <c r="N22" i="39" s="1"/>
  <c r="N23" i="39" s="1"/>
  <c r="N24" i="39" s="1"/>
  <c r="M8" i="39"/>
  <c r="M9" i="39" s="1"/>
  <c r="M10" i="39" s="1"/>
  <c r="M11" i="39" s="1"/>
  <c r="M12" i="39" s="1"/>
  <c r="M13" i="39" s="1"/>
  <c r="M14" i="39" s="1"/>
  <c r="M15" i="39" s="1"/>
  <c r="M16" i="39" s="1"/>
  <c r="M17" i="39" s="1"/>
  <c r="M18" i="39" s="1"/>
  <c r="M19" i="39" s="1"/>
  <c r="M20" i="39" s="1"/>
  <c r="M21" i="39" s="1"/>
  <c r="M22" i="39" s="1"/>
  <c r="M23" i="39" s="1"/>
  <c r="M24" i="39" s="1"/>
  <c r="L8" i="39"/>
  <c r="L9" i="39" s="1"/>
  <c r="L10" i="39" s="1"/>
  <c r="L11" i="39" s="1"/>
  <c r="L12" i="39" s="1"/>
  <c r="L13" i="39" s="1"/>
  <c r="L14" i="39" s="1"/>
  <c r="L15" i="39" s="1"/>
  <c r="L16" i="39" s="1"/>
  <c r="L17" i="39" s="1"/>
  <c r="L18" i="39" s="1"/>
  <c r="L19" i="39" s="1"/>
  <c r="L20" i="39" s="1"/>
  <c r="L21" i="39" s="1"/>
  <c r="L22" i="39" s="1"/>
  <c r="L23" i="39" s="1"/>
  <c r="L24" i="39" s="1"/>
  <c r="K8" i="39"/>
  <c r="K9" i="39" s="1"/>
  <c r="K10" i="39" s="1"/>
  <c r="K11" i="39" s="1"/>
  <c r="K12" i="39" s="1"/>
  <c r="K13" i="39" s="1"/>
  <c r="K14" i="39" s="1"/>
  <c r="K15" i="39" s="1"/>
  <c r="K16" i="39" s="1"/>
  <c r="K17" i="39" s="1"/>
  <c r="K18" i="39" s="1"/>
  <c r="K19" i="39" s="1"/>
  <c r="K20" i="39" s="1"/>
  <c r="K21" i="39" s="1"/>
  <c r="K22" i="39" s="1"/>
  <c r="K23" i="39" s="1"/>
  <c r="K24" i="39" s="1"/>
  <c r="J8" i="39"/>
  <c r="J9" i="39" s="1"/>
  <c r="J10" i="39" s="1"/>
  <c r="J11" i="39" s="1"/>
  <c r="J12" i="39" s="1"/>
  <c r="J13" i="39" s="1"/>
  <c r="J14" i="39" s="1"/>
  <c r="J15" i="39" s="1"/>
  <c r="J16" i="39" s="1"/>
  <c r="J17" i="39" s="1"/>
  <c r="J18" i="39" s="1"/>
  <c r="J19" i="39" s="1"/>
  <c r="J20" i="39" s="1"/>
  <c r="J21" i="39" s="1"/>
  <c r="J22" i="39" s="1"/>
  <c r="J23" i="39" s="1"/>
  <c r="J24" i="39" s="1"/>
  <c r="I8" i="39"/>
  <c r="I9" i="39" s="1"/>
  <c r="I10" i="39" s="1"/>
  <c r="I11" i="39" s="1"/>
  <c r="I12" i="39" s="1"/>
  <c r="I13" i="39" s="1"/>
  <c r="I14" i="39" s="1"/>
  <c r="I15" i="39" s="1"/>
  <c r="I16" i="39" s="1"/>
  <c r="I17" i="39" s="1"/>
  <c r="I18" i="39" s="1"/>
  <c r="I19" i="39" s="1"/>
  <c r="I20" i="39" s="1"/>
  <c r="I21" i="39" s="1"/>
  <c r="I22" i="39" s="1"/>
  <c r="I23" i="39" s="1"/>
  <c r="I24" i="39" s="1"/>
  <c r="H8" i="39"/>
  <c r="H9" i="39" s="1"/>
  <c r="H10" i="39" s="1"/>
  <c r="H11" i="39" s="1"/>
  <c r="H12" i="39" s="1"/>
  <c r="H13" i="39" s="1"/>
  <c r="H14" i="39" s="1"/>
  <c r="H15" i="39" s="1"/>
  <c r="H16" i="39" s="1"/>
  <c r="H17" i="39" s="1"/>
  <c r="H18" i="39" s="1"/>
  <c r="H19" i="39" s="1"/>
  <c r="H20" i="39" s="1"/>
  <c r="H21" i="39" s="1"/>
  <c r="H22" i="39" s="1"/>
  <c r="H23" i="39" s="1"/>
  <c r="H24" i="39" s="1"/>
  <c r="G8" i="39"/>
  <c r="F8" i="39"/>
  <c r="F9" i="39" s="1"/>
  <c r="F10" i="39" s="1"/>
  <c r="F11" i="39" s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H73" i="44"/>
  <c r="G73" i="44"/>
  <c r="F73" i="44"/>
  <c r="G50" i="44"/>
  <c r="G51" i="44" s="1"/>
  <c r="G52" i="44" s="1"/>
  <c r="G53" i="44" s="1"/>
  <c r="G54" i="44" s="1"/>
  <c r="G55" i="44" s="1"/>
  <c r="G56" i="44" s="1"/>
  <c r="G57" i="44" s="1"/>
  <c r="G58" i="44" s="1"/>
  <c r="G59" i="44" s="1"/>
  <c r="G61" i="44" s="1"/>
  <c r="G62" i="44" s="1"/>
  <c r="G64" i="44" s="1"/>
  <c r="G66" i="44" s="1"/>
  <c r="G67" i="44" s="1"/>
  <c r="G69" i="44" s="1"/>
  <c r="H49" i="44"/>
  <c r="H50" i="44" s="1"/>
  <c r="H51" i="44" s="1"/>
  <c r="H52" i="44" s="1"/>
  <c r="H53" i="44" s="1"/>
  <c r="H59" i="44" s="1"/>
  <c r="H61" i="44" s="1"/>
  <c r="H62" i="44" s="1"/>
  <c r="H64" i="44" s="1"/>
  <c r="H66" i="44" s="1"/>
  <c r="H67" i="44" s="1"/>
  <c r="H69" i="44" s="1"/>
  <c r="G49" i="44"/>
  <c r="F49" i="44"/>
  <c r="F50" i="44" s="1"/>
  <c r="F51" i="44" s="1"/>
  <c r="F52" i="44" s="1"/>
  <c r="F53" i="44" s="1"/>
  <c r="F59" i="44" s="1"/>
  <c r="F61" i="44" s="1"/>
  <c r="F62" i="44" s="1"/>
  <c r="F64" i="44" s="1"/>
  <c r="F66" i="44" s="1"/>
  <c r="F67" i="44" s="1"/>
  <c r="F69" i="44" s="1"/>
  <c r="H42" i="44"/>
  <c r="G42" i="44"/>
  <c r="F42" i="44"/>
  <c r="H10" i="44"/>
  <c r="H12" i="44" s="1"/>
  <c r="H13" i="44" s="1"/>
  <c r="H15" i="44" s="1"/>
  <c r="H16" i="44" s="1"/>
  <c r="H17" i="44" s="1"/>
  <c r="H18" i="44" s="1"/>
  <c r="H20" i="44" s="1"/>
  <c r="H21" i="44" s="1"/>
  <c r="H22" i="44" s="1"/>
  <c r="H23" i="44" s="1"/>
  <c r="H24" i="44" s="1"/>
  <c r="H25" i="44" s="1"/>
  <c r="H26" i="44" s="1"/>
  <c r="H27" i="44" s="1"/>
  <c r="H28" i="44" s="1"/>
  <c r="H29" i="44" s="1"/>
  <c r="H30" i="44" s="1"/>
  <c r="H32" i="44" s="1"/>
  <c r="H33" i="44" s="1"/>
  <c r="H34" i="44" s="1"/>
  <c r="H35" i="44" s="1"/>
  <c r="H36" i="44" s="1"/>
  <c r="H37" i="44" s="1"/>
  <c r="G9" i="44"/>
  <c r="G10" i="44" s="1"/>
  <c r="G12" i="44" s="1"/>
  <c r="G13" i="44" s="1"/>
  <c r="G15" i="44" s="1"/>
  <c r="G16" i="44" s="1"/>
  <c r="G17" i="44" s="1"/>
  <c r="G18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2" i="44" s="1"/>
  <c r="G33" i="44" s="1"/>
  <c r="G34" i="44" s="1"/>
  <c r="G35" i="44" s="1"/>
  <c r="G36" i="44" s="1"/>
  <c r="G37" i="44" s="1"/>
  <c r="H8" i="44"/>
  <c r="H9" i="44" s="1"/>
  <c r="G8" i="44"/>
  <c r="F8" i="44"/>
  <c r="F9" i="44" s="1"/>
  <c r="F10" i="44" s="1"/>
  <c r="F12" i="44" s="1"/>
  <c r="F13" i="44" s="1"/>
  <c r="F15" i="44" s="1"/>
  <c r="F16" i="44" s="1"/>
  <c r="F17" i="44" s="1"/>
  <c r="F18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2" i="44" s="1"/>
  <c r="F33" i="44" s="1"/>
  <c r="F34" i="44" s="1"/>
  <c r="F35" i="44" s="1"/>
  <c r="F36" i="44" s="1"/>
  <c r="F37" i="44" s="1"/>
  <c r="J128" i="40"/>
  <c r="I128" i="40"/>
  <c r="H128" i="40"/>
  <c r="G128" i="40"/>
  <c r="S128" i="40" s="1"/>
  <c r="F128" i="40"/>
  <c r="J102" i="40"/>
  <c r="J103" i="40" s="1"/>
  <c r="J104" i="40" s="1"/>
  <c r="J106" i="40" s="1"/>
  <c r="J107" i="40" s="1"/>
  <c r="J110" i="40" s="1"/>
  <c r="J111" i="40" s="1"/>
  <c r="J112" i="40" s="1"/>
  <c r="J114" i="40" s="1"/>
  <c r="J116" i="40" s="1"/>
  <c r="J117" i="40" s="1"/>
  <c r="J119" i="40" s="1"/>
  <c r="J121" i="40" s="1"/>
  <c r="J122" i="40" s="1"/>
  <c r="J124" i="40" s="1"/>
  <c r="I102" i="40"/>
  <c r="I103" i="40" s="1"/>
  <c r="I104" i="40" s="1"/>
  <c r="I106" i="40" s="1"/>
  <c r="I107" i="40" s="1"/>
  <c r="I110" i="40" s="1"/>
  <c r="I111" i="40" s="1"/>
  <c r="I112" i="40" s="1"/>
  <c r="I114" i="40" s="1"/>
  <c r="I116" i="40" s="1"/>
  <c r="I117" i="40" s="1"/>
  <c r="I119" i="40" s="1"/>
  <c r="I121" i="40" s="1"/>
  <c r="I122" i="40" s="1"/>
  <c r="I124" i="40" s="1"/>
  <c r="H102" i="40"/>
  <c r="H103" i="40" s="1"/>
  <c r="H104" i="40" s="1"/>
  <c r="H106" i="40" s="1"/>
  <c r="H107" i="40" s="1"/>
  <c r="H110" i="40" s="1"/>
  <c r="H111" i="40" s="1"/>
  <c r="H112" i="40" s="1"/>
  <c r="H114" i="40" s="1"/>
  <c r="H116" i="40" s="1"/>
  <c r="H117" i="40" s="1"/>
  <c r="H119" i="40" s="1"/>
  <c r="H121" i="40" s="1"/>
  <c r="H122" i="40" s="1"/>
  <c r="H124" i="40" s="1"/>
  <c r="G102" i="40"/>
  <c r="G103" i="40" s="1"/>
  <c r="G104" i="40" s="1"/>
  <c r="G106" i="40" s="1"/>
  <c r="G107" i="40" s="1"/>
  <c r="G110" i="40" s="1"/>
  <c r="G111" i="40" s="1"/>
  <c r="G112" i="40" s="1"/>
  <c r="G114" i="40" s="1"/>
  <c r="G116" i="40" s="1"/>
  <c r="G117" i="40" s="1"/>
  <c r="G119" i="40" s="1"/>
  <c r="G121" i="40" s="1"/>
  <c r="G122" i="40" s="1"/>
  <c r="G124" i="40" s="1"/>
  <c r="F102" i="40"/>
  <c r="F103" i="40" s="1"/>
  <c r="F104" i="40" s="1"/>
  <c r="F106" i="40" s="1"/>
  <c r="F107" i="40" s="1"/>
  <c r="F110" i="40" s="1"/>
  <c r="F111" i="40" s="1"/>
  <c r="F112" i="40" s="1"/>
  <c r="F114" i="40" s="1"/>
  <c r="F116" i="40" s="1"/>
  <c r="F117" i="40" s="1"/>
  <c r="F119" i="40" s="1"/>
  <c r="F121" i="40" s="1"/>
  <c r="F122" i="40" s="1"/>
  <c r="F124" i="40" s="1"/>
  <c r="J96" i="40"/>
  <c r="I96" i="40"/>
  <c r="H96" i="40"/>
  <c r="G96" i="40"/>
  <c r="F96" i="40"/>
  <c r="J72" i="40"/>
  <c r="J73" i="40" s="1"/>
  <c r="J74" i="40" s="1"/>
  <c r="J76" i="40" s="1"/>
  <c r="J77" i="40" s="1"/>
  <c r="J79" i="40" s="1"/>
  <c r="J81" i="40" s="1"/>
  <c r="J82" i="40" s="1"/>
  <c r="J83" i="40" s="1"/>
  <c r="J86" i="40" s="1"/>
  <c r="J87" i="40" s="1"/>
  <c r="J89" i="40" s="1"/>
  <c r="J90" i="40" s="1"/>
  <c r="J91" i="40" s="1"/>
  <c r="J92" i="40" s="1"/>
  <c r="I72" i="40"/>
  <c r="I73" i="40" s="1"/>
  <c r="I74" i="40" s="1"/>
  <c r="I76" i="40" s="1"/>
  <c r="I77" i="40" s="1"/>
  <c r="I79" i="40" s="1"/>
  <c r="I81" i="40" s="1"/>
  <c r="I82" i="40" s="1"/>
  <c r="I83" i="40" s="1"/>
  <c r="I86" i="40" s="1"/>
  <c r="I87" i="40" s="1"/>
  <c r="I89" i="40" s="1"/>
  <c r="I90" i="40" s="1"/>
  <c r="I91" i="40" s="1"/>
  <c r="I92" i="40" s="1"/>
  <c r="H72" i="40"/>
  <c r="H73" i="40" s="1"/>
  <c r="H74" i="40" s="1"/>
  <c r="H76" i="40" s="1"/>
  <c r="H77" i="40" s="1"/>
  <c r="H79" i="40" s="1"/>
  <c r="H81" i="40" s="1"/>
  <c r="H82" i="40" s="1"/>
  <c r="H83" i="40" s="1"/>
  <c r="H86" i="40" s="1"/>
  <c r="H87" i="40" s="1"/>
  <c r="H89" i="40" s="1"/>
  <c r="H90" i="40" s="1"/>
  <c r="H91" i="40" s="1"/>
  <c r="H92" i="40" s="1"/>
  <c r="G72" i="40"/>
  <c r="G73" i="40" s="1"/>
  <c r="G74" i="40" s="1"/>
  <c r="G76" i="40" s="1"/>
  <c r="G77" i="40" s="1"/>
  <c r="G79" i="40" s="1"/>
  <c r="G81" i="40" s="1"/>
  <c r="G82" i="40" s="1"/>
  <c r="G83" i="40" s="1"/>
  <c r="G86" i="40" s="1"/>
  <c r="G87" i="40" s="1"/>
  <c r="G89" i="40" s="1"/>
  <c r="G90" i="40" s="1"/>
  <c r="G91" i="40" s="1"/>
  <c r="G92" i="40" s="1"/>
  <c r="F72" i="40"/>
  <c r="F73" i="40" s="1"/>
  <c r="F74" i="40" s="1"/>
  <c r="F76" i="40" s="1"/>
  <c r="F77" i="40" s="1"/>
  <c r="F79" i="40" s="1"/>
  <c r="F81" i="40" s="1"/>
  <c r="F82" i="40" s="1"/>
  <c r="F83" i="40" s="1"/>
  <c r="F86" i="40" s="1"/>
  <c r="F87" i="40" s="1"/>
  <c r="F89" i="40" s="1"/>
  <c r="F90" i="40" s="1"/>
  <c r="F91" i="40" s="1"/>
  <c r="F92" i="40" s="1"/>
  <c r="Q64" i="40"/>
  <c r="P64" i="40"/>
  <c r="O64" i="40"/>
  <c r="N64" i="40"/>
  <c r="M64" i="40"/>
  <c r="L64" i="40"/>
  <c r="K64" i="40"/>
  <c r="J64" i="40"/>
  <c r="I64" i="40"/>
  <c r="H64" i="40"/>
  <c r="G64" i="40"/>
  <c r="F64" i="40"/>
  <c r="Q38" i="40"/>
  <c r="Q39" i="40" s="1"/>
  <c r="Q40" i="40" s="1"/>
  <c r="Q42" i="40" s="1"/>
  <c r="Q43" i="40" s="1"/>
  <c r="Q46" i="40" s="1"/>
  <c r="Q47" i="40" s="1"/>
  <c r="Q48" i="40" s="1"/>
  <c r="Q50" i="40" s="1"/>
  <c r="Q52" i="40" s="1"/>
  <c r="Q53" i="40" s="1"/>
  <c r="Q55" i="40" s="1"/>
  <c r="Q57" i="40" s="1"/>
  <c r="Q58" i="40" s="1"/>
  <c r="Q60" i="40" s="1"/>
  <c r="P38" i="40"/>
  <c r="P39" i="40" s="1"/>
  <c r="P40" i="40" s="1"/>
  <c r="P42" i="40" s="1"/>
  <c r="P43" i="40" s="1"/>
  <c r="P46" i="40" s="1"/>
  <c r="P47" i="40" s="1"/>
  <c r="P48" i="40" s="1"/>
  <c r="P50" i="40" s="1"/>
  <c r="P52" i="40" s="1"/>
  <c r="P53" i="40" s="1"/>
  <c r="P55" i="40" s="1"/>
  <c r="P57" i="40" s="1"/>
  <c r="P58" i="40" s="1"/>
  <c r="P60" i="40" s="1"/>
  <c r="O38" i="40"/>
  <c r="O39" i="40" s="1"/>
  <c r="O40" i="40" s="1"/>
  <c r="O42" i="40" s="1"/>
  <c r="O43" i="40" s="1"/>
  <c r="O46" i="40" s="1"/>
  <c r="O47" i="40" s="1"/>
  <c r="O48" i="40" s="1"/>
  <c r="O50" i="40" s="1"/>
  <c r="O52" i="40" s="1"/>
  <c r="O53" i="40" s="1"/>
  <c r="O55" i="40" s="1"/>
  <c r="O57" i="40" s="1"/>
  <c r="O58" i="40" s="1"/>
  <c r="O60" i="40" s="1"/>
  <c r="N38" i="40"/>
  <c r="N39" i="40" s="1"/>
  <c r="N40" i="40" s="1"/>
  <c r="N42" i="40" s="1"/>
  <c r="N43" i="40" s="1"/>
  <c r="N46" i="40" s="1"/>
  <c r="N47" i="40" s="1"/>
  <c r="N48" i="40" s="1"/>
  <c r="N50" i="40" s="1"/>
  <c r="N52" i="40" s="1"/>
  <c r="N53" i="40" s="1"/>
  <c r="N55" i="40" s="1"/>
  <c r="N57" i="40" s="1"/>
  <c r="N58" i="40" s="1"/>
  <c r="N60" i="40" s="1"/>
  <c r="M38" i="40"/>
  <c r="M39" i="40" s="1"/>
  <c r="M40" i="40" s="1"/>
  <c r="M42" i="40" s="1"/>
  <c r="M43" i="40" s="1"/>
  <c r="M46" i="40" s="1"/>
  <c r="M47" i="40" s="1"/>
  <c r="M48" i="40" s="1"/>
  <c r="M50" i="40" s="1"/>
  <c r="M52" i="40" s="1"/>
  <c r="M53" i="40" s="1"/>
  <c r="M55" i="40" s="1"/>
  <c r="M57" i="40" s="1"/>
  <c r="M58" i="40" s="1"/>
  <c r="M60" i="40" s="1"/>
  <c r="L38" i="40"/>
  <c r="L39" i="40" s="1"/>
  <c r="L40" i="40" s="1"/>
  <c r="L42" i="40" s="1"/>
  <c r="L43" i="40" s="1"/>
  <c r="L46" i="40" s="1"/>
  <c r="L47" i="40" s="1"/>
  <c r="L48" i="40" s="1"/>
  <c r="L50" i="40" s="1"/>
  <c r="L52" i="40" s="1"/>
  <c r="L53" i="40" s="1"/>
  <c r="L55" i="40" s="1"/>
  <c r="L57" i="40" s="1"/>
  <c r="L58" i="40" s="1"/>
  <c r="L60" i="40" s="1"/>
  <c r="K38" i="40"/>
  <c r="K39" i="40" s="1"/>
  <c r="K40" i="40" s="1"/>
  <c r="K42" i="40" s="1"/>
  <c r="K43" i="40" s="1"/>
  <c r="K46" i="40" s="1"/>
  <c r="K47" i="40" s="1"/>
  <c r="K48" i="40" s="1"/>
  <c r="K50" i="40" s="1"/>
  <c r="K52" i="40" s="1"/>
  <c r="K53" i="40" s="1"/>
  <c r="K55" i="40" s="1"/>
  <c r="K57" i="40" s="1"/>
  <c r="K58" i="40" s="1"/>
  <c r="K60" i="40" s="1"/>
  <c r="J38" i="40"/>
  <c r="J39" i="40" s="1"/>
  <c r="J40" i="40" s="1"/>
  <c r="J42" i="40" s="1"/>
  <c r="J43" i="40" s="1"/>
  <c r="J46" i="40" s="1"/>
  <c r="J47" i="40" s="1"/>
  <c r="J48" i="40" s="1"/>
  <c r="J50" i="40" s="1"/>
  <c r="J52" i="40" s="1"/>
  <c r="J53" i="40" s="1"/>
  <c r="J55" i="40" s="1"/>
  <c r="J57" i="40" s="1"/>
  <c r="J58" i="40" s="1"/>
  <c r="J60" i="40" s="1"/>
  <c r="I38" i="40"/>
  <c r="I39" i="40" s="1"/>
  <c r="I40" i="40" s="1"/>
  <c r="I42" i="40" s="1"/>
  <c r="I43" i="40" s="1"/>
  <c r="I46" i="40" s="1"/>
  <c r="I47" i="40" s="1"/>
  <c r="I48" i="40" s="1"/>
  <c r="I50" i="40" s="1"/>
  <c r="I52" i="40" s="1"/>
  <c r="I53" i="40" s="1"/>
  <c r="I55" i="40" s="1"/>
  <c r="I57" i="40" s="1"/>
  <c r="I58" i="40" s="1"/>
  <c r="I60" i="40" s="1"/>
  <c r="H38" i="40"/>
  <c r="H39" i="40" s="1"/>
  <c r="H40" i="40" s="1"/>
  <c r="H42" i="40" s="1"/>
  <c r="H43" i="40" s="1"/>
  <c r="H46" i="40" s="1"/>
  <c r="H47" i="40" s="1"/>
  <c r="H48" i="40" s="1"/>
  <c r="H50" i="40" s="1"/>
  <c r="H52" i="40" s="1"/>
  <c r="H53" i="40" s="1"/>
  <c r="H55" i="40" s="1"/>
  <c r="H57" i="40" s="1"/>
  <c r="H58" i="40" s="1"/>
  <c r="H60" i="40" s="1"/>
  <c r="G38" i="40"/>
  <c r="G39" i="40" s="1"/>
  <c r="G40" i="40" s="1"/>
  <c r="G42" i="40" s="1"/>
  <c r="G43" i="40" s="1"/>
  <c r="G46" i="40" s="1"/>
  <c r="G47" i="40" s="1"/>
  <c r="G48" i="40" s="1"/>
  <c r="G50" i="40" s="1"/>
  <c r="G52" i="40" s="1"/>
  <c r="G53" i="40" s="1"/>
  <c r="G55" i="40" s="1"/>
  <c r="G57" i="40" s="1"/>
  <c r="G58" i="40" s="1"/>
  <c r="G60" i="40" s="1"/>
  <c r="F38" i="40"/>
  <c r="F39" i="40" s="1"/>
  <c r="F40" i="40" s="1"/>
  <c r="F42" i="40" s="1"/>
  <c r="F43" i="40" s="1"/>
  <c r="F46" i="40" s="1"/>
  <c r="F47" i="40" s="1"/>
  <c r="F48" i="40" s="1"/>
  <c r="F50" i="40" s="1"/>
  <c r="F52" i="40" s="1"/>
  <c r="F53" i="40" s="1"/>
  <c r="F55" i="40" s="1"/>
  <c r="F57" i="40" s="1"/>
  <c r="F58" i="40" s="1"/>
  <c r="F60" i="40" s="1"/>
  <c r="R32" i="40"/>
  <c r="Q32" i="40"/>
  <c r="P32" i="40"/>
  <c r="O32" i="40"/>
  <c r="N32" i="40"/>
  <c r="M32" i="40"/>
  <c r="L32" i="40"/>
  <c r="K32" i="40"/>
  <c r="J32" i="40"/>
  <c r="I32" i="40"/>
  <c r="H32" i="40"/>
  <c r="G32" i="40"/>
  <c r="F32" i="40"/>
  <c r="R8" i="40"/>
  <c r="R9" i="40" s="1"/>
  <c r="R10" i="40" s="1"/>
  <c r="R12" i="40" s="1"/>
  <c r="R13" i="40" s="1"/>
  <c r="R15" i="40" s="1"/>
  <c r="R17" i="40" s="1"/>
  <c r="R18" i="40" s="1"/>
  <c r="R19" i="40" s="1"/>
  <c r="R22" i="40" s="1"/>
  <c r="R23" i="40" s="1"/>
  <c r="R25" i="40" s="1"/>
  <c r="R26" i="40" s="1"/>
  <c r="R27" i="40" s="1"/>
  <c r="R28" i="40" s="1"/>
  <c r="Q8" i="40"/>
  <c r="Q9" i="40" s="1"/>
  <c r="Q10" i="40" s="1"/>
  <c r="Q12" i="40" s="1"/>
  <c r="Q13" i="40" s="1"/>
  <c r="Q15" i="40" s="1"/>
  <c r="Q17" i="40" s="1"/>
  <c r="Q18" i="40" s="1"/>
  <c r="Q19" i="40" s="1"/>
  <c r="Q22" i="40" s="1"/>
  <c r="Q23" i="40" s="1"/>
  <c r="Q25" i="40" s="1"/>
  <c r="Q26" i="40" s="1"/>
  <c r="Q27" i="40" s="1"/>
  <c r="Q28" i="40" s="1"/>
  <c r="P8" i="40"/>
  <c r="P9" i="40" s="1"/>
  <c r="P10" i="40" s="1"/>
  <c r="P12" i="40" s="1"/>
  <c r="P13" i="40" s="1"/>
  <c r="P15" i="40" s="1"/>
  <c r="P17" i="40" s="1"/>
  <c r="P18" i="40" s="1"/>
  <c r="P19" i="40" s="1"/>
  <c r="P22" i="40" s="1"/>
  <c r="P23" i="40" s="1"/>
  <c r="P25" i="40" s="1"/>
  <c r="P26" i="40" s="1"/>
  <c r="P27" i="40" s="1"/>
  <c r="P28" i="40" s="1"/>
  <c r="O8" i="40"/>
  <c r="O9" i="40" s="1"/>
  <c r="O10" i="40" s="1"/>
  <c r="O12" i="40" s="1"/>
  <c r="O13" i="40" s="1"/>
  <c r="O15" i="40" s="1"/>
  <c r="O17" i="40" s="1"/>
  <c r="O18" i="40" s="1"/>
  <c r="O19" i="40" s="1"/>
  <c r="O22" i="40" s="1"/>
  <c r="O23" i="40" s="1"/>
  <c r="O25" i="40" s="1"/>
  <c r="O26" i="40" s="1"/>
  <c r="O27" i="40" s="1"/>
  <c r="O28" i="40" s="1"/>
  <c r="N8" i="40"/>
  <c r="N9" i="40" s="1"/>
  <c r="N10" i="40" s="1"/>
  <c r="N12" i="40" s="1"/>
  <c r="N13" i="40" s="1"/>
  <c r="N15" i="40" s="1"/>
  <c r="N17" i="40" s="1"/>
  <c r="N18" i="40" s="1"/>
  <c r="N19" i="40" s="1"/>
  <c r="N22" i="40" s="1"/>
  <c r="N23" i="40" s="1"/>
  <c r="N25" i="40" s="1"/>
  <c r="N26" i="40" s="1"/>
  <c r="N27" i="40" s="1"/>
  <c r="N28" i="40" s="1"/>
  <c r="M8" i="40"/>
  <c r="M9" i="40" s="1"/>
  <c r="M10" i="40" s="1"/>
  <c r="M12" i="40" s="1"/>
  <c r="M13" i="40" s="1"/>
  <c r="M15" i="40" s="1"/>
  <c r="M17" i="40" s="1"/>
  <c r="M18" i="40" s="1"/>
  <c r="M19" i="40" s="1"/>
  <c r="M22" i="40" s="1"/>
  <c r="M23" i="40" s="1"/>
  <c r="M25" i="40" s="1"/>
  <c r="M26" i="40" s="1"/>
  <c r="M27" i="40" s="1"/>
  <c r="M28" i="40" s="1"/>
  <c r="L8" i="40"/>
  <c r="L9" i="40" s="1"/>
  <c r="L10" i="40" s="1"/>
  <c r="L12" i="40" s="1"/>
  <c r="L13" i="40" s="1"/>
  <c r="L15" i="40" s="1"/>
  <c r="L17" i="40" s="1"/>
  <c r="L18" i="40" s="1"/>
  <c r="L19" i="40" s="1"/>
  <c r="L22" i="40" s="1"/>
  <c r="L23" i="40" s="1"/>
  <c r="L25" i="40" s="1"/>
  <c r="L26" i="40" s="1"/>
  <c r="L27" i="40" s="1"/>
  <c r="L28" i="40" s="1"/>
  <c r="K8" i="40"/>
  <c r="K9" i="40" s="1"/>
  <c r="K10" i="40" s="1"/>
  <c r="K12" i="40" s="1"/>
  <c r="K13" i="40" s="1"/>
  <c r="K15" i="40" s="1"/>
  <c r="K17" i="40" s="1"/>
  <c r="K18" i="40" s="1"/>
  <c r="K19" i="40" s="1"/>
  <c r="K22" i="40" s="1"/>
  <c r="K23" i="40" s="1"/>
  <c r="K25" i="40" s="1"/>
  <c r="K26" i="40" s="1"/>
  <c r="K27" i="40" s="1"/>
  <c r="K28" i="40" s="1"/>
  <c r="J8" i="40"/>
  <c r="J9" i="40" s="1"/>
  <c r="J10" i="40" s="1"/>
  <c r="J12" i="40" s="1"/>
  <c r="J13" i="40" s="1"/>
  <c r="J15" i="40" s="1"/>
  <c r="J17" i="40" s="1"/>
  <c r="J18" i="40" s="1"/>
  <c r="J19" i="40" s="1"/>
  <c r="J22" i="40" s="1"/>
  <c r="J23" i="40" s="1"/>
  <c r="J25" i="40" s="1"/>
  <c r="J26" i="40" s="1"/>
  <c r="J27" i="40" s="1"/>
  <c r="J28" i="40" s="1"/>
  <c r="I8" i="40"/>
  <c r="I9" i="40" s="1"/>
  <c r="I10" i="40" s="1"/>
  <c r="I12" i="40" s="1"/>
  <c r="I13" i="40" s="1"/>
  <c r="I15" i="40" s="1"/>
  <c r="I17" i="40" s="1"/>
  <c r="I18" i="40" s="1"/>
  <c r="I19" i="40" s="1"/>
  <c r="I22" i="40" s="1"/>
  <c r="I23" i="40" s="1"/>
  <c r="I25" i="40" s="1"/>
  <c r="I26" i="40" s="1"/>
  <c r="I27" i="40" s="1"/>
  <c r="I28" i="40" s="1"/>
  <c r="H8" i="40"/>
  <c r="H9" i="40" s="1"/>
  <c r="H10" i="40" s="1"/>
  <c r="H12" i="40" s="1"/>
  <c r="H13" i="40" s="1"/>
  <c r="H15" i="40" s="1"/>
  <c r="H17" i="40" s="1"/>
  <c r="H18" i="40" s="1"/>
  <c r="H19" i="40" s="1"/>
  <c r="H22" i="40" s="1"/>
  <c r="H23" i="40" s="1"/>
  <c r="H25" i="40" s="1"/>
  <c r="H26" i="40" s="1"/>
  <c r="H27" i="40" s="1"/>
  <c r="H28" i="40" s="1"/>
  <c r="G8" i="40"/>
  <c r="G9" i="40" s="1"/>
  <c r="G10" i="40" s="1"/>
  <c r="G12" i="40" s="1"/>
  <c r="G13" i="40" s="1"/>
  <c r="G15" i="40" s="1"/>
  <c r="G17" i="40" s="1"/>
  <c r="G18" i="40" s="1"/>
  <c r="G19" i="40" s="1"/>
  <c r="G22" i="40" s="1"/>
  <c r="G23" i="40" s="1"/>
  <c r="G25" i="40" s="1"/>
  <c r="G26" i="40" s="1"/>
  <c r="G27" i="40" s="1"/>
  <c r="G28" i="40" s="1"/>
  <c r="F8" i="40"/>
  <c r="F9" i="40" s="1"/>
  <c r="F10" i="40" s="1"/>
  <c r="F12" i="40" s="1"/>
  <c r="F13" i="40" s="1"/>
  <c r="F15" i="40" s="1"/>
  <c r="F17" i="40" s="1"/>
  <c r="F18" i="40" s="1"/>
  <c r="F19" i="40" s="1"/>
  <c r="F22" i="40" s="1"/>
  <c r="F23" i="40" s="1"/>
  <c r="F25" i="40" s="1"/>
  <c r="F26" i="40" s="1"/>
  <c r="F27" i="40" s="1"/>
  <c r="F28" i="40" s="1"/>
  <c r="C31" i="13"/>
  <c r="N200" i="41"/>
  <c r="M200" i="41"/>
  <c r="L200" i="41"/>
  <c r="K200" i="41"/>
  <c r="J200" i="41"/>
  <c r="I200" i="41"/>
  <c r="H200" i="41"/>
  <c r="G200" i="41"/>
  <c r="F200" i="41"/>
  <c r="J158" i="41"/>
  <c r="J159" i="41" s="1"/>
  <c r="J160" i="41" s="1"/>
  <c r="J161" i="41" s="1"/>
  <c r="J172" i="41" s="1"/>
  <c r="J183" i="41" s="1"/>
  <c r="J184" i="41" s="1"/>
  <c r="J185" i="41" s="1"/>
  <c r="J186" i="41" s="1"/>
  <c r="J187" i="41" s="1"/>
  <c r="J191" i="41" s="1"/>
  <c r="J192" i="41" s="1"/>
  <c r="J193" i="41" s="1"/>
  <c r="J194" i="41" s="1"/>
  <c r="J196" i="41" s="1"/>
  <c r="F158" i="41"/>
  <c r="F159" i="41" s="1"/>
  <c r="F160" i="41" s="1"/>
  <c r="F161" i="41" s="1"/>
  <c r="F164" i="41" s="1"/>
  <c r="F165" i="41" s="1"/>
  <c r="F166" i="41" s="1"/>
  <c r="F167" i="41" s="1"/>
  <c r="F168" i="41" s="1"/>
  <c r="F169" i="41" s="1"/>
  <c r="F170" i="41" s="1"/>
  <c r="F171" i="41" s="1"/>
  <c r="F172" i="41" s="1"/>
  <c r="F183" i="41" s="1"/>
  <c r="F184" i="41" s="1"/>
  <c r="F185" i="41" s="1"/>
  <c r="F186" i="41" s="1"/>
  <c r="F187" i="41" s="1"/>
  <c r="F191" i="41" s="1"/>
  <c r="F192" i="41" s="1"/>
  <c r="F193" i="41" s="1"/>
  <c r="F194" i="41" s="1"/>
  <c r="F196" i="41" s="1"/>
  <c r="N156" i="41"/>
  <c r="N157" i="41" s="1"/>
  <c r="N158" i="41" s="1"/>
  <c r="N159" i="41" s="1"/>
  <c r="N160" i="41" s="1"/>
  <c r="N161" i="41" s="1"/>
  <c r="N172" i="41" s="1"/>
  <c r="N183" i="41" s="1"/>
  <c r="N184" i="41" s="1"/>
  <c r="N185" i="41" s="1"/>
  <c r="N186" i="41" s="1"/>
  <c r="N187" i="41" s="1"/>
  <c r="N191" i="41" s="1"/>
  <c r="N192" i="41" s="1"/>
  <c r="N193" i="41" s="1"/>
  <c r="N194" i="41" s="1"/>
  <c r="N196" i="41" s="1"/>
  <c r="M156" i="41"/>
  <c r="M157" i="41" s="1"/>
  <c r="M158" i="41" s="1"/>
  <c r="M159" i="41" s="1"/>
  <c r="M160" i="41" s="1"/>
  <c r="M161" i="41" s="1"/>
  <c r="M172" i="41" s="1"/>
  <c r="M183" i="41" s="1"/>
  <c r="M184" i="41" s="1"/>
  <c r="M185" i="41" s="1"/>
  <c r="M186" i="41" s="1"/>
  <c r="M187" i="41" s="1"/>
  <c r="M191" i="41" s="1"/>
  <c r="M192" i="41" s="1"/>
  <c r="M193" i="41" s="1"/>
  <c r="M194" i="41" s="1"/>
  <c r="M196" i="41" s="1"/>
  <c r="L156" i="41"/>
  <c r="L157" i="41" s="1"/>
  <c r="L158" i="41" s="1"/>
  <c r="L159" i="41" s="1"/>
  <c r="L160" i="41" s="1"/>
  <c r="L161" i="41" s="1"/>
  <c r="L164" i="41" s="1"/>
  <c r="L165" i="41" s="1"/>
  <c r="L166" i="41" s="1"/>
  <c r="L167" i="41" s="1"/>
  <c r="L168" i="41" s="1"/>
  <c r="L169" i="41" s="1"/>
  <c r="L170" i="41" s="1"/>
  <c r="L171" i="41" s="1"/>
  <c r="L172" i="41" s="1"/>
  <c r="L183" i="41" s="1"/>
  <c r="L184" i="41" s="1"/>
  <c r="L185" i="41" s="1"/>
  <c r="L186" i="41" s="1"/>
  <c r="L187" i="41" s="1"/>
  <c r="L191" i="41" s="1"/>
  <c r="L192" i="41" s="1"/>
  <c r="L193" i="41" s="1"/>
  <c r="L194" i="41" s="1"/>
  <c r="L196" i="41" s="1"/>
  <c r="K156" i="41"/>
  <c r="K157" i="41" s="1"/>
  <c r="K158" i="41" s="1"/>
  <c r="K159" i="41" s="1"/>
  <c r="K160" i="41" s="1"/>
  <c r="K161" i="41" s="1"/>
  <c r="K172" i="41" s="1"/>
  <c r="K183" i="41" s="1"/>
  <c r="K184" i="41" s="1"/>
  <c r="K185" i="41" s="1"/>
  <c r="K186" i="41" s="1"/>
  <c r="K187" i="41" s="1"/>
  <c r="K191" i="41" s="1"/>
  <c r="K192" i="41" s="1"/>
  <c r="K193" i="41" s="1"/>
  <c r="K194" i="41" s="1"/>
  <c r="K196" i="41" s="1"/>
  <c r="J156" i="41"/>
  <c r="J157" i="41" s="1"/>
  <c r="I156" i="41"/>
  <c r="I157" i="41" s="1"/>
  <c r="I158" i="41" s="1"/>
  <c r="I159" i="41" s="1"/>
  <c r="I160" i="41" s="1"/>
  <c r="I161" i="41" s="1"/>
  <c r="I164" i="41" s="1"/>
  <c r="I165" i="41" s="1"/>
  <c r="I166" i="41" s="1"/>
  <c r="I167" i="41" s="1"/>
  <c r="I168" i="41" s="1"/>
  <c r="I169" i="41" s="1"/>
  <c r="I170" i="41" s="1"/>
  <c r="I171" i="41" s="1"/>
  <c r="I172" i="41" s="1"/>
  <c r="I183" i="41" s="1"/>
  <c r="I184" i="41" s="1"/>
  <c r="I185" i="41" s="1"/>
  <c r="I186" i="41" s="1"/>
  <c r="I187" i="41" s="1"/>
  <c r="I191" i="41" s="1"/>
  <c r="I192" i="41" s="1"/>
  <c r="I193" i="41" s="1"/>
  <c r="I194" i="41" s="1"/>
  <c r="I196" i="41" s="1"/>
  <c r="H156" i="41"/>
  <c r="H157" i="41" s="1"/>
  <c r="H158" i="41" s="1"/>
  <c r="H159" i="41" s="1"/>
  <c r="H160" i="41" s="1"/>
  <c r="H161" i="41" s="1"/>
  <c r="H172" i="41" s="1"/>
  <c r="H183" i="41" s="1"/>
  <c r="H184" i="41" s="1"/>
  <c r="H185" i="41" s="1"/>
  <c r="H186" i="41" s="1"/>
  <c r="H187" i="41" s="1"/>
  <c r="H191" i="41" s="1"/>
  <c r="H192" i="41" s="1"/>
  <c r="H193" i="41" s="1"/>
  <c r="H194" i="41" s="1"/>
  <c r="H196" i="41" s="1"/>
  <c r="G156" i="41"/>
  <c r="G157" i="41" s="1"/>
  <c r="G158" i="41" s="1"/>
  <c r="G159" i="41" s="1"/>
  <c r="G160" i="41" s="1"/>
  <c r="G161" i="41" s="1"/>
  <c r="G172" i="41" s="1"/>
  <c r="G183" i="41" s="1"/>
  <c r="G184" i="41" s="1"/>
  <c r="G185" i="41" s="1"/>
  <c r="G186" i="41" s="1"/>
  <c r="G187" i="41" s="1"/>
  <c r="G191" i="41" s="1"/>
  <c r="G192" i="41" s="1"/>
  <c r="G193" i="41" s="1"/>
  <c r="G194" i="41" s="1"/>
  <c r="G196" i="41" s="1"/>
  <c r="F156" i="41"/>
  <c r="F157" i="41" s="1"/>
  <c r="N150" i="41"/>
  <c r="M150" i="41"/>
  <c r="L150" i="41"/>
  <c r="K150" i="41"/>
  <c r="J150" i="41"/>
  <c r="I150" i="41"/>
  <c r="H150" i="41"/>
  <c r="G150" i="41"/>
  <c r="F150" i="41"/>
  <c r="L114" i="41"/>
  <c r="L115" i="41" s="1"/>
  <c r="L116" i="41" s="1"/>
  <c r="L117" i="41" s="1"/>
  <c r="L118" i="41" s="1"/>
  <c r="L119" i="41" s="1"/>
  <c r="L130" i="41" s="1"/>
  <c r="L131" i="41" s="1"/>
  <c r="L132" i="41" s="1"/>
  <c r="L133" i="41" s="1"/>
  <c r="L134" i="41" s="1"/>
  <c r="L135" i="41" s="1"/>
  <c r="L136" i="41" s="1"/>
  <c r="L137" i="41" s="1"/>
  <c r="L138" i="41" s="1"/>
  <c r="L141" i="41" s="1"/>
  <c r="L142" i="41" s="1"/>
  <c r="L143" i="41" s="1"/>
  <c r="L144" i="41" s="1"/>
  <c r="L145" i="41" s="1"/>
  <c r="L146" i="41" s="1"/>
  <c r="L109" i="41"/>
  <c r="L110" i="41" s="1"/>
  <c r="J109" i="41"/>
  <c r="J110" i="41" s="1"/>
  <c r="J114" i="41" s="1"/>
  <c r="J115" i="41" s="1"/>
  <c r="J116" i="41" s="1"/>
  <c r="J117" i="41" s="1"/>
  <c r="J118" i="41" s="1"/>
  <c r="J119" i="41" s="1"/>
  <c r="J130" i="41" s="1"/>
  <c r="J141" i="41" s="1"/>
  <c r="J142" i="41" s="1"/>
  <c r="J143" i="41" s="1"/>
  <c r="J144" i="41" s="1"/>
  <c r="J145" i="41" s="1"/>
  <c r="J146" i="41" s="1"/>
  <c r="N108" i="41"/>
  <c r="N109" i="41" s="1"/>
  <c r="N110" i="41" s="1"/>
  <c r="N114" i="41" s="1"/>
  <c r="N115" i="41" s="1"/>
  <c r="N116" i="41" s="1"/>
  <c r="N117" i="41" s="1"/>
  <c r="N118" i="41" s="1"/>
  <c r="N119" i="41" s="1"/>
  <c r="N130" i="41" s="1"/>
  <c r="N141" i="41" s="1"/>
  <c r="N142" i="41" s="1"/>
  <c r="N143" i="41" s="1"/>
  <c r="N144" i="41" s="1"/>
  <c r="N145" i="41" s="1"/>
  <c r="N146" i="41" s="1"/>
  <c r="M108" i="41"/>
  <c r="M109" i="41" s="1"/>
  <c r="M110" i="41" s="1"/>
  <c r="M114" i="41" s="1"/>
  <c r="M115" i="41" s="1"/>
  <c r="M116" i="41" s="1"/>
  <c r="M117" i="41" s="1"/>
  <c r="M118" i="41" s="1"/>
  <c r="M119" i="41" s="1"/>
  <c r="M130" i="41" s="1"/>
  <c r="M141" i="41" s="1"/>
  <c r="M142" i="41" s="1"/>
  <c r="M143" i="41" s="1"/>
  <c r="M144" i="41" s="1"/>
  <c r="M145" i="41" s="1"/>
  <c r="M146" i="41" s="1"/>
  <c r="L108" i="41"/>
  <c r="K108" i="41"/>
  <c r="K109" i="41" s="1"/>
  <c r="K110" i="41" s="1"/>
  <c r="K114" i="41" s="1"/>
  <c r="K115" i="41" s="1"/>
  <c r="K116" i="41" s="1"/>
  <c r="K117" i="41" s="1"/>
  <c r="K118" i="41" s="1"/>
  <c r="K119" i="41" s="1"/>
  <c r="K130" i="41" s="1"/>
  <c r="K141" i="41" s="1"/>
  <c r="K142" i="41" s="1"/>
  <c r="K143" i="41" s="1"/>
  <c r="K144" i="41" s="1"/>
  <c r="K145" i="41" s="1"/>
  <c r="K146" i="41" s="1"/>
  <c r="J108" i="41"/>
  <c r="I108" i="41"/>
  <c r="I109" i="41" s="1"/>
  <c r="I110" i="41" s="1"/>
  <c r="I114" i="41" s="1"/>
  <c r="I115" i="41" s="1"/>
  <c r="I116" i="41" s="1"/>
  <c r="I117" i="41" s="1"/>
  <c r="I118" i="41" s="1"/>
  <c r="I119" i="41" s="1"/>
  <c r="I130" i="41" s="1"/>
  <c r="I131" i="41" s="1"/>
  <c r="I132" i="41" s="1"/>
  <c r="I133" i="41" s="1"/>
  <c r="I134" i="41" s="1"/>
  <c r="I135" i="41" s="1"/>
  <c r="I136" i="41" s="1"/>
  <c r="I137" i="41" s="1"/>
  <c r="I138" i="41" s="1"/>
  <c r="I141" i="41" s="1"/>
  <c r="I142" i="41" s="1"/>
  <c r="I143" i="41" s="1"/>
  <c r="I144" i="41" s="1"/>
  <c r="I145" i="41" s="1"/>
  <c r="I146" i="41" s="1"/>
  <c r="H108" i="41"/>
  <c r="H109" i="41" s="1"/>
  <c r="H110" i="41" s="1"/>
  <c r="H114" i="41" s="1"/>
  <c r="H115" i="41" s="1"/>
  <c r="H116" i="41" s="1"/>
  <c r="H117" i="41" s="1"/>
  <c r="H118" i="41" s="1"/>
  <c r="H119" i="41" s="1"/>
  <c r="H130" i="41" s="1"/>
  <c r="H141" i="41" s="1"/>
  <c r="H142" i="41" s="1"/>
  <c r="H143" i="41" s="1"/>
  <c r="H144" i="41" s="1"/>
  <c r="H145" i="41" s="1"/>
  <c r="H146" i="41" s="1"/>
  <c r="G108" i="41"/>
  <c r="G109" i="41" s="1"/>
  <c r="G110" i="41" s="1"/>
  <c r="G114" i="41" s="1"/>
  <c r="G115" i="41" s="1"/>
  <c r="G116" i="41" s="1"/>
  <c r="G117" i="41" s="1"/>
  <c r="G118" i="41" s="1"/>
  <c r="G119" i="41" s="1"/>
  <c r="G130" i="41" s="1"/>
  <c r="G141" i="41" s="1"/>
  <c r="G142" i="41" s="1"/>
  <c r="G143" i="41" s="1"/>
  <c r="G144" i="41" s="1"/>
  <c r="G145" i="41" s="1"/>
  <c r="G146" i="41" s="1"/>
  <c r="F108" i="41"/>
  <c r="F109" i="41" s="1"/>
  <c r="F110" i="41" s="1"/>
  <c r="F114" i="41" s="1"/>
  <c r="F115" i="41" s="1"/>
  <c r="F116" i="41" s="1"/>
  <c r="F117" i="41" s="1"/>
  <c r="F118" i="41" s="1"/>
  <c r="F119" i="41" s="1"/>
  <c r="F130" i="41" s="1"/>
  <c r="F131" i="41" s="1"/>
  <c r="F132" i="41" s="1"/>
  <c r="F133" i="41" s="1"/>
  <c r="F134" i="41" s="1"/>
  <c r="F135" i="41" s="1"/>
  <c r="F136" i="41" s="1"/>
  <c r="F137" i="41" s="1"/>
  <c r="F138" i="41" s="1"/>
  <c r="F141" i="41" s="1"/>
  <c r="F142" i="41" s="1"/>
  <c r="F143" i="41" s="1"/>
  <c r="F144" i="41" s="1"/>
  <c r="F145" i="41" s="1"/>
  <c r="F146" i="41" s="1"/>
  <c r="T100" i="41"/>
  <c r="S100" i="41"/>
  <c r="R100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Q57" i="41"/>
  <c r="Q58" i="41" s="1"/>
  <c r="Q59" i="41" s="1"/>
  <c r="Q60" i="41" s="1"/>
  <c r="Q61" i="41" s="1"/>
  <c r="Q72" i="41" s="1"/>
  <c r="Q83" i="41" s="1"/>
  <c r="Q84" i="41" s="1"/>
  <c r="Q85" i="41" s="1"/>
  <c r="Q86" i="41" s="1"/>
  <c r="Q87" i="41" s="1"/>
  <c r="Q91" i="41" s="1"/>
  <c r="Q92" i="41" s="1"/>
  <c r="Q93" i="41" s="1"/>
  <c r="Q94" i="41" s="1"/>
  <c r="Q96" i="41" s="1"/>
  <c r="I57" i="41"/>
  <c r="I58" i="41" s="1"/>
  <c r="I59" i="41" s="1"/>
  <c r="I60" i="41" s="1"/>
  <c r="I61" i="41" s="1"/>
  <c r="I72" i="41" s="1"/>
  <c r="I83" i="41" s="1"/>
  <c r="I84" i="41" s="1"/>
  <c r="I85" i="41" s="1"/>
  <c r="I86" i="41" s="1"/>
  <c r="I87" i="41" s="1"/>
  <c r="I91" i="41" s="1"/>
  <c r="I92" i="41" s="1"/>
  <c r="I93" i="41" s="1"/>
  <c r="I94" i="41" s="1"/>
  <c r="I96" i="41" s="1"/>
  <c r="T56" i="41"/>
  <c r="T57" i="41" s="1"/>
  <c r="T58" i="41" s="1"/>
  <c r="T59" i="41" s="1"/>
  <c r="T60" i="41" s="1"/>
  <c r="T61" i="41" s="1"/>
  <c r="T72" i="41" s="1"/>
  <c r="T83" i="41" s="1"/>
  <c r="T84" i="41" s="1"/>
  <c r="T85" i="41" s="1"/>
  <c r="T86" i="41" s="1"/>
  <c r="T87" i="41" s="1"/>
  <c r="T91" i="41" s="1"/>
  <c r="T92" i="41" s="1"/>
  <c r="T93" i="41" s="1"/>
  <c r="T94" i="41" s="1"/>
  <c r="T96" i="41" s="1"/>
  <c r="S56" i="41"/>
  <c r="S57" i="41" s="1"/>
  <c r="S58" i="41" s="1"/>
  <c r="S59" i="41" s="1"/>
  <c r="S60" i="41" s="1"/>
  <c r="S61" i="41" s="1"/>
  <c r="S72" i="41" s="1"/>
  <c r="S83" i="41" s="1"/>
  <c r="S84" i="41" s="1"/>
  <c r="S85" i="41" s="1"/>
  <c r="S86" i="41" s="1"/>
  <c r="S87" i="41" s="1"/>
  <c r="S91" i="41" s="1"/>
  <c r="S92" i="41" s="1"/>
  <c r="S93" i="41" s="1"/>
  <c r="S94" i="41" s="1"/>
  <c r="S96" i="41" s="1"/>
  <c r="R56" i="41"/>
  <c r="R57" i="41" s="1"/>
  <c r="R58" i="41" s="1"/>
  <c r="R59" i="41" s="1"/>
  <c r="R60" i="41" s="1"/>
  <c r="R61" i="41" s="1"/>
  <c r="R72" i="41" s="1"/>
  <c r="R83" i="41" s="1"/>
  <c r="R84" i="41" s="1"/>
  <c r="R85" i="41" s="1"/>
  <c r="R86" i="41" s="1"/>
  <c r="R87" i="41" s="1"/>
  <c r="R91" i="41" s="1"/>
  <c r="R92" i="41" s="1"/>
  <c r="R93" i="41" s="1"/>
  <c r="R94" i="41" s="1"/>
  <c r="R96" i="41" s="1"/>
  <c r="Q56" i="41"/>
  <c r="P56" i="41"/>
  <c r="P57" i="41" s="1"/>
  <c r="P58" i="41" s="1"/>
  <c r="P59" i="41" s="1"/>
  <c r="P60" i="41" s="1"/>
  <c r="P61" i="41" s="1"/>
  <c r="P72" i="41" s="1"/>
  <c r="P83" i="41" s="1"/>
  <c r="P84" i="41" s="1"/>
  <c r="P85" i="41" s="1"/>
  <c r="P86" i="41" s="1"/>
  <c r="P87" i="41" s="1"/>
  <c r="P91" i="41" s="1"/>
  <c r="P92" i="41" s="1"/>
  <c r="P93" i="41" s="1"/>
  <c r="P94" i="41" s="1"/>
  <c r="P96" i="41" s="1"/>
  <c r="O56" i="41"/>
  <c r="O57" i="41" s="1"/>
  <c r="O58" i="41" s="1"/>
  <c r="O59" i="41" s="1"/>
  <c r="O60" i="41" s="1"/>
  <c r="O61" i="41" s="1"/>
  <c r="O72" i="41" s="1"/>
  <c r="O83" i="41" s="1"/>
  <c r="O84" i="41" s="1"/>
  <c r="O85" i="41" s="1"/>
  <c r="O86" i="41" s="1"/>
  <c r="O87" i="41" s="1"/>
  <c r="O91" i="41" s="1"/>
  <c r="O92" i="41" s="1"/>
  <c r="O93" i="41" s="1"/>
  <c r="O94" i="41" s="1"/>
  <c r="O96" i="41" s="1"/>
  <c r="N56" i="41"/>
  <c r="N57" i="41" s="1"/>
  <c r="N58" i="41" s="1"/>
  <c r="N59" i="41" s="1"/>
  <c r="N60" i="41" s="1"/>
  <c r="N61" i="41" s="1"/>
  <c r="N72" i="41" s="1"/>
  <c r="N83" i="41" s="1"/>
  <c r="N84" i="41" s="1"/>
  <c r="N85" i="41" s="1"/>
  <c r="N86" i="41" s="1"/>
  <c r="N87" i="41" s="1"/>
  <c r="N91" i="41" s="1"/>
  <c r="N92" i="41" s="1"/>
  <c r="N93" i="41" s="1"/>
  <c r="N94" i="41" s="1"/>
  <c r="N96" i="41" s="1"/>
  <c r="M56" i="41"/>
  <c r="M57" i="41" s="1"/>
  <c r="M58" i="41" s="1"/>
  <c r="M59" i="41" s="1"/>
  <c r="M60" i="41" s="1"/>
  <c r="M61" i="41" s="1"/>
  <c r="M72" i="41" s="1"/>
  <c r="M83" i="41" s="1"/>
  <c r="M84" i="41" s="1"/>
  <c r="M85" i="41" s="1"/>
  <c r="M86" i="41" s="1"/>
  <c r="M87" i="41" s="1"/>
  <c r="M91" i="41" s="1"/>
  <c r="M92" i="41" s="1"/>
  <c r="M93" i="41" s="1"/>
  <c r="M94" i="41" s="1"/>
  <c r="M96" i="41" s="1"/>
  <c r="L56" i="41"/>
  <c r="L57" i="41" s="1"/>
  <c r="L58" i="41" s="1"/>
  <c r="L59" i="41" s="1"/>
  <c r="L60" i="41" s="1"/>
  <c r="L61" i="41" s="1"/>
  <c r="L72" i="41" s="1"/>
  <c r="L83" i="41" s="1"/>
  <c r="L84" i="41" s="1"/>
  <c r="L85" i="41" s="1"/>
  <c r="L86" i="41" s="1"/>
  <c r="L87" i="41" s="1"/>
  <c r="L91" i="41" s="1"/>
  <c r="L92" i="41" s="1"/>
  <c r="L93" i="41" s="1"/>
  <c r="L94" i="41" s="1"/>
  <c r="L96" i="41" s="1"/>
  <c r="K56" i="41"/>
  <c r="K57" i="41" s="1"/>
  <c r="K58" i="41" s="1"/>
  <c r="K59" i="41" s="1"/>
  <c r="K60" i="41" s="1"/>
  <c r="K61" i="41" s="1"/>
  <c r="K72" i="41" s="1"/>
  <c r="K83" i="41" s="1"/>
  <c r="K84" i="41" s="1"/>
  <c r="K85" i="41" s="1"/>
  <c r="K86" i="41" s="1"/>
  <c r="K87" i="41" s="1"/>
  <c r="K91" i="41" s="1"/>
  <c r="K92" i="41" s="1"/>
  <c r="K93" i="41" s="1"/>
  <c r="K94" i="41" s="1"/>
  <c r="K96" i="41" s="1"/>
  <c r="J56" i="41"/>
  <c r="J57" i="41" s="1"/>
  <c r="J58" i="41" s="1"/>
  <c r="J59" i="41" s="1"/>
  <c r="J60" i="41" s="1"/>
  <c r="J61" i="41" s="1"/>
  <c r="J72" i="41" s="1"/>
  <c r="J83" i="41" s="1"/>
  <c r="J84" i="41" s="1"/>
  <c r="J85" i="41" s="1"/>
  <c r="J86" i="41" s="1"/>
  <c r="J87" i="41" s="1"/>
  <c r="J91" i="41" s="1"/>
  <c r="J92" i="41" s="1"/>
  <c r="J93" i="41" s="1"/>
  <c r="J94" i="41" s="1"/>
  <c r="J96" i="41" s="1"/>
  <c r="I56" i="41"/>
  <c r="H56" i="41"/>
  <c r="H57" i="41" s="1"/>
  <c r="H58" i="41" s="1"/>
  <c r="H59" i="41" s="1"/>
  <c r="H60" i="41" s="1"/>
  <c r="H61" i="41" s="1"/>
  <c r="H72" i="41" s="1"/>
  <c r="H83" i="41" s="1"/>
  <c r="H84" i="41" s="1"/>
  <c r="H85" i="41" s="1"/>
  <c r="H86" i="41" s="1"/>
  <c r="H87" i="41" s="1"/>
  <c r="H91" i="41" s="1"/>
  <c r="H92" i="41" s="1"/>
  <c r="H93" i="41" s="1"/>
  <c r="H94" i="41" s="1"/>
  <c r="H96" i="41" s="1"/>
  <c r="G56" i="41"/>
  <c r="G57" i="41" s="1"/>
  <c r="G58" i="41" s="1"/>
  <c r="G59" i="41" s="1"/>
  <c r="G60" i="41" s="1"/>
  <c r="G61" i="41" s="1"/>
  <c r="G72" i="41" s="1"/>
  <c r="G83" i="41" s="1"/>
  <c r="G84" i="41" s="1"/>
  <c r="G85" i="41" s="1"/>
  <c r="G86" i="41" s="1"/>
  <c r="G87" i="41" s="1"/>
  <c r="G91" i="41" s="1"/>
  <c r="G92" i="41" s="1"/>
  <c r="G93" i="41" s="1"/>
  <c r="G94" i="41" s="1"/>
  <c r="G96" i="41" s="1"/>
  <c r="F56" i="41"/>
  <c r="F57" i="41" s="1"/>
  <c r="F58" i="41" s="1"/>
  <c r="F59" i="41" s="1"/>
  <c r="F60" i="41" s="1"/>
  <c r="F61" i="41" s="1"/>
  <c r="F72" i="41" s="1"/>
  <c r="F83" i="41" s="1"/>
  <c r="F84" i="41" s="1"/>
  <c r="F85" i="41" s="1"/>
  <c r="F86" i="41" s="1"/>
  <c r="F87" i="41" s="1"/>
  <c r="F91" i="41" s="1"/>
  <c r="F92" i="41" s="1"/>
  <c r="F93" i="41" s="1"/>
  <c r="F94" i="41" s="1"/>
  <c r="F96" i="41" s="1"/>
  <c r="T50" i="41"/>
  <c r="S50" i="41"/>
  <c r="R50" i="41"/>
  <c r="Q50" i="41"/>
  <c r="P50" i="41"/>
  <c r="O50" i="41"/>
  <c r="N50" i="41"/>
  <c r="M50" i="41"/>
  <c r="L50" i="41"/>
  <c r="K50" i="41"/>
  <c r="J50" i="41"/>
  <c r="I50" i="41"/>
  <c r="H50" i="41"/>
  <c r="G50" i="41"/>
  <c r="T8" i="41"/>
  <c r="T9" i="41" s="1"/>
  <c r="T10" i="41" s="1"/>
  <c r="T14" i="41" s="1"/>
  <c r="T15" i="41" s="1"/>
  <c r="T16" i="41" s="1"/>
  <c r="T17" i="41" s="1"/>
  <c r="T18" i="41" s="1"/>
  <c r="T19" i="41" s="1"/>
  <c r="T30" i="41" s="1"/>
  <c r="T41" i="41" s="1"/>
  <c r="T42" i="41" s="1"/>
  <c r="T43" i="41" s="1"/>
  <c r="T44" i="41" s="1"/>
  <c r="T45" i="41" s="1"/>
  <c r="T46" i="41" s="1"/>
  <c r="S8" i="41"/>
  <c r="S9" i="41" s="1"/>
  <c r="S10" i="41" s="1"/>
  <c r="S14" i="41" s="1"/>
  <c r="S15" i="41" s="1"/>
  <c r="S16" i="41" s="1"/>
  <c r="S17" i="41" s="1"/>
  <c r="S18" i="41" s="1"/>
  <c r="S19" i="41" s="1"/>
  <c r="S30" i="41" s="1"/>
  <c r="S41" i="41" s="1"/>
  <c r="S42" i="41" s="1"/>
  <c r="S43" i="41" s="1"/>
  <c r="S44" i="41" s="1"/>
  <c r="S45" i="41" s="1"/>
  <c r="S46" i="41" s="1"/>
  <c r="R8" i="41"/>
  <c r="R9" i="41" s="1"/>
  <c r="R10" i="41" s="1"/>
  <c r="R14" i="41" s="1"/>
  <c r="R15" i="41" s="1"/>
  <c r="R16" i="41" s="1"/>
  <c r="R17" i="41" s="1"/>
  <c r="R18" i="41" s="1"/>
  <c r="R19" i="41" s="1"/>
  <c r="R30" i="41" s="1"/>
  <c r="R41" i="41" s="1"/>
  <c r="R42" i="41" s="1"/>
  <c r="R43" i="41" s="1"/>
  <c r="R44" i="41" s="1"/>
  <c r="R45" i="41" s="1"/>
  <c r="R46" i="41" s="1"/>
  <c r="Q8" i="41"/>
  <c r="Q9" i="41" s="1"/>
  <c r="Q10" i="41" s="1"/>
  <c r="Q14" i="41" s="1"/>
  <c r="Q15" i="41" s="1"/>
  <c r="Q16" i="41" s="1"/>
  <c r="Q17" i="41" s="1"/>
  <c r="Q18" i="41" s="1"/>
  <c r="Q19" i="41" s="1"/>
  <c r="Q30" i="41" s="1"/>
  <c r="Q41" i="41" s="1"/>
  <c r="Q42" i="41" s="1"/>
  <c r="Q43" i="41" s="1"/>
  <c r="Q44" i="41" s="1"/>
  <c r="Q45" i="41" s="1"/>
  <c r="Q46" i="41" s="1"/>
  <c r="P8" i="41"/>
  <c r="P9" i="41" s="1"/>
  <c r="P10" i="41" s="1"/>
  <c r="P14" i="41" s="1"/>
  <c r="P15" i="41" s="1"/>
  <c r="P16" i="41" s="1"/>
  <c r="P17" i="41" s="1"/>
  <c r="P18" i="41" s="1"/>
  <c r="P19" i="41" s="1"/>
  <c r="P30" i="41" s="1"/>
  <c r="P41" i="41" s="1"/>
  <c r="P42" i="41" s="1"/>
  <c r="P43" i="41" s="1"/>
  <c r="P44" i="41" s="1"/>
  <c r="P45" i="41" s="1"/>
  <c r="P46" i="41" s="1"/>
  <c r="O8" i="41"/>
  <c r="O9" i="41" s="1"/>
  <c r="O10" i="41" s="1"/>
  <c r="O14" i="41" s="1"/>
  <c r="O15" i="41" s="1"/>
  <c r="O16" i="41" s="1"/>
  <c r="O17" i="41" s="1"/>
  <c r="O18" i="41" s="1"/>
  <c r="O19" i="41" s="1"/>
  <c r="O30" i="41" s="1"/>
  <c r="O41" i="41" s="1"/>
  <c r="O42" i="41" s="1"/>
  <c r="O43" i="41" s="1"/>
  <c r="O44" i="41" s="1"/>
  <c r="O45" i="41" s="1"/>
  <c r="O46" i="41" s="1"/>
  <c r="N8" i="41"/>
  <c r="N9" i="41" s="1"/>
  <c r="N10" i="41" s="1"/>
  <c r="N14" i="41" s="1"/>
  <c r="N15" i="41" s="1"/>
  <c r="N16" i="41" s="1"/>
  <c r="N17" i="41" s="1"/>
  <c r="N18" i="41" s="1"/>
  <c r="N19" i="41" s="1"/>
  <c r="N30" i="41" s="1"/>
  <c r="N41" i="41" s="1"/>
  <c r="N42" i="41" s="1"/>
  <c r="N43" i="41" s="1"/>
  <c r="N44" i="41" s="1"/>
  <c r="N45" i="41" s="1"/>
  <c r="N46" i="41" s="1"/>
  <c r="M8" i="41"/>
  <c r="M9" i="41" s="1"/>
  <c r="M10" i="41" s="1"/>
  <c r="M14" i="41" s="1"/>
  <c r="M15" i="41" s="1"/>
  <c r="M16" i="41" s="1"/>
  <c r="M17" i="41" s="1"/>
  <c r="M18" i="41" s="1"/>
  <c r="M19" i="41" s="1"/>
  <c r="M30" i="41" s="1"/>
  <c r="M41" i="41" s="1"/>
  <c r="M42" i="41" s="1"/>
  <c r="M43" i="41" s="1"/>
  <c r="M44" i="41" s="1"/>
  <c r="M45" i="41" s="1"/>
  <c r="M46" i="41" s="1"/>
  <c r="L8" i="41"/>
  <c r="L9" i="41" s="1"/>
  <c r="L10" i="41" s="1"/>
  <c r="L14" i="41" s="1"/>
  <c r="L15" i="41" s="1"/>
  <c r="L16" i="41" s="1"/>
  <c r="L17" i="41" s="1"/>
  <c r="L18" i="41" s="1"/>
  <c r="L19" i="41" s="1"/>
  <c r="L30" i="41" s="1"/>
  <c r="L41" i="41" s="1"/>
  <c r="L42" i="41" s="1"/>
  <c r="L43" i="41" s="1"/>
  <c r="L44" i="41" s="1"/>
  <c r="L45" i="41" s="1"/>
  <c r="L46" i="41" s="1"/>
  <c r="K8" i="41"/>
  <c r="K9" i="41" s="1"/>
  <c r="K10" i="41" s="1"/>
  <c r="K14" i="41" s="1"/>
  <c r="K15" i="41" s="1"/>
  <c r="K16" i="41" s="1"/>
  <c r="K17" i="41" s="1"/>
  <c r="K18" i="41" s="1"/>
  <c r="K19" i="41" s="1"/>
  <c r="K30" i="41" s="1"/>
  <c r="K41" i="41" s="1"/>
  <c r="K42" i="41" s="1"/>
  <c r="K43" i="41" s="1"/>
  <c r="K44" i="41" s="1"/>
  <c r="K45" i="41" s="1"/>
  <c r="K46" i="41" s="1"/>
  <c r="J8" i="41"/>
  <c r="J9" i="41" s="1"/>
  <c r="J10" i="41" s="1"/>
  <c r="J14" i="41" s="1"/>
  <c r="J15" i="41" s="1"/>
  <c r="J16" i="41" s="1"/>
  <c r="J17" i="41" s="1"/>
  <c r="J18" i="41" s="1"/>
  <c r="J19" i="41" s="1"/>
  <c r="J30" i="41" s="1"/>
  <c r="J41" i="41" s="1"/>
  <c r="J42" i="41" s="1"/>
  <c r="J43" i="41" s="1"/>
  <c r="J44" i="41" s="1"/>
  <c r="J45" i="41" s="1"/>
  <c r="J46" i="41" s="1"/>
  <c r="I8" i="41"/>
  <c r="I9" i="41" s="1"/>
  <c r="I10" i="41" s="1"/>
  <c r="I14" i="41" s="1"/>
  <c r="I15" i="41" s="1"/>
  <c r="I16" i="41" s="1"/>
  <c r="I17" i="41" s="1"/>
  <c r="I18" i="41" s="1"/>
  <c r="I19" i="41" s="1"/>
  <c r="I30" i="41" s="1"/>
  <c r="I41" i="41" s="1"/>
  <c r="I42" i="41" s="1"/>
  <c r="I43" i="41" s="1"/>
  <c r="I44" i="41" s="1"/>
  <c r="I45" i="41" s="1"/>
  <c r="I46" i="41" s="1"/>
  <c r="H8" i="41"/>
  <c r="H9" i="41" s="1"/>
  <c r="H10" i="41" s="1"/>
  <c r="H14" i="41" s="1"/>
  <c r="H15" i="41" s="1"/>
  <c r="H16" i="41" s="1"/>
  <c r="H17" i="41" s="1"/>
  <c r="H18" i="41" s="1"/>
  <c r="H19" i="41" s="1"/>
  <c r="H30" i="41" s="1"/>
  <c r="H41" i="41" s="1"/>
  <c r="H42" i="41" s="1"/>
  <c r="H43" i="41" s="1"/>
  <c r="H44" i="41" s="1"/>
  <c r="H45" i="41" s="1"/>
  <c r="H46" i="41" s="1"/>
  <c r="C29" i="13"/>
  <c r="H81" i="37"/>
  <c r="G81" i="37"/>
  <c r="F81" i="37"/>
  <c r="H67" i="37"/>
  <c r="H68" i="37" s="1"/>
  <c r="H69" i="37" s="1"/>
  <c r="H70" i="37" s="1"/>
  <c r="H71" i="37" s="1"/>
  <c r="H72" i="37" s="1"/>
  <c r="H73" i="37" s="1"/>
  <c r="H74" i="37" s="1"/>
  <c r="H75" i="37" s="1"/>
  <c r="H76" i="37" s="1"/>
  <c r="H77" i="37" s="1"/>
  <c r="G67" i="37"/>
  <c r="G68" i="37" s="1"/>
  <c r="G69" i="37" s="1"/>
  <c r="G70" i="37" s="1"/>
  <c r="G71" i="37" s="1"/>
  <c r="G72" i="37" s="1"/>
  <c r="G73" i="37" s="1"/>
  <c r="G74" i="37" s="1"/>
  <c r="G75" i="37" s="1"/>
  <c r="G76" i="37" s="1"/>
  <c r="G77" i="37" s="1"/>
  <c r="F67" i="37"/>
  <c r="F68" i="37" s="1"/>
  <c r="F69" i="37" s="1"/>
  <c r="F70" i="37" s="1"/>
  <c r="F71" i="37" s="1"/>
  <c r="F72" i="37" s="1"/>
  <c r="F73" i="37" s="1"/>
  <c r="F74" i="37" s="1"/>
  <c r="F75" i="37" s="1"/>
  <c r="F76" i="37" s="1"/>
  <c r="F77" i="37" s="1"/>
  <c r="I61" i="37"/>
  <c r="H61" i="37"/>
  <c r="G61" i="37"/>
  <c r="Q61" i="37" s="1"/>
  <c r="I47" i="37"/>
  <c r="I48" i="37" s="1"/>
  <c r="I49" i="37" s="1"/>
  <c r="I50" i="37" s="1"/>
  <c r="I51" i="37" s="1"/>
  <c r="I52" i="37" s="1"/>
  <c r="I53" i="37" s="1"/>
  <c r="I54" i="37" s="1"/>
  <c r="I55" i="37" s="1"/>
  <c r="I56" i="37" s="1"/>
  <c r="I57" i="37" s="1"/>
  <c r="H47" i="37"/>
  <c r="H48" i="37" s="1"/>
  <c r="H49" i="37" s="1"/>
  <c r="H50" i="37" s="1"/>
  <c r="H51" i="37" s="1"/>
  <c r="H52" i="37" s="1"/>
  <c r="H53" i="37" s="1"/>
  <c r="H54" i="37" s="1"/>
  <c r="H55" i="37" s="1"/>
  <c r="H56" i="37" s="1"/>
  <c r="H57" i="37" s="1"/>
  <c r="G47" i="37"/>
  <c r="G48" i="37" s="1"/>
  <c r="G49" i="37" s="1"/>
  <c r="G50" i="37" s="1"/>
  <c r="G51" i="37" s="1"/>
  <c r="G52" i="37" s="1"/>
  <c r="G53" i="37" s="1"/>
  <c r="G54" i="37" s="1"/>
  <c r="G55" i="37" s="1"/>
  <c r="G56" i="37" s="1"/>
  <c r="G57" i="37" s="1"/>
  <c r="P41" i="37"/>
  <c r="O41" i="37"/>
  <c r="N41" i="37"/>
  <c r="M41" i="37"/>
  <c r="L41" i="37"/>
  <c r="K41" i="37"/>
  <c r="J41" i="37"/>
  <c r="I41" i="37"/>
  <c r="H41" i="37"/>
  <c r="G41" i="37"/>
  <c r="Q41" i="37" s="1"/>
  <c r="F41" i="37"/>
  <c r="L29" i="37"/>
  <c r="L30" i="37" s="1"/>
  <c r="L31" i="37" s="1"/>
  <c r="L32" i="37" s="1"/>
  <c r="L33" i="37" s="1"/>
  <c r="L34" i="37" s="1"/>
  <c r="L35" i="37" s="1"/>
  <c r="L36" i="37" s="1"/>
  <c r="L37" i="37" s="1"/>
  <c r="H28" i="37"/>
  <c r="H29" i="37" s="1"/>
  <c r="H30" i="37" s="1"/>
  <c r="H31" i="37" s="1"/>
  <c r="H32" i="37" s="1"/>
  <c r="H33" i="37" s="1"/>
  <c r="H34" i="37" s="1"/>
  <c r="H35" i="37" s="1"/>
  <c r="H36" i="37" s="1"/>
  <c r="H37" i="37" s="1"/>
  <c r="P27" i="37"/>
  <c r="P28" i="37" s="1"/>
  <c r="P29" i="37" s="1"/>
  <c r="P30" i="37" s="1"/>
  <c r="P31" i="37" s="1"/>
  <c r="P32" i="37" s="1"/>
  <c r="P33" i="37" s="1"/>
  <c r="P34" i="37" s="1"/>
  <c r="P35" i="37" s="1"/>
  <c r="P36" i="37" s="1"/>
  <c r="P37" i="37" s="1"/>
  <c r="O27" i="37"/>
  <c r="O28" i="37" s="1"/>
  <c r="O29" i="37" s="1"/>
  <c r="O30" i="37" s="1"/>
  <c r="O31" i="37" s="1"/>
  <c r="O32" i="37" s="1"/>
  <c r="O33" i="37" s="1"/>
  <c r="O34" i="37" s="1"/>
  <c r="O35" i="37" s="1"/>
  <c r="O36" i="37" s="1"/>
  <c r="O37" i="37" s="1"/>
  <c r="N27" i="37"/>
  <c r="N28" i="37" s="1"/>
  <c r="N29" i="37" s="1"/>
  <c r="N30" i="37" s="1"/>
  <c r="N31" i="37" s="1"/>
  <c r="N32" i="37" s="1"/>
  <c r="N33" i="37" s="1"/>
  <c r="N34" i="37" s="1"/>
  <c r="N35" i="37" s="1"/>
  <c r="N36" i="37" s="1"/>
  <c r="N37" i="37" s="1"/>
  <c r="M27" i="37"/>
  <c r="M28" i="37" s="1"/>
  <c r="M29" i="37" s="1"/>
  <c r="M30" i="37" s="1"/>
  <c r="M31" i="37" s="1"/>
  <c r="M32" i="37" s="1"/>
  <c r="M33" i="37" s="1"/>
  <c r="M34" i="37" s="1"/>
  <c r="M35" i="37" s="1"/>
  <c r="M36" i="37" s="1"/>
  <c r="M37" i="37" s="1"/>
  <c r="L27" i="37"/>
  <c r="L28" i="37" s="1"/>
  <c r="K27" i="37"/>
  <c r="K28" i="37" s="1"/>
  <c r="K29" i="37" s="1"/>
  <c r="K30" i="37" s="1"/>
  <c r="K31" i="37" s="1"/>
  <c r="K32" i="37" s="1"/>
  <c r="K33" i="37" s="1"/>
  <c r="K34" i="37" s="1"/>
  <c r="K35" i="37" s="1"/>
  <c r="K36" i="37" s="1"/>
  <c r="K37" i="37" s="1"/>
  <c r="J27" i="37"/>
  <c r="J28" i="37" s="1"/>
  <c r="J29" i="37" s="1"/>
  <c r="J30" i="37" s="1"/>
  <c r="J31" i="37" s="1"/>
  <c r="J32" i="37" s="1"/>
  <c r="J33" i="37" s="1"/>
  <c r="J34" i="37" s="1"/>
  <c r="J35" i="37" s="1"/>
  <c r="J36" i="37" s="1"/>
  <c r="J37" i="37" s="1"/>
  <c r="I27" i="37"/>
  <c r="I28" i="37" s="1"/>
  <c r="I29" i="37" s="1"/>
  <c r="I30" i="37" s="1"/>
  <c r="I31" i="37" s="1"/>
  <c r="I32" i="37" s="1"/>
  <c r="I33" i="37" s="1"/>
  <c r="I34" i="37" s="1"/>
  <c r="I35" i="37" s="1"/>
  <c r="I36" i="37" s="1"/>
  <c r="I37" i="37" s="1"/>
  <c r="H27" i="37"/>
  <c r="G27" i="37"/>
  <c r="G28" i="37" s="1"/>
  <c r="G29" i="37" s="1"/>
  <c r="G30" i="37" s="1"/>
  <c r="G31" i="37" s="1"/>
  <c r="G32" i="37" s="1"/>
  <c r="G33" i="37" s="1"/>
  <c r="G34" i="37" s="1"/>
  <c r="G35" i="37" s="1"/>
  <c r="G36" i="37" s="1"/>
  <c r="G37" i="37" s="1"/>
  <c r="F27" i="37"/>
  <c r="F28" i="37" s="1"/>
  <c r="F29" i="37" s="1"/>
  <c r="F30" i="37" s="1"/>
  <c r="F31" i="37" s="1"/>
  <c r="F32" i="37" s="1"/>
  <c r="F33" i="37" s="1"/>
  <c r="F34" i="37" s="1"/>
  <c r="F35" i="37" s="1"/>
  <c r="F36" i="37" s="1"/>
  <c r="F37" i="37" s="1"/>
  <c r="P21" i="37"/>
  <c r="O21" i="37"/>
  <c r="N21" i="37"/>
  <c r="M21" i="37"/>
  <c r="L21" i="37"/>
  <c r="K21" i="37"/>
  <c r="J21" i="37"/>
  <c r="I21" i="37"/>
  <c r="H21" i="37"/>
  <c r="G21" i="37"/>
  <c r="F21" i="37"/>
  <c r="O10" i="37"/>
  <c r="O11" i="37" s="1"/>
  <c r="O12" i="37" s="1"/>
  <c r="O13" i="37" s="1"/>
  <c r="O14" i="37" s="1"/>
  <c r="O15" i="37" s="1"/>
  <c r="O16" i="37" s="1"/>
  <c r="O17" i="37" s="1"/>
  <c r="O8" i="37"/>
  <c r="O9" i="37" s="1"/>
  <c r="M8" i="37"/>
  <c r="M9" i="37" s="1"/>
  <c r="M10" i="37" s="1"/>
  <c r="M11" i="37" s="1"/>
  <c r="M12" i="37" s="1"/>
  <c r="M13" i="37" s="1"/>
  <c r="M14" i="37" s="1"/>
  <c r="M15" i="37" s="1"/>
  <c r="M16" i="37" s="1"/>
  <c r="M17" i="37" s="1"/>
  <c r="G8" i="37"/>
  <c r="G9" i="37" s="1"/>
  <c r="G10" i="37" s="1"/>
  <c r="G11" i="37" s="1"/>
  <c r="G12" i="37" s="1"/>
  <c r="G13" i="37" s="1"/>
  <c r="G14" i="37" s="1"/>
  <c r="G15" i="37" s="1"/>
  <c r="G16" i="37" s="1"/>
  <c r="G17" i="37" s="1"/>
  <c r="P7" i="37"/>
  <c r="P8" i="37" s="1"/>
  <c r="P9" i="37" s="1"/>
  <c r="P10" i="37" s="1"/>
  <c r="P11" i="37" s="1"/>
  <c r="P12" i="37" s="1"/>
  <c r="P13" i="37" s="1"/>
  <c r="P14" i="37" s="1"/>
  <c r="P15" i="37" s="1"/>
  <c r="P16" i="37" s="1"/>
  <c r="P17" i="37" s="1"/>
  <c r="O7" i="37"/>
  <c r="N7" i="37"/>
  <c r="N8" i="37" s="1"/>
  <c r="N9" i="37" s="1"/>
  <c r="N10" i="37" s="1"/>
  <c r="N11" i="37" s="1"/>
  <c r="N12" i="37" s="1"/>
  <c r="N13" i="37" s="1"/>
  <c r="N14" i="37" s="1"/>
  <c r="N15" i="37" s="1"/>
  <c r="N16" i="37" s="1"/>
  <c r="N17" i="37" s="1"/>
  <c r="M7" i="37"/>
  <c r="L7" i="37"/>
  <c r="L8" i="37" s="1"/>
  <c r="L9" i="37" s="1"/>
  <c r="L10" i="37" s="1"/>
  <c r="L11" i="37" s="1"/>
  <c r="L12" i="37" s="1"/>
  <c r="L13" i="37" s="1"/>
  <c r="L14" i="37" s="1"/>
  <c r="L15" i="37" s="1"/>
  <c r="L16" i="37" s="1"/>
  <c r="L17" i="37" s="1"/>
  <c r="K7" i="37"/>
  <c r="K8" i="37" s="1"/>
  <c r="K9" i="37" s="1"/>
  <c r="K10" i="37" s="1"/>
  <c r="K11" i="37" s="1"/>
  <c r="K12" i="37" s="1"/>
  <c r="K13" i="37" s="1"/>
  <c r="K14" i="37" s="1"/>
  <c r="K15" i="37" s="1"/>
  <c r="K16" i="37" s="1"/>
  <c r="K17" i="37" s="1"/>
  <c r="J7" i="37"/>
  <c r="J8" i="37" s="1"/>
  <c r="J9" i="37" s="1"/>
  <c r="J10" i="37" s="1"/>
  <c r="J11" i="37" s="1"/>
  <c r="J12" i="37" s="1"/>
  <c r="J13" i="37" s="1"/>
  <c r="J14" i="37" s="1"/>
  <c r="J15" i="37" s="1"/>
  <c r="J16" i="37" s="1"/>
  <c r="J17" i="37" s="1"/>
  <c r="I7" i="37"/>
  <c r="I8" i="37" s="1"/>
  <c r="I9" i="37" s="1"/>
  <c r="I10" i="37" s="1"/>
  <c r="I11" i="37" s="1"/>
  <c r="I12" i="37" s="1"/>
  <c r="I13" i="37" s="1"/>
  <c r="I14" i="37" s="1"/>
  <c r="I15" i="37" s="1"/>
  <c r="I16" i="37" s="1"/>
  <c r="I17" i="37" s="1"/>
  <c r="H7" i="37"/>
  <c r="H8" i="37" s="1"/>
  <c r="H9" i="37" s="1"/>
  <c r="H10" i="37" s="1"/>
  <c r="H11" i="37" s="1"/>
  <c r="H12" i="37" s="1"/>
  <c r="H13" i="37" s="1"/>
  <c r="H14" i="37" s="1"/>
  <c r="H15" i="37" s="1"/>
  <c r="H16" i="37" s="1"/>
  <c r="H17" i="37" s="1"/>
  <c r="G7" i="37"/>
  <c r="F7" i="37"/>
  <c r="F8" i="37" s="1"/>
  <c r="F9" i="37" s="1"/>
  <c r="F10" i="37" s="1"/>
  <c r="F11" i="37" s="1"/>
  <c r="F12" i="37" s="1"/>
  <c r="F13" i="37" s="1"/>
  <c r="F14" i="37" s="1"/>
  <c r="F15" i="37" s="1"/>
  <c r="F16" i="37" s="1"/>
  <c r="F17" i="37" s="1"/>
  <c r="C14" i="13"/>
  <c r="H81" i="35"/>
  <c r="G81" i="35"/>
  <c r="F81" i="35"/>
  <c r="H67" i="35"/>
  <c r="H68" i="35" s="1"/>
  <c r="H69" i="35" s="1"/>
  <c r="H70" i="35" s="1"/>
  <c r="H71" i="35" s="1"/>
  <c r="H72" i="35" s="1"/>
  <c r="H73" i="35" s="1"/>
  <c r="H74" i="35" s="1"/>
  <c r="H75" i="35" s="1"/>
  <c r="H76" i="35" s="1"/>
  <c r="H77" i="35" s="1"/>
  <c r="G67" i="35"/>
  <c r="G68" i="35" s="1"/>
  <c r="G69" i="35" s="1"/>
  <c r="G70" i="35" s="1"/>
  <c r="G71" i="35" s="1"/>
  <c r="G72" i="35" s="1"/>
  <c r="G73" i="35" s="1"/>
  <c r="G74" i="35" s="1"/>
  <c r="G75" i="35" s="1"/>
  <c r="G76" i="35" s="1"/>
  <c r="G77" i="35" s="1"/>
  <c r="F67" i="35"/>
  <c r="F68" i="35" s="1"/>
  <c r="F69" i="35" s="1"/>
  <c r="F70" i="35" s="1"/>
  <c r="F71" i="35" s="1"/>
  <c r="F72" i="35" s="1"/>
  <c r="F73" i="35" s="1"/>
  <c r="F74" i="35" s="1"/>
  <c r="F75" i="35" s="1"/>
  <c r="F76" i="35" s="1"/>
  <c r="F77" i="35" s="1"/>
  <c r="H61" i="35"/>
  <c r="G61" i="35"/>
  <c r="F61" i="35"/>
  <c r="M61" i="35" s="1"/>
  <c r="F48" i="35"/>
  <c r="F49" i="35" s="1"/>
  <c r="F50" i="35" s="1"/>
  <c r="F51" i="35" s="1"/>
  <c r="F52" i="35" s="1"/>
  <c r="F53" i="35" s="1"/>
  <c r="F54" i="35" s="1"/>
  <c r="F55" i="35" s="1"/>
  <c r="F56" i="35" s="1"/>
  <c r="F57" i="35" s="1"/>
  <c r="H47" i="35"/>
  <c r="H48" i="35" s="1"/>
  <c r="H49" i="35" s="1"/>
  <c r="H50" i="35" s="1"/>
  <c r="H51" i="35" s="1"/>
  <c r="H52" i="35" s="1"/>
  <c r="H53" i="35" s="1"/>
  <c r="H54" i="35" s="1"/>
  <c r="H55" i="35" s="1"/>
  <c r="H56" i="35" s="1"/>
  <c r="H57" i="35" s="1"/>
  <c r="G47" i="35"/>
  <c r="G48" i="35" s="1"/>
  <c r="G49" i="35" s="1"/>
  <c r="G50" i="35" s="1"/>
  <c r="G51" i="35" s="1"/>
  <c r="G52" i="35" s="1"/>
  <c r="G53" i="35" s="1"/>
  <c r="G54" i="35" s="1"/>
  <c r="G55" i="35" s="1"/>
  <c r="G56" i="35" s="1"/>
  <c r="G57" i="35" s="1"/>
  <c r="F47" i="35"/>
  <c r="L41" i="35"/>
  <c r="K41" i="35"/>
  <c r="J41" i="35"/>
  <c r="I41" i="35"/>
  <c r="H41" i="35"/>
  <c r="G41" i="35"/>
  <c r="F41" i="35"/>
  <c r="L27" i="35"/>
  <c r="L28" i="35" s="1"/>
  <c r="L29" i="35" s="1"/>
  <c r="L30" i="35" s="1"/>
  <c r="L31" i="35" s="1"/>
  <c r="L32" i="35" s="1"/>
  <c r="L33" i="35" s="1"/>
  <c r="L34" i="35" s="1"/>
  <c r="L35" i="35" s="1"/>
  <c r="L36" i="35" s="1"/>
  <c r="L37" i="35" s="1"/>
  <c r="K27" i="35"/>
  <c r="K28" i="35" s="1"/>
  <c r="K29" i="35" s="1"/>
  <c r="K30" i="35" s="1"/>
  <c r="K31" i="35" s="1"/>
  <c r="K32" i="35" s="1"/>
  <c r="K33" i="35" s="1"/>
  <c r="K34" i="35" s="1"/>
  <c r="K35" i="35" s="1"/>
  <c r="K36" i="35" s="1"/>
  <c r="K37" i="35" s="1"/>
  <c r="J27" i="35"/>
  <c r="J28" i="35" s="1"/>
  <c r="J29" i="35" s="1"/>
  <c r="J30" i="35" s="1"/>
  <c r="J31" i="35" s="1"/>
  <c r="J32" i="35" s="1"/>
  <c r="J33" i="35" s="1"/>
  <c r="J34" i="35" s="1"/>
  <c r="J35" i="35" s="1"/>
  <c r="J36" i="35" s="1"/>
  <c r="J37" i="35" s="1"/>
  <c r="I27" i="35"/>
  <c r="I28" i="35" s="1"/>
  <c r="I29" i="35" s="1"/>
  <c r="I30" i="35" s="1"/>
  <c r="I31" i="35" s="1"/>
  <c r="I32" i="35" s="1"/>
  <c r="I33" i="35" s="1"/>
  <c r="I34" i="35" s="1"/>
  <c r="I35" i="35" s="1"/>
  <c r="I36" i="35" s="1"/>
  <c r="I37" i="35" s="1"/>
  <c r="H27" i="35"/>
  <c r="H28" i="35" s="1"/>
  <c r="H29" i="35" s="1"/>
  <c r="H30" i="35" s="1"/>
  <c r="H31" i="35" s="1"/>
  <c r="H32" i="35" s="1"/>
  <c r="H33" i="35" s="1"/>
  <c r="H34" i="35" s="1"/>
  <c r="H35" i="35" s="1"/>
  <c r="H36" i="35" s="1"/>
  <c r="H37" i="35" s="1"/>
  <c r="G27" i="35"/>
  <c r="G28" i="35" s="1"/>
  <c r="G29" i="35" s="1"/>
  <c r="G30" i="35" s="1"/>
  <c r="G31" i="35" s="1"/>
  <c r="G32" i="35" s="1"/>
  <c r="G33" i="35" s="1"/>
  <c r="G34" i="35" s="1"/>
  <c r="G35" i="35" s="1"/>
  <c r="G36" i="35" s="1"/>
  <c r="G37" i="35" s="1"/>
  <c r="F27" i="35"/>
  <c r="F28" i="35" s="1"/>
  <c r="F29" i="35" s="1"/>
  <c r="F30" i="35" s="1"/>
  <c r="F31" i="35" s="1"/>
  <c r="F32" i="35" s="1"/>
  <c r="F33" i="35" s="1"/>
  <c r="F34" i="35" s="1"/>
  <c r="F35" i="35" s="1"/>
  <c r="F36" i="35" s="1"/>
  <c r="F37" i="35" s="1"/>
  <c r="L21" i="35"/>
  <c r="K21" i="35"/>
  <c r="J21" i="35"/>
  <c r="I21" i="35"/>
  <c r="H21" i="35"/>
  <c r="G21" i="35"/>
  <c r="F21" i="35"/>
  <c r="M21" i="35" s="1"/>
  <c r="G8" i="35"/>
  <c r="G9" i="35" s="1"/>
  <c r="G10" i="35" s="1"/>
  <c r="G11" i="35" s="1"/>
  <c r="G12" i="35" s="1"/>
  <c r="G13" i="35" s="1"/>
  <c r="G14" i="35" s="1"/>
  <c r="G15" i="35" s="1"/>
  <c r="G16" i="35" s="1"/>
  <c r="G17" i="35" s="1"/>
  <c r="L7" i="35"/>
  <c r="L8" i="35" s="1"/>
  <c r="L9" i="35" s="1"/>
  <c r="L10" i="35" s="1"/>
  <c r="L11" i="35" s="1"/>
  <c r="L12" i="35" s="1"/>
  <c r="L13" i="35" s="1"/>
  <c r="L14" i="35" s="1"/>
  <c r="L15" i="35" s="1"/>
  <c r="L16" i="35" s="1"/>
  <c r="L17" i="35" s="1"/>
  <c r="K7" i="35"/>
  <c r="K8" i="35" s="1"/>
  <c r="K9" i="35" s="1"/>
  <c r="K10" i="35" s="1"/>
  <c r="K11" i="35" s="1"/>
  <c r="K12" i="35" s="1"/>
  <c r="K13" i="35" s="1"/>
  <c r="K14" i="35" s="1"/>
  <c r="K15" i="35" s="1"/>
  <c r="K16" i="35" s="1"/>
  <c r="K17" i="35" s="1"/>
  <c r="J7" i="35"/>
  <c r="J8" i="35" s="1"/>
  <c r="J9" i="35" s="1"/>
  <c r="J10" i="35" s="1"/>
  <c r="J11" i="35" s="1"/>
  <c r="J12" i="35" s="1"/>
  <c r="J13" i="35" s="1"/>
  <c r="J14" i="35" s="1"/>
  <c r="J15" i="35" s="1"/>
  <c r="J16" i="35" s="1"/>
  <c r="J17" i="35" s="1"/>
  <c r="I7" i="35"/>
  <c r="I8" i="35" s="1"/>
  <c r="I9" i="35" s="1"/>
  <c r="I10" i="35" s="1"/>
  <c r="I11" i="35" s="1"/>
  <c r="I12" i="35" s="1"/>
  <c r="I13" i="35" s="1"/>
  <c r="I14" i="35" s="1"/>
  <c r="I15" i="35" s="1"/>
  <c r="I16" i="35" s="1"/>
  <c r="I17" i="35" s="1"/>
  <c r="H7" i="35"/>
  <c r="H8" i="35" s="1"/>
  <c r="H9" i="35" s="1"/>
  <c r="H10" i="35" s="1"/>
  <c r="H11" i="35" s="1"/>
  <c r="H12" i="35" s="1"/>
  <c r="H13" i="35" s="1"/>
  <c r="H14" i="35" s="1"/>
  <c r="H15" i="35" s="1"/>
  <c r="H16" i="35" s="1"/>
  <c r="H17" i="35" s="1"/>
  <c r="G7" i="35"/>
  <c r="F7" i="35"/>
  <c r="F8" i="35" s="1"/>
  <c r="F9" i="35" s="1"/>
  <c r="F10" i="35" s="1"/>
  <c r="F11" i="35" s="1"/>
  <c r="F12" i="35" s="1"/>
  <c r="F13" i="35" s="1"/>
  <c r="F14" i="35" s="1"/>
  <c r="F15" i="35" s="1"/>
  <c r="F16" i="35" s="1"/>
  <c r="F17" i="35" s="1"/>
  <c r="C12" i="13"/>
  <c r="J138" i="32"/>
  <c r="I138" i="32"/>
  <c r="H138" i="32"/>
  <c r="G138" i="32"/>
  <c r="F138" i="32"/>
  <c r="J110" i="32"/>
  <c r="J111" i="32" s="1"/>
  <c r="J112" i="32" s="1"/>
  <c r="J113" i="32" s="1"/>
  <c r="J114" i="32" s="1"/>
  <c r="J116" i="32" s="1"/>
  <c r="J117" i="32" s="1"/>
  <c r="J118" i="32" s="1"/>
  <c r="J119" i="32" s="1"/>
  <c r="J120" i="32" s="1"/>
  <c r="J121" i="32" s="1"/>
  <c r="J122" i="32" s="1"/>
  <c r="J123" i="32" s="1"/>
  <c r="J124" i="32" s="1"/>
  <c r="J125" i="32" s="1"/>
  <c r="J126" i="32" s="1"/>
  <c r="J128" i="32" s="1"/>
  <c r="J129" i="32" s="1"/>
  <c r="J130" i="32" s="1"/>
  <c r="J134" i="32" s="1"/>
  <c r="I110" i="32"/>
  <c r="I111" i="32" s="1"/>
  <c r="I112" i="32" s="1"/>
  <c r="I113" i="32" s="1"/>
  <c r="I114" i="32" s="1"/>
  <c r="I116" i="32" s="1"/>
  <c r="I117" i="32" s="1"/>
  <c r="I118" i="32" s="1"/>
  <c r="I119" i="32" s="1"/>
  <c r="I120" i="32" s="1"/>
  <c r="I121" i="32" s="1"/>
  <c r="I122" i="32" s="1"/>
  <c r="I123" i="32" s="1"/>
  <c r="I124" i="32" s="1"/>
  <c r="I125" i="32" s="1"/>
  <c r="I126" i="32" s="1"/>
  <c r="I128" i="32" s="1"/>
  <c r="I129" i="32" s="1"/>
  <c r="I130" i="32" s="1"/>
  <c r="I134" i="32" s="1"/>
  <c r="H110" i="32"/>
  <c r="H111" i="32" s="1"/>
  <c r="H112" i="32" s="1"/>
  <c r="H113" i="32" s="1"/>
  <c r="H114" i="32" s="1"/>
  <c r="H116" i="32" s="1"/>
  <c r="H117" i="32" s="1"/>
  <c r="H118" i="32" s="1"/>
  <c r="H119" i="32" s="1"/>
  <c r="H120" i="32" s="1"/>
  <c r="H121" i="32" s="1"/>
  <c r="H122" i="32" s="1"/>
  <c r="H123" i="32" s="1"/>
  <c r="H124" i="32" s="1"/>
  <c r="H125" i="32" s="1"/>
  <c r="H126" i="32" s="1"/>
  <c r="H128" i="32" s="1"/>
  <c r="H129" i="32" s="1"/>
  <c r="H130" i="32" s="1"/>
  <c r="H134" i="32" s="1"/>
  <c r="G110" i="32"/>
  <c r="G111" i="32" s="1"/>
  <c r="G112" i="32" s="1"/>
  <c r="G113" i="32" s="1"/>
  <c r="G114" i="32" s="1"/>
  <c r="G116" i="32" s="1"/>
  <c r="G117" i="32" s="1"/>
  <c r="G118" i="32" s="1"/>
  <c r="G119" i="32" s="1"/>
  <c r="G120" i="32" s="1"/>
  <c r="G121" i="32" s="1"/>
  <c r="G122" i="32" s="1"/>
  <c r="G123" i="32" s="1"/>
  <c r="G124" i="32" s="1"/>
  <c r="G125" i="32" s="1"/>
  <c r="G126" i="32" s="1"/>
  <c r="G128" i="32" s="1"/>
  <c r="G129" i="32" s="1"/>
  <c r="G130" i="32" s="1"/>
  <c r="G134" i="32" s="1"/>
  <c r="F110" i="32"/>
  <c r="F111" i="32" s="1"/>
  <c r="F112" i="32" s="1"/>
  <c r="F113" i="32" s="1"/>
  <c r="F114" i="32" s="1"/>
  <c r="F116" i="32" s="1"/>
  <c r="F117" i="32" s="1"/>
  <c r="F118" i="32" s="1"/>
  <c r="F119" i="32" s="1"/>
  <c r="F120" i="32" s="1"/>
  <c r="F121" i="32" s="1"/>
  <c r="F122" i="32" s="1"/>
  <c r="F123" i="32" s="1"/>
  <c r="F124" i="32" s="1"/>
  <c r="F125" i="32" s="1"/>
  <c r="F126" i="32" s="1"/>
  <c r="F128" i="32" s="1"/>
  <c r="F129" i="32" s="1"/>
  <c r="F130" i="32" s="1"/>
  <c r="F134" i="32" s="1"/>
  <c r="H104" i="32"/>
  <c r="G104" i="32"/>
  <c r="F104" i="32"/>
  <c r="Q104" i="32" s="1"/>
  <c r="G79" i="32"/>
  <c r="G80" i="32" s="1"/>
  <c r="G81" i="32" s="1"/>
  <c r="G83" i="32" s="1"/>
  <c r="G84" i="32" s="1"/>
  <c r="G85" i="32" s="1"/>
  <c r="G86" i="32" s="1"/>
  <c r="G87" i="32" s="1"/>
  <c r="G88" i="32" s="1"/>
  <c r="G89" i="32" s="1"/>
  <c r="G90" i="32" s="1"/>
  <c r="G91" i="32" s="1"/>
  <c r="G92" i="32" s="1"/>
  <c r="G93" i="32" s="1"/>
  <c r="G95" i="32" s="1"/>
  <c r="G96" i="32" s="1"/>
  <c r="G97" i="32" s="1"/>
  <c r="G98" i="32" s="1"/>
  <c r="G99" i="32" s="1"/>
  <c r="G100" i="32" s="1"/>
  <c r="F79" i="32"/>
  <c r="F80" i="32" s="1"/>
  <c r="F81" i="32" s="1"/>
  <c r="F83" i="32" s="1"/>
  <c r="F84" i="32" s="1"/>
  <c r="F85" i="32" s="1"/>
  <c r="F86" i="32" s="1"/>
  <c r="F87" i="32" s="1"/>
  <c r="F88" i="32" s="1"/>
  <c r="F89" i="32" s="1"/>
  <c r="F90" i="32" s="1"/>
  <c r="F91" i="32" s="1"/>
  <c r="F92" i="32" s="1"/>
  <c r="F93" i="32" s="1"/>
  <c r="F95" i="32" s="1"/>
  <c r="F96" i="32" s="1"/>
  <c r="F97" i="32" s="1"/>
  <c r="F98" i="32" s="1"/>
  <c r="F99" i="32" s="1"/>
  <c r="F100" i="32" s="1"/>
  <c r="P69" i="32"/>
  <c r="O69" i="32"/>
  <c r="N69" i="32"/>
  <c r="M69" i="32"/>
  <c r="L69" i="32"/>
  <c r="K69" i="32"/>
  <c r="J69" i="32"/>
  <c r="I69" i="32"/>
  <c r="H69" i="32"/>
  <c r="G69" i="32"/>
  <c r="F69" i="32"/>
  <c r="P41" i="32"/>
  <c r="P42" i="32" s="1"/>
  <c r="P43" i="32" s="1"/>
  <c r="P44" i="32" s="1"/>
  <c r="P45" i="32" s="1"/>
  <c r="P47" i="32" s="1"/>
  <c r="P48" i="32" s="1"/>
  <c r="P49" i="32" s="1"/>
  <c r="P50" i="32" s="1"/>
  <c r="P51" i="32" s="1"/>
  <c r="P52" i="32" s="1"/>
  <c r="P53" i="32" s="1"/>
  <c r="P54" i="32" s="1"/>
  <c r="P55" i="32" s="1"/>
  <c r="P56" i="32" s="1"/>
  <c r="P57" i="32" s="1"/>
  <c r="P59" i="32" s="1"/>
  <c r="P60" i="32" s="1"/>
  <c r="P61" i="32" s="1"/>
  <c r="P65" i="32" s="1"/>
  <c r="O41" i="32"/>
  <c r="O42" i="32" s="1"/>
  <c r="O43" i="32" s="1"/>
  <c r="O44" i="32" s="1"/>
  <c r="O45" i="32" s="1"/>
  <c r="O47" i="32" s="1"/>
  <c r="O48" i="32" s="1"/>
  <c r="O49" i="32" s="1"/>
  <c r="O50" i="32" s="1"/>
  <c r="O51" i="32" s="1"/>
  <c r="O52" i="32" s="1"/>
  <c r="O53" i="32" s="1"/>
  <c r="O54" i="32" s="1"/>
  <c r="O55" i="32" s="1"/>
  <c r="O56" i="32" s="1"/>
  <c r="O57" i="32" s="1"/>
  <c r="O59" i="32" s="1"/>
  <c r="O60" i="32" s="1"/>
  <c r="O61" i="32" s="1"/>
  <c r="O65" i="32" s="1"/>
  <c r="N41" i="32"/>
  <c r="N42" i="32" s="1"/>
  <c r="N43" i="32" s="1"/>
  <c r="N44" i="32" s="1"/>
  <c r="N45" i="32" s="1"/>
  <c r="N47" i="32" s="1"/>
  <c r="N48" i="32" s="1"/>
  <c r="N49" i="32" s="1"/>
  <c r="N50" i="32" s="1"/>
  <c r="N51" i="32" s="1"/>
  <c r="N52" i="32" s="1"/>
  <c r="N53" i="32" s="1"/>
  <c r="N54" i="32" s="1"/>
  <c r="N55" i="32" s="1"/>
  <c r="N56" i="32" s="1"/>
  <c r="N57" i="32" s="1"/>
  <c r="N59" i="32" s="1"/>
  <c r="N60" i="32" s="1"/>
  <c r="N61" i="32" s="1"/>
  <c r="N65" i="32" s="1"/>
  <c r="M41" i="32"/>
  <c r="M42" i="32" s="1"/>
  <c r="M43" i="32" s="1"/>
  <c r="M44" i="32" s="1"/>
  <c r="M45" i="32" s="1"/>
  <c r="M47" i="32" s="1"/>
  <c r="M48" i="32" s="1"/>
  <c r="M49" i="32" s="1"/>
  <c r="M50" i="32" s="1"/>
  <c r="M51" i="32" s="1"/>
  <c r="M52" i="32" s="1"/>
  <c r="M53" i="32" s="1"/>
  <c r="M54" i="32" s="1"/>
  <c r="M55" i="32" s="1"/>
  <c r="M56" i="32" s="1"/>
  <c r="M57" i="32" s="1"/>
  <c r="M59" i="32" s="1"/>
  <c r="M60" i="32" s="1"/>
  <c r="M61" i="32" s="1"/>
  <c r="M65" i="32" s="1"/>
  <c r="L41" i="32"/>
  <c r="L42" i="32" s="1"/>
  <c r="L43" i="32" s="1"/>
  <c r="L44" i="32" s="1"/>
  <c r="L45" i="32" s="1"/>
  <c r="L47" i="32" s="1"/>
  <c r="L48" i="32" s="1"/>
  <c r="L49" i="32" s="1"/>
  <c r="L50" i="32" s="1"/>
  <c r="L51" i="32" s="1"/>
  <c r="L52" i="32" s="1"/>
  <c r="L53" i="32" s="1"/>
  <c r="L54" i="32" s="1"/>
  <c r="L55" i="32" s="1"/>
  <c r="L56" i="32" s="1"/>
  <c r="L57" i="32" s="1"/>
  <c r="L59" i="32" s="1"/>
  <c r="L60" i="32" s="1"/>
  <c r="L61" i="32" s="1"/>
  <c r="L65" i="32" s="1"/>
  <c r="K41" i="32"/>
  <c r="K42" i="32" s="1"/>
  <c r="K43" i="32" s="1"/>
  <c r="K44" i="32" s="1"/>
  <c r="K45" i="32" s="1"/>
  <c r="K47" i="32" s="1"/>
  <c r="K48" i="32" s="1"/>
  <c r="K49" i="32" s="1"/>
  <c r="K50" i="32" s="1"/>
  <c r="K51" i="32" s="1"/>
  <c r="K52" i="32" s="1"/>
  <c r="K53" i="32" s="1"/>
  <c r="K54" i="32" s="1"/>
  <c r="K55" i="32" s="1"/>
  <c r="K56" i="32" s="1"/>
  <c r="K57" i="32" s="1"/>
  <c r="K59" i="32" s="1"/>
  <c r="K60" i="32" s="1"/>
  <c r="K61" i="32" s="1"/>
  <c r="K65" i="32" s="1"/>
  <c r="J41" i="32"/>
  <c r="J42" i="32" s="1"/>
  <c r="J43" i="32" s="1"/>
  <c r="J44" i="32" s="1"/>
  <c r="J45" i="32" s="1"/>
  <c r="J47" i="32" s="1"/>
  <c r="J48" i="32" s="1"/>
  <c r="J49" i="32" s="1"/>
  <c r="J50" i="32" s="1"/>
  <c r="J51" i="32" s="1"/>
  <c r="J52" i="32" s="1"/>
  <c r="J53" i="32" s="1"/>
  <c r="J54" i="32" s="1"/>
  <c r="J55" i="32" s="1"/>
  <c r="J56" i="32" s="1"/>
  <c r="J57" i="32" s="1"/>
  <c r="J59" i="32" s="1"/>
  <c r="J60" i="32" s="1"/>
  <c r="J61" i="32" s="1"/>
  <c r="J65" i="32" s="1"/>
  <c r="I41" i="32"/>
  <c r="I42" i="32" s="1"/>
  <c r="I43" i="32" s="1"/>
  <c r="I44" i="32" s="1"/>
  <c r="I45" i="32" s="1"/>
  <c r="I47" i="32" s="1"/>
  <c r="I48" i="32" s="1"/>
  <c r="I49" i="32" s="1"/>
  <c r="I50" i="32" s="1"/>
  <c r="I51" i="32" s="1"/>
  <c r="I52" i="32" s="1"/>
  <c r="I53" i="32" s="1"/>
  <c r="I54" i="32" s="1"/>
  <c r="I55" i="32" s="1"/>
  <c r="I56" i="32" s="1"/>
  <c r="I57" i="32" s="1"/>
  <c r="I59" i="32" s="1"/>
  <c r="I60" i="32" s="1"/>
  <c r="I61" i="32" s="1"/>
  <c r="I65" i="32" s="1"/>
  <c r="H41" i="32"/>
  <c r="H42" i="32" s="1"/>
  <c r="H43" i="32" s="1"/>
  <c r="H44" i="32" s="1"/>
  <c r="H45" i="32" s="1"/>
  <c r="H47" i="32" s="1"/>
  <c r="H48" i="32" s="1"/>
  <c r="H49" i="32" s="1"/>
  <c r="H50" i="32" s="1"/>
  <c r="H51" i="32" s="1"/>
  <c r="H52" i="32" s="1"/>
  <c r="H53" i="32" s="1"/>
  <c r="H54" i="32" s="1"/>
  <c r="H55" i="32" s="1"/>
  <c r="H56" i="32" s="1"/>
  <c r="H57" i="32" s="1"/>
  <c r="H59" i="32" s="1"/>
  <c r="H60" i="32" s="1"/>
  <c r="H61" i="32" s="1"/>
  <c r="H65" i="32" s="1"/>
  <c r="G41" i="32"/>
  <c r="G42" i="32" s="1"/>
  <c r="G43" i="32" s="1"/>
  <c r="G44" i="32" s="1"/>
  <c r="G45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9" i="32" s="1"/>
  <c r="G60" i="32" s="1"/>
  <c r="G61" i="32" s="1"/>
  <c r="G65" i="32" s="1"/>
  <c r="F41" i="32"/>
  <c r="F42" i="32" s="1"/>
  <c r="F43" i="32" s="1"/>
  <c r="F44" i="32" s="1"/>
  <c r="F45" i="32" s="1"/>
  <c r="F47" i="32" s="1"/>
  <c r="F48" i="32" s="1"/>
  <c r="F49" i="32" s="1"/>
  <c r="F50" i="32" s="1"/>
  <c r="F51" i="32" s="1"/>
  <c r="F52" i="32" s="1"/>
  <c r="F53" i="32" s="1"/>
  <c r="F54" i="32" s="1"/>
  <c r="F55" i="32" s="1"/>
  <c r="F56" i="32" s="1"/>
  <c r="F57" i="32" s="1"/>
  <c r="F59" i="32" s="1"/>
  <c r="F60" i="32" s="1"/>
  <c r="F61" i="32" s="1"/>
  <c r="F65" i="32" s="1"/>
  <c r="O35" i="32"/>
  <c r="N35" i="32"/>
  <c r="M35" i="32"/>
  <c r="L35" i="32"/>
  <c r="K35" i="32"/>
  <c r="J35" i="32"/>
  <c r="I35" i="32"/>
  <c r="H35" i="32"/>
  <c r="G35" i="32"/>
  <c r="F35" i="32"/>
  <c r="O10" i="32"/>
  <c r="O11" i="32" s="1"/>
  <c r="O12" i="32" s="1"/>
  <c r="O14" i="32" s="1"/>
  <c r="O15" i="32" s="1"/>
  <c r="O16" i="32" s="1"/>
  <c r="O17" i="32" s="1"/>
  <c r="O18" i="32" s="1"/>
  <c r="O19" i="32" s="1"/>
  <c r="O20" i="32" s="1"/>
  <c r="O21" i="32" s="1"/>
  <c r="O22" i="32" s="1"/>
  <c r="O23" i="32" s="1"/>
  <c r="O24" i="32" s="1"/>
  <c r="O26" i="32" s="1"/>
  <c r="O27" i="32" s="1"/>
  <c r="O28" i="32" s="1"/>
  <c r="O29" i="32" s="1"/>
  <c r="O30" i="32" s="1"/>
  <c r="O31" i="32" s="1"/>
  <c r="N10" i="32"/>
  <c r="N11" i="32" s="1"/>
  <c r="N12" i="32" s="1"/>
  <c r="N14" i="32" s="1"/>
  <c r="N15" i="32" s="1"/>
  <c r="N16" i="32" s="1"/>
  <c r="N17" i="32" s="1"/>
  <c r="N18" i="32" s="1"/>
  <c r="N19" i="32" s="1"/>
  <c r="N20" i="32" s="1"/>
  <c r="N21" i="32" s="1"/>
  <c r="N22" i="32" s="1"/>
  <c r="N23" i="32" s="1"/>
  <c r="N24" i="32" s="1"/>
  <c r="N26" i="32" s="1"/>
  <c r="N27" i="32" s="1"/>
  <c r="N28" i="32" s="1"/>
  <c r="N29" i="32" s="1"/>
  <c r="N30" i="32" s="1"/>
  <c r="N31" i="32" s="1"/>
  <c r="M10" i="32"/>
  <c r="M11" i="32" s="1"/>
  <c r="M12" i="32" s="1"/>
  <c r="M14" i="32" s="1"/>
  <c r="M15" i="32" s="1"/>
  <c r="M16" i="32" s="1"/>
  <c r="M17" i="32" s="1"/>
  <c r="M18" i="32" s="1"/>
  <c r="M19" i="32" s="1"/>
  <c r="M20" i="32" s="1"/>
  <c r="M21" i="32" s="1"/>
  <c r="M22" i="32" s="1"/>
  <c r="M23" i="32" s="1"/>
  <c r="M24" i="32" s="1"/>
  <c r="M26" i="32" s="1"/>
  <c r="M27" i="32" s="1"/>
  <c r="M28" i="32" s="1"/>
  <c r="M29" i="32" s="1"/>
  <c r="M30" i="32" s="1"/>
  <c r="M31" i="32" s="1"/>
  <c r="L10" i="32"/>
  <c r="L11" i="32" s="1"/>
  <c r="L12" i="32" s="1"/>
  <c r="L14" i="32" s="1"/>
  <c r="L15" i="32" s="1"/>
  <c r="L16" i="32" s="1"/>
  <c r="L17" i="32" s="1"/>
  <c r="L18" i="32" s="1"/>
  <c r="L19" i="32" s="1"/>
  <c r="L20" i="32" s="1"/>
  <c r="L21" i="32" s="1"/>
  <c r="L22" i="32" s="1"/>
  <c r="L23" i="32" s="1"/>
  <c r="L24" i="32" s="1"/>
  <c r="L26" i="32" s="1"/>
  <c r="L27" i="32" s="1"/>
  <c r="L28" i="32" s="1"/>
  <c r="L29" i="32" s="1"/>
  <c r="L30" i="32" s="1"/>
  <c r="L31" i="32" s="1"/>
  <c r="K10" i="32"/>
  <c r="K11" i="32" s="1"/>
  <c r="K12" i="32" s="1"/>
  <c r="K14" i="32" s="1"/>
  <c r="K15" i="32" s="1"/>
  <c r="K16" i="32" s="1"/>
  <c r="K17" i="32" s="1"/>
  <c r="K18" i="32" s="1"/>
  <c r="K19" i="32" s="1"/>
  <c r="K20" i="32" s="1"/>
  <c r="K21" i="32" s="1"/>
  <c r="K22" i="32" s="1"/>
  <c r="K23" i="32" s="1"/>
  <c r="K24" i="32" s="1"/>
  <c r="K26" i="32" s="1"/>
  <c r="K27" i="32" s="1"/>
  <c r="K28" i="32" s="1"/>
  <c r="K29" i="32" s="1"/>
  <c r="K30" i="32" s="1"/>
  <c r="K31" i="32" s="1"/>
  <c r="J10" i="32"/>
  <c r="J11" i="32" s="1"/>
  <c r="J12" i="32" s="1"/>
  <c r="J14" i="32" s="1"/>
  <c r="J15" i="32" s="1"/>
  <c r="J16" i="32" s="1"/>
  <c r="J17" i="32" s="1"/>
  <c r="J18" i="32" s="1"/>
  <c r="J19" i="32" s="1"/>
  <c r="J20" i="32" s="1"/>
  <c r="J21" i="32" s="1"/>
  <c r="J22" i="32" s="1"/>
  <c r="J23" i="32" s="1"/>
  <c r="J24" i="32" s="1"/>
  <c r="J26" i="32" s="1"/>
  <c r="J27" i="32" s="1"/>
  <c r="J28" i="32" s="1"/>
  <c r="J29" i="32" s="1"/>
  <c r="J30" i="32" s="1"/>
  <c r="J31" i="32" s="1"/>
  <c r="I10" i="32"/>
  <c r="I11" i="32" s="1"/>
  <c r="I12" i="32" s="1"/>
  <c r="I14" i="32" s="1"/>
  <c r="I15" i="32" s="1"/>
  <c r="I16" i="32" s="1"/>
  <c r="I17" i="32" s="1"/>
  <c r="I18" i="32" s="1"/>
  <c r="I19" i="32" s="1"/>
  <c r="I20" i="32" s="1"/>
  <c r="I21" i="32" s="1"/>
  <c r="I22" i="32" s="1"/>
  <c r="I23" i="32" s="1"/>
  <c r="I24" i="32" s="1"/>
  <c r="I26" i="32" s="1"/>
  <c r="I27" i="32" s="1"/>
  <c r="I28" i="32" s="1"/>
  <c r="I29" i="32" s="1"/>
  <c r="I30" i="32" s="1"/>
  <c r="I31" i="32" s="1"/>
  <c r="H10" i="32"/>
  <c r="H11" i="32" s="1"/>
  <c r="H12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6" i="32" s="1"/>
  <c r="H27" i="32" s="1"/>
  <c r="H28" i="32" s="1"/>
  <c r="H29" i="32" s="1"/>
  <c r="H30" i="32" s="1"/>
  <c r="H31" i="32" s="1"/>
  <c r="G10" i="32"/>
  <c r="G11" i="32" s="1"/>
  <c r="G12" i="32" s="1"/>
  <c r="G14" i="32" s="1"/>
  <c r="G15" i="32" s="1"/>
  <c r="G16" i="32" s="1"/>
  <c r="G17" i="32" s="1"/>
  <c r="G18" i="32" s="1"/>
  <c r="G19" i="32" s="1"/>
  <c r="G20" i="32" s="1"/>
  <c r="G21" i="32" s="1"/>
  <c r="G22" i="32" s="1"/>
  <c r="G23" i="32" s="1"/>
  <c r="G24" i="32" s="1"/>
  <c r="G26" i="32" s="1"/>
  <c r="G27" i="32" s="1"/>
  <c r="G28" i="32" s="1"/>
  <c r="G29" i="32" s="1"/>
  <c r="G30" i="32" s="1"/>
  <c r="G31" i="32" s="1"/>
  <c r="F10" i="32"/>
  <c r="F11" i="32" s="1"/>
  <c r="F12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6" i="32" s="1"/>
  <c r="F27" i="32" s="1"/>
  <c r="F28" i="32" s="1"/>
  <c r="F29" i="32" s="1"/>
  <c r="F30" i="32" s="1"/>
  <c r="F31" i="32" s="1"/>
  <c r="C9" i="13"/>
  <c r="N133" i="30"/>
  <c r="M133" i="30"/>
  <c r="L133" i="30"/>
  <c r="K133" i="30"/>
  <c r="J133" i="30"/>
  <c r="I133" i="30"/>
  <c r="H133" i="30"/>
  <c r="G133" i="30"/>
  <c r="F133" i="30"/>
  <c r="J109" i="30"/>
  <c r="J110" i="30" s="1"/>
  <c r="J111" i="30" s="1"/>
  <c r="J112" i="30" s="1"/>
  <c r="J113" i="30" s="1"/>
  <c r="J114" i="30" s="1"/>
  <c r="J115" i="30" s="1"/>
  <c r="N107" i="30"/>
  <c r="N108" i="30" s="1"/>
  <c r="N109" i="30" s="1"/>
  <c r="N110" i="30" s="1"/>
  <c r="N111" i="30" s="1"/>
  <c r="N112" i="30" s="1"/>
  <c r="N113" i="30" s="1"/>
  <c r="N114" i="30" s="1"/>
  <c r="N115" i="30" s="1"/>
  <c r="J107" i="30"/>
  <c r="J108" i="30" s="1"/>
  <c r="F107" i="30"/>
  <c r="F108" i="30" s="1"/>
  <c r="F109" i="30" s="1"/>
  <c r="F110" i="30" s="1"/>
  <c r="F111" i="30" s="1"/>
  <c r="F112" i="30" s="1"/>
  <c r="F113" i="30" s="1"/>
  <c r="F114" i="30" s="1"/>
  <c r="F115" i="30" s="1"/>
  <c r="N106" i="30"/>
  <c r="M106" i="30"/>
  <c r="M107" i="30" s="1"/>
  <c r="M108" i="30" s="1"/>
  <c r="M109" i="30" s="1"/>
  <c r="M110" i="30" s="1"/>
  <c r="M111" i="30" s="1"/>
  <c r="M112" i="30" s="1"/>
  <c r="M113" i="30" s="1"/>
  <c r="M114" i="30" s="1"/>
  <c r="M115" i="30" s="1"/>
  <c r="M116" i="30" s="1"/>
  <c r="M117" i="30" s="1"/>
  <c r="M118" i="30" s="1"/>
  <c r="M119" i="30" s="1"/>
  <c r="M120" i="30" s="1"/>
  <c r="M121" i="30" s="1"/>
  <c r="M122" i="30" s="1"/>
  <c r="M123" i="30" s="1"/>
  <c r="M124" i="30" s="1"/>
  <c r="M125" i="30" s="1"/>
  <c r="M126" i="30" s="1"/>
  <c r="M127" i="30" s="1"/>
  <c r="M128" i="30" s="1"/>
  <c r="M129" i="30" s="1"/>
  <c r="L106" i="30"/>
  <c r="L107" i="30" s="1"/>
  <c r="L108" i="30" s="1"/>
  <c r="L109" i="30" s="1"/>
  <c r="L110" i="30" s="1"/>
  <c r="L111" i="30" s="1"/>
  <c r="L112" i="30" s="1"/>
  <c r="L113" i="30" s="1"/>
  <c r="L114" i="30" s="1"/>
  <c r="L115" i="30" s="1"/>
  <c r="K106" i="30"/>
  <c r="K107" i="30" s="1"/>
  <c r="K108" i="30" s="1"/>
  <c r="K109" i="30" s="1"/>
  <c r="K110" i="30" s="1"/>
  <c r="K111" i="30" s="1"/>
  <c r="K112" i="30" s="1"/>
  <c r="K113" i="30" s="1"/>
  <c r="K114" i="30" s="1"/>
  <c r="K115" i="30" s="1"/>
  <c r="K116" i="30" s="1"/>
  <c r="K117" i="30" s="1"/>
  <c r="K118" i="30" s="1"/>
  <c r="K119" i="30" s="1"/>
  <c r="K120" i="30" s="1"/>
  <c r="K121" i="30" s="1"/>
  <c r="K122" i="30" s="1"/>
  <c r="K123" i="30" s="1"/>
  <c r="K124" i="30" s="1"/>
  <c r="K125" i="30" s="1"/>
  <c r="K126" i="30" s="1"/>
  <c r="K127" i="30" s="1"/>
  <c r="K128" i="30" s="1"/>
  <c r="K129" i="30" s="1"/>
  <c r="J106" i="30"/>
  <c r="I106" i="30"/>
  <c r="I107" i="30" s="1"/>
  <c r="I108" i="30" s="1"/>
  <c r="I109" i="30" s="1"/>
  <c r="I110" i="30" s="1"/>
  <c r="I111" i="30" s="1"/>
  <c r="I112" i="30" s="1"/>
  <c r="I113" i="30" s="1"/>
  <c r="I114" i="30" s="1"/>
  <c r="I115" i="30" s="1"/>
  <c r="I116" i="30" s="1"/>
  <c r="I117" i="30" s="1"/>
  <c r="I118" i="30" s="1"/>
  <c r="I119" i="30" s="1"/>
  <c r="I120" i="30" s="1"/>
  <c r="I121" i="30" s="1"/>
  <c r="I122" i="30" s="1"/>
  <c r="I123" i="30" s="1"/>
  <c r="I124" i="30" s="1"/>
  <c r="I125" i="30" s="1"/>
  <c r="I126" i="30" s="1"/>
  <c r="I127" i="30" s="1"/>
  <c r="I128" i="30" s="1"/>
  <c r="I129" i="30" s="1"/>
  <c r="H106" i="30"/>
  <c r="H107" i="30" s="1"/>
  <c r="H108" i="30" s="1"/>
  <c r="H109" i="30" s="1"/>
  <c r="H110" i="30" s="1"/>
  <c r="H111" i="30" s="1"/>
  <c r="H112" i="30" s="1"/>
  <c r="H113" i="30" s="1"/>
  <c r="H114" i="30" s="1"/>
  <c r="H115" i="30" s="1"/>
  <c r="G106" i="30"/>
  <c r="G107" i="30" s="1"/>
  <c r="G108" i="30" s="1"/>
  <c r="G109" i="30" s="1"/>
  <c r="G110" i="30" s="1"/>
  <c r="G111" i="30" s="1"/>
  <c r="G112" i="30" s="1"/>
  <c r="G113" i="30" s="1"/>
  <c r="G114" i="30" s="1"/>
  <c r="G115" i="30" s="1"/>
  <c r="G116" i="30" s="1"/>
  <c r="G117" i="30" s="1"/>
  <c r="G118" i="30" s="1"/>
  <c r="G119" i="30" s="1"/>
  <c r="G120" i="30" s="1"/>
  <c r="G121" i="30" s="1"/>
  <c r="G122" i="30" s="1"/>
  <c r="G123" i="30" s="1"/>
  <c r="G124" i="30" s="1"/>
  <c r="G125" i="30" s="1"/>
  <c r="G126" i="30" s="1"/>
  <c r="G127" i="30" s="1"/>
  <c r="G128" i="30" s="1"/>
  <c r="G129" i="30" s="1"/>
  <c r="F106" i="30"/>
  <c r="L100" i="30"/>
  <c r="K100" i="30"/>
  <c r="J100" i="30"/>
  <c r="I100" i="30"/>
  <c r="H100" i="30"/>
  <c r="G100" i="30"/>
  <c r="F100" i="30"/>
  <c r="R100" i="30" s="1"/>
  <c r="K88" i="30"/>
  <c r="K89" i="30" s="1"/>
  <c r="K90" i="30" s="1"/>
  <c r="K91" i="30" s="1"/>
  <c r="K92" i="30" s="1"/>
  <c r="K93" i="30" s="1"/>
  <c r="K94" i="30" s="1"/>
  <c r="K95" i="30" s="1"/>
  <c r="K96" i="30" s="1"/>
  <c r="I88" i="30"/>
  <c r="I89" i="30" s="1"/>
  <c r="I90" i="30" s="1"/>
  <c r="I91" i="30" s="1"/>
  <c r="I92" i="30" s="1"/>
  <c r="I93" i="30" s="1"/>
  <c r="I94" i="30" s="1"/>
  <c r="I95" i="30" s="1"/>
  <c r="I96" i="30" s="1"/>
  <c r="G88" i="30"/>
  <c r="G89" i="30" s="1"/>
  <c r="G90" i="30" s="1"/>
  <c r="G91" i="30" s="1"/>
  <c r="G92" i="30" s="1"/>
  <c r="G93" i="30" s="1"/>
  <c r="G94" i="30" s="1"/>
  <c r="G95" i="30" s="1"/>
  <c r="G96" i="30" s="1"/>
  <c r="K87" i="30"/>
  <c r="I87" i="30"/>
  <c r="G87" i="30"/>
  <c r="H76" i="30"/>
  <c r="H77" i="30" s="1"/>
  <c r="H78" i="30" s="1"/>
  <c r="H79" i="30" s="1"/>
  <c r="H80" i="30" s="1"/>
  <c r="H81" i="30" s="1"/>
  <c r="H82" i="30" s="1"/>
  <c r="H83" i="30" s="1"/>
  <c r="H84" i="30" s="1"/>
  <c r="H85" i="30" s="1"/>
  <c r="H86" i="30" s="1"/>
  <c r="H87" i="30" s="1"/>
  <c r="H88" i="30" s="1"/>
  <c r="H89" i="30" s="1"/>
  <c r="H90" i="30" s="1"/>
  <c r="H91" i="30" s="1"/>
  <c r="H92" i="30" s="1"/>
  <c r="H93" i="30" s="1"/>
  <c r="H94" i="30" s="1"/>
  <c r="H95" i="30" s="1"/>
  <c r="H96" i="30" s="1"/>
  <c r="H74" i="30"/>
  <c r="H75" i="30" s="1"/>
  <c r="L73" i="30"/>
  <c r="L74" i="30" s="1"/>
  <c r="L75" i="30" s="1"/>
  <c r="L76" i="30" s="1"/>
  <c r="L77" i="30" s="1"/>
  <c r="L78" i="30" s="1"/>
  <c r="L79" i="30" s="1"/>
  <c r="L80" i="30" s="1"/>
  <c r="L81" i="30" s="1"/>
  <c r="L82" i="30" s="1"/>
  <c r="L83" i="30" s="1"/>
  <c r="L84" i="30" s="1"/>
  <c r="L85" i="30" s="1"/>
  <c r="L86" i="30" s="1"/>
  <c r="L87" i="30" s="1"/>
  <c r="L88" i="30" s="1"/>
  <c r="L89" i="30" s="1"/>
  <c r="L90" i="30" s="1"/>
  <c r="L91" i="30" s="1"/>
  <c r="L92" i="30" s="1"/>
  <c r="L93" i="30" s="1"/>
  <c r="L94" i="30" s="1"/>
  <c r="L95" i="30" s="1"/>
  <c r="L96" i="30" s="1"/>
  <c r="J73" i="30"/>
  <c r="J74" i="30" s="1"/>
  <c r="J75" i="30" s="1"/>
  <c r="J76" i="30" s="1"/>
  <c r="J77" i="30" s="1"/>
  <c r="J78" i="30" s="1"/>
  <c r="J79" i="30" s="1"/>
  <c r="J80" i="30" s="1"/>
  <c r="J81" i="30" s="1"/>
  <c r="J82" i="30" s="1"/>
  <c r="J83" i="30" s="1"/>
  <c r="J84" i="30" s="1"/>
  <c r="J85" i="30" s="1"/>
  <c r="J86" i="30" s="1"/>
  <c r="J87" i="30" s="1"/>
  <c r="J88" i="30" s="1"/>
  <c r="J89" i="30" s="1"/>
  <c r="J90" i="30" s="1"/>
  <c r="J91" i="30" s="1"/>
  <c r="J92" i="30" s="1"/>
  <c r="J93" i="30" s="1"/>
  <c r="J94" i="30" s="1"/>
  <c r="J95" i="30" s="1"/>
  <c r="J96" i="30" s="1"/>
  <c r="H73" i="30"/>
  <c r="F73" i="30"/>
  <c r="F74" i="30" s="1"/>
  <c r="F75" i="30" s="1"/>
  <c r="F76" i="30" s="1"/>
  <c r="F77" i="30" s="1"/>
  <c r="F78" i="30" s="1"/>
  <c r="F79" i="30" s="1"/>
  <c r="F80" i="30" s="1"/>
  <c r="F81" i="30" s="1"/>
  <c r="F82" i="30" s="1"/>
  <c r="F83" i="30" s="1"/>
  <c r="F84" i="30" s="1"/>
  <c r="F85" i="30" s="1"/>
  <c r="F86" i="30" s="1"/>
  <c r="F87" i="30" s="1"/>
  <c r="F88" i="30" s="1"/>
  <c r="F89" i="30" s="1"/>
  <c r="F90" i="30" s="1"/>
  <c r="F91" i="30" s="1"/>
  <c r="F92" i="30" s="1"/>
  <c r="F93" i="30" s="1"/>
  <c r="F94" i="30" s="1"/>
  <c r="F95" i="30" s="1"/>
  <c r="F96" i="30" s="1"/>
  <c r="Q67" i="30"/>
  <c r="P67" i="30"/>
  <c r="O67" i="30"/>
  <c r="N67" i="30"/>
  <c r="M67" i="30"/>
  <c r="L67" i="30"/>
  <c r="K67" i="30"/>
  <c r="J67" i="30"/>
  <c r="I67" i="30"/>
  <c r="H67" i="30"/>
  <c r="G67" i="30"/>
  <c r="F67" i="30"/>
  <c r="Q40" i="30"/>
  <c r="Q41" i="30" s="1"/>
  <c r="Q42" i="30" s="1"/>
  <c r="Q43" i="30" s="1"/>
  <c r="Q44" i="30" s="1"/>
  <c r="Q45" i="30" s="1"/>
  <c r="Q46" i="30" s="1"/>
  <c r="Q47" i="30" s="1"/>
  <c r="Q48" i="30" s="1"/>
  <c r="Q49" i="30" s="1"/>
  <c r="Q50" i="30" s="1"/>
  <c r="Q51" i="30" s="1"/>
  <c r="Q52" i="30" s="1"/>
  <c r="Q53" i="30" s="1"/>
  <c r="Q54" i="30" s="1"/>
  <c r="Q55" i="30" s="1"/>
  <c r="Q56" i="30" s="1"/>
  <c r="Q57" i="30" s="1"/>
  <c r="Q58" i="30" s="1"/>
  <c r="Q59" i="30" s="1"/>
  <c r="Q60" i="30" s="1"/>
  <c r="Q61" i="30" s="1"/>
  <c r="Q62" i="30" s="1"/>
  <c r="Q63" i="30" s="1"/>
  <c r="P40" i="30"/>
  <c r="P41" i="30" s="1"/>
  <c r="P42" i="30" s="1"/>
  <c r="P43" i="30" s="1"/>
  <c r="P44" i="30" s="1"/>
  <c r="P45" i="30" s="1"/>
  <c r="P46" i="30" s="1"/>
  <c r="P47" i="30" s="1"/>
  <c r="P48" i="30" s="1"/>
  <c r="P49" i="30" s="1"/>
  <c r="P50" i="30" s="1"/>
  <c r="P51" i="30" s="1"/>
  <c r="P52" i="30" s="1"/>
  <c r="P53" i="30" s="1"/>
  <c r="P54" i="30" s="1"/>
  <c r="P55" i="30" s="1"/>
  <c r="P56" i="30" s="1"/>
  <c r="P57" i="30" s="1"/>
  <c r="P58" i="30" s="1"/>
  <c r="P59" i="30" s="1"/>
  <c r="P60" i="30" s="1"/>
  <c r="P61" i="30" s="1"/>
  <c r="P62" i="30" s="1"/>
  <c r="P63" i="30" s="1"/>
  <c r="O40" i="30"/>
  <c r="O41" i="30" s="1"/>
  <c r="O42" i="30" s="1"/>
  <c r="O43" i="30" s="1"/>
  <c r="O44" i="30" s="1"/>
  <c r="O45" i="30" s="1"/>
  <c r="O46" i="30" s="1"/>
  <c r="O47" i="30" s="1"/>
  <c r="O48" i="30" s="1"/>
  <c r="O49" i="30" s="1"/>
  <c r="O50" i="30" s="1"/>
  <c r="O51" i="30" s="1"/>
  <c r="O52" i="30" s="1"/>
  <c r="O53" i="30" s="1"/>
  <c r="O54" i="30" s="1"/>
  <c r="O55" i="30" s="1"/>
  <c r="O56" i="30" s="1"/>
  <c r="O57" i="30" s="1"/>
  <c r="O58" i="30" s="1"/>
  <c r="O59" i="30" s="1"/>
  <c r="O60" i="30" s="1"/>
  <c r="O61" i="30" s="1"/>
  <c r="O62" i="30" s="1"/>
  <c r="O63" i="30" s="1"/>
  <c r="N40" i="30"/>
  <c r="N41" i="30" s="1"/>
  <c r="N42" i="30" s="1"/>
  <c r="N43" i="30" s="1"/>
  <c r="N44" i="30" s="1"/>
  <c r="N45" i="30" s="1"/>
  <c r="N46" i="30" s="1"/>
  <c r="N47" i="30" s="1"/>
  <c r="N48" i="30" s="1"/>
  <c r="N49" i="30" s="1"/>
  <c r="N50" i="30" s="1"/>
  <c r="N51" i="30" s="1"/>
  <c r="N52" i="30" s="1"/>
  <c r="N53" i="30" s="1"/>
  <c r="N54" i="30" s="1"/>
  <c r="N55" i="30" s="1"/>
  <c r="N56" i="30" s="1"/>
  <c r="N57" i="30" s="1"/>
  <c r="N58" i="30" s="1"/>
  <c r="N59" i="30" s="1"/>
  <c r="N60" i="30" s="1"/>
  <c r="N61" i="30" s="1"/>
  <c r="N62" i="30" s="1"/>
  <c r="N63" i="30" s="1"/>
  <c r="M40" i="30"/>
  <c r="M41" i="30" s="1"/>
  <c r="M42" i="30" s="1"/>
  <c r="M43" i="30" s="1"/>
  <c r="M44" i="30" s="1"/>
  <c r="M45" i="30" s="1"/>
  <c r="M46" i="30" s="1"/>
  <c r="M47" i="30" s="1"/>
  <c r="M48" i="30" s="1"/>
  <c r="M49" i="30" s="1"/>
  <c r="M50" i="30" s="1"/>
  <c r="M51" i="30" s="1"/>
  <c r="M52" i="30" s="1"/>
  <c r="M53" i="30" s="1"/>
  <c r="M54" i="30" s="1"/>
  <c r="M55" i="30" s="1"/>
  <c r="M56" i="30" s="1"/>
  <c r="M57" i="30" s="1"/>
  <c r="M58" i="30" s="1"/>
  <c r="M59" i="30" s="1"/>
  <c r="M60" i="30" s="1"/>
  <c r="M61" i="30" s="1"/>
  <c r="M62" i="30" s="1"/>
  <c r="M63" i="30" s="1"/>
  <c r="L40" i="30"/>
  <c r="L41" i="30" s="1"/>
  <c r="L42" i="30" s="1"/>
  <c r="L43" i="30" s="1"/>
  <c r="L44" i="30" s="1"/>
  <c r="L45" i="30" s="1"/>
  <c r="L46" i="30" s="1"/>
  <c r="L47" i="30" s="1"/>
  <c r="L48" i="30" s="1"/>
  <c r="L49" i="30" s="1"/>
  <c r="L50" i="30" s="1"/>
  <c r="L51" i="30" s="1"/>
  <c r="L52" i="30" s="1"/>
  <c r="L53" i="30" s="1"/>
  <c r="L54" i="30" s="1"/>
  <c r="L55" i="30" s="1"/>
  <c r="L56" i="30" s="1"/>
  <c r="L57" i="30" s="1"/>
  <c r="L58" i="30" s="1"/>
  <c r="L59" i="30" s="1"/>
  <c r="L60" i="30" s="1"/>
  <c r="L61" i="30" s="1"/>
  <c r="L62" i="30" s="1"/>
  <c r="L63" i="30" s="1"/>
  <c r="K40" i="30"/>
  <c r="K41" i="30" s="1"/>
  <c r="K42" i="30" s="1"/>
  <c r="K43" i="30" s="1"/>
  <c r="K44" i="30" s="1"/>
  <c r="K45" i="30" s="1"/>
  <c r="K46" i="30" s="1"/>
  <c r="K47" i="30" s="1"/>
  <c r="K48" i="30" s="1"/>
  <c r="K49" i="30" s="1"/>
  <c r="K50" i="30" s="1"/>
  <c r="K51" i="30" s="1"/>
  <c r="K52" i="30" s="1"/>
  <c r="K53" i="30" s="1"/>
  <c r="K54" i="30" s="1"/>
  <c r="K55" i="30" s="1"/>
  <c r="K56" i="30" s="1"/>
  <c r="K57" i="30" s="1"/>
  <c r="K58" i="30" s="1"/>
  <c r="K59" i="30" s="1"/>
  <c r="K60" i="30" s="1"/>
  <c r="K61" i="30" s="1"/>
  <c r="K62" i="30" s="1"/>
  <c r="K63" i="30" s="1"/>
  <c r="J40" i="30"/>
  <c r="J41" i="30" s="1"/>
  <c r="J42" i="30" s="1"/>
  <c r="J43" i="30" s="1"/>
  <c r="J44" i="30" s="1"/>
  <c r="J45" i="30" s="1"/>
  <c r="J46" i="30" s="1"/>
  <c r="J47" i="30" s="1"/>
  <c r="J48" i="30" s="1"/>
  <c r="J49" i="30" s="1"/>
  <c r="J50" i="30" s="1"/>
  <c r="J51" i="30" s="1"/>
  <c r="J52" i="30" s="1"/>
  <c r="J53" i="30" s="1"/>
  <c r="J54" i="30" s="1"/>
  <c r="J55" i="30" s="1"/>
  <c r="J56" i="30" s="1"/>
  <c r="J57" i="30" s="1"/>
  <c r="J58" i="30" s="1"/>
  <c r="J59" i="30" s="1"/>
  <c r="J60" i="30" s="1"/>
  <c r="J61" i="30" s="1"/>
  <c r="J62" i="30" s="1"/>
  <c r="J63" i="30" s="1"/>
  <c r="I40" i="30"/>
  <c r="I41" i="30" s="1"/>
  <c r="I42" i="30" s="1"/>
  <c r="I43" i="30" s="1"/>
  <c r="I44" i="30" s="1"/>
  <c r="I45" i="30" s="1"/>
  <c r="I46" i="30" s="1"/>
  <c r="I47" i="30" s="1"/>
  <c r="I48" i="30" s="1"/>
  <c r="I49" i="30" s="1"/>
  <c r="I50" i="30" s="1"/>
  <c r="I51" i="30" s="1"/>
  <c r="I52" i="30" s="1"/>
  <c r="I53" i="30" s="1"/>
  <c r="I54" i="30" s="1"/>
  <c r="I55" i="30" s="1"/>
  <c r="I56" i="30" s="1"/>
  <c r="I57" i="30" s="1"/>
  <c r="I58" i="30" s="1"/>
  <c r="I59" i="30" s="1"/>
  <c r="I60" i="30" s="1"/>
  <c r="I61" i="30" s="1"/>
  <c r="I62" i="30" s="1"/>
  <c r="I63" i="30" s="1"/>
  <c r="H40" i="30"/>
  <c r="H41" i="30" s="1"/>
  <c r="H42" i="30" s="1"/>
  <c r="H43" i="30" s="1"/>
  <c r="H44" i="30" s="1"/>
  <c r="H45" i="30" s="1"/>
  <c r="H46" i="30" s="1"/>
  <c r="H47" i="30" s="1"/>
  <c r="H48" i="30" s="1"/>
  <c r="H49" i="30" s="1"/>
  <c r="H50" i="30" s="1"/>
  <c r="H51" i="30" s="1"/>
  <c r="H52" i="30" s="1"/>
  <c r="H53" i="30" s="1"/>
  <c r="H54" i="30" s="1"/>
  <c r="H55" i="30" s="1"/>
  <c r="H56" i="30" s="1"/>
  <c r="H57" i="30" s="1"/>
  <c r="H58" i="30" s="1"/>
  <c r="H59" i="30" s="1"/>
  <c r="H60" i="30" s="1"/>
  <c r="H61" i="30" s="1"/>
  <c r="H62" i="30" s="1"/>
  <c r="H63" i="30" s="1"/>
  <c r="G40" i="30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F40" i="30"/>
  <c r="F41" i="30" s="1"/>
  <c r="F42" i="30" s="1"/>
  <c r="F43" i="30" s="1"/>
  <c r="F44" i="30" s="1"/>
  <c r="F45" i="30" s="1"/>
  <c r="F46" i="30" s="1"/>
  <c r="F47" i="30" s="1"/>
  <c r="F48" i="30" s="1"/>
  <c r="F49" i="30" s="1"/>
  <c r="F50" i="30" s="1"/>
  <c r="F51" i="30" s="1"/>
  <c r="F52" i="30" s="1"/>
  <c r="F53" i="30" s="1"/>
  <c r="F54" i="30" s="1"/>
  <c r="F55" i="30" s="1"/>
  <c r="F56" i="30" s="1"/>
  <c r="F57" i="30" s="1"/>
  <c r="F58" i="30" s="1"/>
  <c r="F59" i="30" s="1"/>
  <c r="F60" i="30" s="1"/>
  <c r="F61" i="30" s="1"/>
  <c r="F62" i="30" s="1"/>
  <c r="F63" i="30" s="1"/>
  <c r="Q34" i="30"/>
  <c r="P34" i="30"/>
  <c r="O34" i="30"/>
  <c r="N34" i="30"/>
  <c r="M34" i="30"/>
  <c r="L34" i="30"/>
  <c r="K34" i="30"/>
  <c r="J34" i="30"/>
  <c r="I34" i="30"/>
  <c r="H34" i="30"/>
  <c r="G34" i="30"/>
  <c r="F34" i="30"/>
  <c r="Q7" i="30"/>
  <c r="Q8" i="30" s="1"/>
  <c r="Q9" i="30" s="1"/>
  <c r="Q10" i="30" s="1"/>
  <c r="Q11" i="30" s="1"/>
  <c r="Q12" i="30" s="1"/>
  <c r="Q13" i="30" s="1"/>
  <c r="Q14" i="30" s="1"/>
  <c r="Q15" i="30" s="1"/>
  <c r="Q16" i="30" s="1"/>
  <c r="Q17" i="30" s="1"/>
  <c r="Q18" i="30" s="1"/>
  <c r="Q19" i="30" s="1"/>
  <c r="Q20" i="30" s="1"/>
  <c r="Q21" i="30" s="1"/>
  <c r="Q22" i="30" s="1"/>
  <c r="Q23" i="30" s="1"/>
  <c r="Q24" i="30" s="1"/>
  <c r="Q25" i="30" s="1"/>
  <c r="Q26" i="30" s="1"/>
  <c r="Q27" i="30" s="1"/>
  <c r="Q28" i="30" s="1"/>
  <c r="Q29" i="30" s="1"/>
  <c r="Q30" i="30" s="1"/>
  <c r="P7" i="30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O7" i="30"/>
  <c r="O8" i="30" s="1"/>
  <c r="O9" i="30" s="1"/>
  <c r="O10" i="30" s="1"/>
  <c r="O11" i="30" s="1"/>
  <c r="O12" i="30" s="1"/>
  <c r="O13" i="30" s="1"/>
  <c r="O14" i="30" s="1"/>
  <c r="O15" i="30" s="1"/>
  <c r="O16" i="30" s="1"/>
  <c r="O17" i="30" s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N7" i="30"/>
  <c r="N8" i="30" s="1"/>
  <c r="N9" i="30" s="1"/>
  <c r="N10" i="30" s="1"/>
  <c r="N11" i="30" s="1"/>
  <c r="N12" i="30" s="1"/>
  <c r="N13" i="30" s="1"/>
  <c r="N14" i="30" s="1"/>
  <c r="N15" i="30" s="1"/>
  <c r="N16" i="30" s="1"/>
  <c r="N17" i="30" s="1"/>
  <c r="N18" i="30" s="1"/>
  <c r="N19" i="30" s="1"/>
  <c r="N20" i="30" s="1"/>
  <c r="N21" i="30" s="1"/>
  <c r="N22" i="30" s="1"/>
  <c r="N23" i="30" s="1"/>
  <c r="N24" i="30" s="1"/>
  <c r="N25" i="30" s="1"/>
  <c r="N26" i="30" s="1"/>
  <c r="N27" i="30" s="1"/>
  <c r="N28" i="30" s="1"/>
  <c r="N29" i="30" s="1"/>
  <c r="N30" i="30" s="1"/>
  <c r="M7" i="30"/>
  <c r="M8" i="30" s="1"/>
  <c r="M9" i="30" s="1"/>
  <c r="M10" i="30" s="1"/>
  <c r="M11" i="30" s="1"/>
  <c r="M12" i="30" s="1"/>
  <c r="M13" i="30" s="1"/>
  <c r="M14" i="30" s="1"/>
  <c r="M15" i="30" s="1"/>
  <c r="M16" i="30" s="1"/>
  <c r="M17" i="30" s="1"/>
  <c r="M18" i="30" s="1"/>
  <c r="M19" i="30" s="1"/>
  <c r="M20" i="30" s="1"/>
  <c r="M21" i="30" s="1"/>
  <c r="M22" i="30" s="1"/>
  <c r="M23" i="30" s="1"/>
  <c r="M24" i="30" s="1"/>
  <c r="M25" i="30" s="1"/>
  <c r="M26" i="30" s="1"/>
  <c r="M27" i="30" s="1"/>
  <c r="M28" i="30" s="1"/>
  <c r="M29" i="30" s="1"/>
  <c r="M30" i="30" s="1"/>
  <c r="L7" i="30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23" i="30" s="1"/>
  <c r="L24" i="30" s="1"/>
  <c r="L25" i="30" s="1"/>
  <c r="L26" i="30" s="1"/>
  <c r="L27" i="30" s="1"/>
  <c r="L28" i="30" s="1"/>
  <c r="L29" i="30" s="1"/>
  <c r="L30" i="30" s="1"/>
  <c r="K7" i="30"/>
  <c r="K8" i="30" s="1"/>
  <c r="K9" i="30" s="1"/>
  <c r="K10" i="30" s="1"/>
  <c r="K11" i="30" s="1"/>
  <c r="K12" i="30" s="1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J7" i="30"/>
  <c r="J8" i="30" s="1"/>
  <c r="J9" i="30" s="1"/>
  <c r="J10" i="30" s="1"/>
  <c r="J11" i="30" s="1"/>
  <c r="J12" i="30" s="1"/>
  <c r="J13" i="30" s="1"/>
  <c r="J14" i="30" s="1"/>
  <c r="J15" i="30" s="1"/>
  <c r="J16" i="30" s="1"/>
  <c r="J17" i="30" s="1"/>
  <c r="J18" i="30" s="1"/>
  <c r="J19" i="30" s="1"/>
  <c r="J20" i="30" s="1"/>
  <c r="J21" i="30" s="1"/>
  <c r="J22" i="30" s="1"/>
  <c r="J23" i="30" s="1"/>
  <c r="J24" i="30" s="1"/>
  <c r="J25" i="30" s="1"/>
  <c r="J26" i="30" s="1"/>
  <c r="J27" i="30" s="1"/>
  <c r="J28" i="30" s="1"/>
  <c r="J29" i="30" s="1"/>
  <c r="J30" i="30" s="1"/>
  <c r="I7" i="30"/>
  <c r="I8" i="30" s="1"/>
  <c r="I9" i="30" s="1"/>
  <c r="I10" i="30" s="1"/>
  <c r="I11" i="30" s="1"/>
  <c r="I12" i="30" s="1"/>
  <c r="I13" i="30" s="1"/>
  <c r="I14" i="30" s="1"/>
  <c r="I15" i="30" s="1"/>
  <c r="I16" i="30" s="1"/>
  <c r="I17" i="30" s="1"/>
  <c r="I18" i="30" s="1"/>
  <c r="I19" i="30" s="1"/>
  <c r="I20" i="30" s="1"/>
  <c r="I21" i="30" s="1"/>
  <c r="I22" i="30" s="1"/>
  <c r="I23" i="30" s="1"/>
  <c r="I24" i="30" s="1"/>
  <c r="I25" i="30" s="1"/>
  <c r="I26" i="30" s="1"/>
  <c r="I27" i="30" s="1"/>
  <c r="I28" i="30" s="1"/>
  <c r="I29" i="30" s="1"/>
  <c r="I30" i="30" s="1"/>
  <c r="H7" i="30"/>
  <c r="H8" i="30" s="1"/>
  <c r="H9" i="30" s="1"/>
  <c r="H10" i="30" s="1"/>
  <c r="H11" i="30" s="1"/>
  <c r="H12" i="30" s="1"/>
  <c r="H13" i="30" s="1"/>
  <c r="H14" i="30" s="1"/>
  <c r="H15" i="30" s="1"/>
  <c r="H16" i="30" s="1"/>
  <c r="H17" i="30" s="1"/>
  <c r="H18" i="30" s="1"/>
  <c r="H19" i="30" s="1"/>
  <c r="H20" i="30" s="1"/>
  <c r="H21" i="30" s="1"/>
  <c r="H22" i="30" s="1"/>
  <c r="H23" i="30" s="1"/>
  <c r="H24" i="30" s="1"/>
  <c r="H25" i="30" s="1"/>
  <c r="H26" i="30" s="1"/>
  <c r="H27" i="30" s="1"/>
  <c r="H28" i="30" s="1"/>
  <c r="H29" i="30" s="1"/>
  <c r="H30" i="30" s="1"/>
  <c r="G7" i="30"/>
  <c r="G8" i="30" s="1"/>
  <c r="G9" i="30" s="1"/>
  <c r="G10" i="30" s="1"/>
  <c r="G11" i="30" s="1"/>
  <c r="G12" i="30" s="1"/>
  <c r="G13" i="30" s="1"/>
  <c r="G14" i="30" s="1"/>
  <c r="G15" i="30" s="1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F7" i="30"/>
  <c r="F8" i="30" s="1"/>
  <c r="F9" i="30" s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J97" i="29"/>
  <c r="I97" i="29"/>
  <c r="H97" i="29"/>
  <c r="G97" i="29"/>
  <c r="F97" i="29"/>
  <c r="J83" i="29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G82" i="29"/>
  <c r="G83" i="29" s="1"/>
  <c r="G84" i="29" s="1"/>
  <c r="G85" i="29" s="1"/>
  <c r="G86" i="29" s="1"/>
  <c r="G87" i="29" s="1"/>
  <c r="G88" i="29" s="1"/>
  <c r="G89" i="29" s="1"/>
  <c r="G90" i="29" s="1"/>
  <c r="G91" i="29" s="1"/>
  <c r="G92" i="29" s="1"/>
  <c r="G93" i="29" s="1"/>
  <c r="J81" i="29"/>
  <c r="J82" i="29" s="1"/>
  <c r="J80" i="29"/>
  <c r="I80" i="29"/>
  <c r="I81" i="29" s="1"/>
  <c r="I82" i="29" s="1"/>
  <c r="I83" i="29" s="1"/>
  <c r="I84" i="29" s="1"/>
  <c r="I85" i="29" s="1"/>
  <c r="I86" i="29" s="1"/>
  <c r="I87" i="29" s="1"/>
  <c r="I88" i="29" s="1"/>
  <c r="I89" i="29" s="1"/>
  <c r="I90" i="29" s="1"/>
  <c r="I91" i="29" s="1"/>
  <c r="I92" i="29" s="1"/>
  <c r="I93" i="29" s="1"/>
  <c r="H80" i="29"/>
  <c r="H81" i="29" s="1"/>
  <c r="H82" i="29" s="1"/>
  <c r="H83" i="29" s="1"/>
  <c r="H84" i="29" s="1"/>
  <c r="H85" i="29" s="1"/>
  <c r="H86" i="29" s="1"/>
  <c r="H87" i="29" s="1"/>
  <c r="H88" i="29" s="1"/>
  <c r="H89" i="29" s="1"/>
  <c r="H90" i="29" s="1"/>
  <c r="H91" i="29" s="1"/>
  <c r="H92" i="29" s="1"/>
  <c r="H93" i="29" s="1"/>
  <c r="G80" i="29"/>
  <c r="G81" i="29" s="1"/>
  <c r="F80" i="29"/>
  <c r="F81" i="29" s="1"/>
  <c r="F82" i="29" s="1"/>
  <c r="F83" i="29" s="1"/>
  <c r="F84" i="29" s="1"/>
  <c r="F85" i="29" s="1"/>
  <c r="F86" i="29" s="1"/>
  <c r="F87" i="29" s="1"/>
  <c r="F88" i="29" s="1"/>
  <c r="F89" i="29" s="1"/>
  <c r="F90" i="29" s="1"/>
  <c r="F91" i="29" s="1"/>
  <c r="F92" i="29" s="1"/>
  <c r="F93" i="29" s="1"/>
  <c r="J74" i="29"/>
  <c r="I74" i="29"/>
  <c r="H74" i="29"/>
  <c r="G74" i="29"/>
  <c r="I58" i="29"/>
  <c r="I59" i="29" s="1"/>
  <c r="I60" i="29" s="1"/>
  <c r="I61" i="29" s="1"/>
  <c r="I62" i="29" s="1"/>
  <c r="I63" i="29" s="1"/>
  <c r="I64" i="29" s="1"/>
  <c r="I65" i="29" s="1"/>
  <c r="I66" i="29" s="1"/>
  <c r="I67" i="29" s="1"/>
  <c r="I68" i="29" s="1"/>
  <c r="I69" i="29" s="1"/>
  <c r="I70" i="29" s="1"/>
  <c r="I56" i="29"/>
  <c r="I57" i="29" s="1"/>
  <c r="J55" i="29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I55" i="29"/>
  <c r="H55" i="29"/>
  <c r="H56" i="29" s="1"/>
  <c r="H57" i="29" s="1"/>
  <c r="H58" i="29" s="1"/>
  <c r="H59" i="29" s="1"/>
  <c r="H60" i="29" s="1"/>
  <c r="H61" i="29" s="1"/>
  <c r="H62" i="29" s="1"/>
  <c r="H63" i="29" s="1"/>
  <c r="H64" i="29" s="1"/>
  <c r="H65" i="29" s="1"/>
  <c r="H66" i="29" s="1"/>
  <c r="H67" i="29" s="1"/>
  <c r="H68" i="29" s="1"/>
  <c r="H69" i="29" s="1"/>
  <c r="H70" i="29" s="1"/>
  <c r="G55" i="29"/>
  <c r="G56" i="29" s="1"/>
  <c r="G57" i="29" s="1"/>
  <c r="G58" i="29" s="1"/>
  <c r="G59" i="29" s="1"/>
  <c r="G60" i="29" s="1"/>
  <c r="G61" i="29" s="1"/>
  <c r="G62" i="29" s="1"/>
  <c r="G63" i="29" s="1"/>
  <c r="G64" i="29" s="1"/>
  <c r="G65" i="29" s="1"/>
  <c r="G66" i="29" s="1"/>
  <c r="G67" i="29" s="1"/>
  <c r="G68" i="29" s="1"/>
  <c r="G69" i="29" s="1"/>
  <c r="G70" i="29" s="1"/>
  <c r="F55" i="29"/>
  <c r="F56" i="29" s="1"/>
  <c r="F57" i="29" s="1"/>
  <c r="F58" i="29" s="1"/>
  <c r="F59" i="29" s="1"/>
  <c r="F60" i="29" s="1"/>
  <c r="F61" i="29" s="1"/>
  <c r="F62" i="29" s="1"/>
  <c r="F63" i="29" s="1"/>
  <c r="F64" i="29" s="1"/>
  <c r="F65" i="29" s="1"/>
  <c r="F66" i="29" s="1"/>
  <c r="F67" i="29" s="1"/>
  <c r="F68" i="29" s="1"/>
  <c r="F69" i="29" s="1"/>
  <c r="F70" i="29" s="1"/>
  <c r="L49" i="29"/>
  <c r="K49" i="29"/>
  <c r="J49" i="29"/>
  <c r="I49" i="29"/>
  <c r="H49" i="29"/>
  <c r="G49" i="29"/>
  <c r="F49" i="29"/>
  <c r="H33" i="29"/>
  <c r="H34" i="29" s="1"/>
  <c r="H35" i="29" s="1"/>
  <c r="H36" i="29" s="1"/>
  <c r="H37" i="29" s="1"/>
  <c r="H38" i="29" s="1"/>
  <c r="H39" i="29" s="1"/>
  <c r="H40" i="29" s="1"/>
  <c r="H41" i="29" s="1"/>
  <c r="H42" i="29" s="1"/>
  <c r="H43" i="29" s="1"/>
  <c r="H44" i="29" s="1"/>
  <c r="H45" i="29" s="1"/>
  <c r="L32" i="29"/>
  <c r="L33" i="29" s="1"/>
  <c r="L34" i="29" s="1"/>
  <c r="L35" i="29" s="1"/>
  <c r="L36" i="29" s="1"/>
  <c r="L37" i="29" s="1"/>
  <c r="L38" i="29" s="1"/>
  <c r="L39" i="29" s="1"/>
  <c r="L40" i="29" s="1"/>
  <c r="L41" i="29" s="1"/>
  <c r="L42" i="29" s="1"/>
  <c r="L43" i="29" s="1"/>
  <c r="L44" i="29" s="1"/>
  <c r="L45" i="29" s="1"/>
  <c r="K32" i="29"/>
  <c r="K33" i="29" s="1"/>
  <c r="K34" i="29" s="1"/>
  <c r="K35" i="29" s="1"/>
  <c r="K36" i="29" s="1"/>
  <c r="K37" i="29" s="1"/>
  <c r="K38" i="29" s="1"/>
  <c r="K39" i="29" s="1"/>
  <c r="K40" i="29" s="1"/>
  <c r="K41" i="29" s="1"/>
  <c r="K42" i="29" s="1"/>
  <c r="K43" i="29" s="1"/>
  <c r="K44" i="29" s="1"/>
  <c r="K45" i="29" s="1"/>
  <c r="J32" i="29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I32" i="29"/>
  <c r="I33" i="29" s="1"/>
  <c r="I34" i="29" s="1"/>
  <c r="I35" i="29" s="1"/>
  <c r="I36" i="29" s="1"/>
  <c r="I37" i="29" s="1"/>
  <c r="I38" i="29" s="1"/>
  <c r="I39" i="29" s="1"/>
  <c r="I40" i="29" s="1"/>
  <c r="I41" i="29" s="1"/>
  <c r="I42" i="29" s="1"/>
  <c r="I43" i="29" s="1"/>
  <c r="I44" i="29" s="1"/>
  <c r="I45" i="29" s="1"/>
  <c r="H32" i="29"/>
  <c r="G32" i="29"/>
  <c r="G33" i="29" s="1"/>
  <c r="G34" i="29" s="1"/>
  <c r="G35" i="29" s="1"/>
  <c r="G36" i="29" s="1"/>
  <c r="G37" i="29" s="1"/>
  <c r="G38" i="29" s="1"/>
  <c r="G39" i="29" s="1"/>
  <c r="G40" i="29" s="1"/>
  <c r="G41" i="29" s="1"/>
  <c r="G42" i="29" s="1"/>
  <c r="G43" i="29" s="1"/>
  <c r="G44" i="29" s="1"/>
  <c r="G45" i="29" s="1"/>
  <c r="F32" i="29"/>
  <c r="F33" i="29" s="1"/>
  <c r="F34" i="29" s="1"/>
  <c r="F35" i="29" s="1"/>
  <c r="F36" i="29" s="1"/>
  <c r="F37" i="29" s="1"/>
  <c r="F38" i="29" s="1"/>
  <c r="F39" i="29" s="1"/>
  <c r="F40" i="29" s="1"/>
  <c r="F41" i="29" s="1"/>
  <c r="F42" i="29" s="1"/>
  <c r="F43" i="29" s="1"/>
  <c r="F44" i="29" s="1"/>
  <c r="F45" i="29" s="1"/>
  <c r="L26" i="29"/>
  <c r="K26" i="29"/>
  <c r="J26" i="29"/>
  <c r="I26" i="29"/>
  <c r="H26" i="29"/>
  <c r="G26" i="29"/>
  <c r="F26" i="29"/>
  <c r="H8" i="29"/>
  <c r="H9" i="29" s="1"/>
  <c r="H10" i="29" s="1"/>
  <c r="H11" i="29" s="1"/>
  <c r="H12" i="29" s="1"/>
  <c r="H13" i="29" s="1"/>
  <c r="H14" i="29" s="1"/>
  <c r="H15" i="29" s="1"/>
  <c r="H16" i="29" s="1"/>
  <c r="H17" i="29" s="1"/>
  <c r="H18" i="29" s="1"/>
  <c r="H19" i="29" s="1"/>
  <c r="H20" i="29" s="1"/>
  <c r="H21" i="29" s="1"/>
  <c r="H22" i="29" s="1"/>
  <c r="L7" i="29"/>
  <c r="L8" i="29" s="1"/>
  <c r="L9" i="29" s="1"/>
  <c r="L10" i="29" s="1"/>
  <c r="L11" i="29" s="1"/>
  <c r="L12" i="29" s="1"/>
  <c r="L13" i="29" s="1"/>
  <c r="L14" i="29" s="1"/>
  <c r="L15" i="29" s="1"/>
  <c r="L16" i="29" s="1"/>
  <c r="L17" i="29" s="1"/>
  <c r="L18" i="29" s="1"/>
  <c r="L19" i="29" s="1"/>
  <c r="L20" i="29" s="1"/>
  <c r="L21" i="29" s="1"/>
  <c r="L22" i="29" s="1"/>
  <c r="K7" i="29"/>
  <c r="K8" i="29" s="1"/>
  <c r="K9" i="29" s="1"/>
  <c r="K10" i="29" s="1"/>
  <c r="K11" i="29" s="1"/>
  <c r="K12" i="29" s="1"/>
  <c r="K13" i="29" s="1"/>
  <c r="K14" i="29" s="1"/>
  <c r="K15" i="29" s="1"/>
  <c r="K16" i="29" s="1"/>
  <c r="K17" i="29" s="1"/>
  <c r="K18" i="29" s="1"/>
  <c r="K19" i="29" s="1"/>
  <c r="K20" i="29" s="1"/>
  <c r="K21" i="29" s="1"/>
  <c r="K22" i="29" s="1"/>
  <c r="J7" i="29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I7" i="29"/>
  <c r="I8" i="29" s="1"/>
  <c r="I9" i="29" s="1"/>
  <c r="I10" i="29" s="1"/>
  <c r="I11" i="29" s="1"/>
  <c r="I12" i="29" s="1"/>
  <c r="I13" i="29" s="1"/>
  <c r="I14" i="29" s="1"/>
  <c r="I15" i="29" s="1"/>
  <c r="I16" i="29" s="1"/>
  <c r="I17" i="29" s="1"/>
  <c r="I18" i="29" s="1"/>
  <c r="I19" i="29" s="1"/>
  <c r="I20" i="29" s="1"/>
  <c r="I21" i="29" s="1"/>
  <c r="I22" i="29" s="1"/>
  <c r="H7" i="29"/>
  <c r="G7" i="29"/>
  <c r="G8" i="29" s="1"/>
  <c r="G9" i="29" s="1"/>
  <c r="G10" i="29" s="1"/>
  <c r="G11" i="29" s="1"/>
  <c r="G12" i="29" s="1"/>
  <c r="G13" i="29" s="1"/>
  <c r="G14" i="29" s="1"/>
  <c r="G15" i="29" s="1"/>
  <c r="G16" i="29" s="1"/>
  <c r="G17" i="29" s="1"/>
  <c r="G18" i="29" s="1"/>
  <c r="G19" i="29" s="1"/>
  <c r="G20" i="29" s="1"/>
  <c r="G21" i="29" s="1"/>
  <c r="G22" i="29" s="1"/>
  <c r="F7" i="29"/>
  <c r="F8" i="29" s="1"/>
  <c r="F9" i="29" s="1"/>
  <c r="F10" i="29" s="1"/>
  <c r="F11" i="29" s="1"/>
  <c r="F12" i="29" s="1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N119" i="28"/>
  <c r="M119" i="28"/>
  <c r="L119" i="28"/>
  <c r="K119" i="28"/>
  <c r="J119" i="28"/>
  <c r="I119" i="28"/>
  <c r="H119" i="28"/>
  <c r="G119" i="28"/>
  <c r="U119" i="28" s="1"/>
  <c r="F119" i="28"/>
  <c r="I98" i="28"/>
  <c r="I99" i="28" s="1"/>
  <c r="I100" i="28" s="1"/>
  <c r="I101" i="28" s="1"/>
  <c r="I102" i="28" s="1"/>
  <c r="I103" i="28" s="1"/>
  <c r="I104" i="28" s="1"/>
  <c r="I105" i="28" s="1"/>
  <c r="I114" i="28" s="1"/>
  <c r="I115" i="28" s="1"/>
  <c r="J97" i="28"/>
  <c r="J98" i="28" s="1"/>
  <c r="J99" i="28" s="1"/>
  <c r="J100" i="28" s="1"/>
  <c r="J101" i="28" s="1"/>
  <c r="J102" i="28" s="1"/>
  <c r="J103" i="28" s="1"/>
  <c r="J104" i="28" s="1"/>
  <c r="J105" i="28" s="1"/>
  <c r="J114" i="28" s="1"/>
  <c r="J115" i="28" s="1"/>
  <c r="N96" i="28"/>
  <c r="N97" i="28" s="1"/>
  <c r="N98" i="28" s="1"/>
  <c r="N99" i="28" s="1"/>
  <c r="N100" i="28" s="1"/>
  <c r="N101" i="28" s="1"/>
  <c r="N102" i="28" s="1"/>
  <c r="N103" i="28" s="1"/>
  <c r="N104" i="28" s="1"/>
  <c r="N106" i="28" s="1"/>
  <c r="N107" i="28" s="1"/>
  <c r="N108" i="28" s="1"/>
  <c r="N109" i="28" s="1"/>
  <c r="N110" i="28" s="1"/>
  <c r="N111" i="28" s="1"/>
  <c r="N112" i="28" s="1"/>
  <c r="N114" i="28" s="1"/>
  <c r="N115" i="28" s="1"/>
  <c r="M96" i="28"/>
  <c r="M97" i="28" s="1"/>
  <c r="M98" i="28" s="1"/>
  <c r="M99" i="28" s="1"/>
  <c r="M100" i="28" s="1"/>
  <c r="M101" i="28" s="1"/>
  <c r="M102" i="28" s="1"/>
  <c r="M103" i="28" s="1"/>
  <c r="M104" i="28" s="1"/>
  <c r="M106" i="28" s="1"/>
  <c r="M107" i="28" s="1"/>
  <c r="M108" i="28" s="1"/>
  <c r="M109" i="28" s="1"/>
  <c r="M110" i="28" s="1"/>
  <c r="M111" i="28" s="1"/>
  <c r="M112" i="28" s="1"/>
  <c r="M114" i="28" s="1"/>
  <c r="M115" i="28" s="1"/>
  <c r="L96" i="28"/>
  <c r="L97" i="28" s="1"/>
  <c r="L98" i="28" s="1"/>
  <c r="L99" i="28" s="1"/>
  <c r="L100" i="28" s="1"/>
  <c r="L101" i="28" s="1"/>
  <c r="L102" i="28" s="1"/>
  <c r="L103" i="28" s="1"/>
  <c r="L104" i="28" s="1"/>
  <c r="L105" i="28" s="1"/>
  <c r="L114" i="28" s="1"/>
  <c r="L115" i="28" s="1"/>
  <c r="K96" i="28"/>
  <c r="K97" i="28" s="1"/>
  <c r="K98" i="28" s="1"/>
  <c r="K99" i="28" s="1"/>
  <c r="K100" i="28" s="1"/>
  <c r="K101" i="28" s="1"/>
  <c r="K102" i="28" s="1"/>
  <c r="K103" i="28" s="1"/>
  <c r="K104" i="28" s="1"/>
  <c r="K105" i="28" s="1"/>
  <c r="K114" i="28" s="1"/>
  <c r="K115" i="28" s="1"/>
  <c r="J96" i="28"/>
  <c r="I96" i="28"/>
  <c r="I97" i="28" s="1"/>
  <c r="H96" i="28"/>
  <c r="H97" i="28" s="1"/>
  <c r="H98" i="28" s="1"/>
  <c r="H99" i="28" s="1"/>
  <c r="H100" i="28" s="1"/>
  <c r="H101" i="28" s="1"/>
  <c r="H102" i="28" s="1"/>
  <c r="H103" i="28" s="1"/>
  <c r="H104" i="28" s="1"/>
  <c r="H105" i="28" s="1"/>
  <c r="H114" i="28" s="1"/>
  <c r="H115" i="28" s="1"/>
  <c r="G96" i="28"/>
  <c r="G97" i="28" s="1"/>
  <c r="G98" i="28" s="1"/>
  <c r="G99" i="28" s="1"/>
  <c r="G100" i="28" s="1"/>
  <c r="G101" i="28" s="1"/>
  <c r="G102" i="28" s="1"/>
  <c r="G103" i="28" s="1"/>
  <c r="G104" i="28" s="1"/>
  <c r="G105" i="28" s="1"/>
  <c r="G114" i="28" s="1"/>
  <c r="G115" i="28" s="1"/>
  <c r="F96" i="28"/>
  <c r="F97" i="28" s="1"/>
  <c r="F98" i="28" s="1"/>
  <c r="F99" i="28" s="1"/>
  <c r="F100" i="28" s="1"/>
  <c r="F101" i="28" s="1"/>
  <c r="F102" i="28" s="1"/>
  <c r="F103" i="28" s="1"/>
  <c r="F104" i="28" s="1"/>
  <c r="F105" i="28" s="1"/>
  <c r="F114" i="28" s="1"/>
  <c r="F115" i="28" s="1"/>
  <c r="N90" i="28"/>
  <c r="M90" i="28"/>
  <c r="L90" i="28"/>
  <c r="K90" i="28"/>
  <c r="J90" i="28"/>
  <c r="I90" i="28"/>
  <c r="H90" i="28"/>
  <c r="G90" i="28"/>
  <c r="F90" i="28"/>
  <c r="I76" i="28"/>
  <c r="I77" i="28" s="1"/>
  <c r="I78" i="28" s="1"/>
  <c r="I79" i="28" s="1"/>
  <c r="I80" i="28" s="1"/>
  <c r="I81" i="28" s="1"/>
  <c r="I82" i="28" s="1"/>
  <c r="I83" i="28" s="1"/>
  <c r="I84" i="28" s="1"/>
  <c r="I85" i="28" s="1"/>
  <c r="I86" i="28" s="1"/>
  <c r="I74" i="28"/>
  <c r="I75" i="28" s="1"/>
  <c r="M73" i="28"/>
  <c r="M74" i="28" s="1"/>
  <c r="M75" i="28" s="1"/>
  <c r="M76" i="28" s="1"/>
  <c r="M77" i="28" s="1"/>
  <c r="M78" i="28" s="1"/>
  <c r="M79" i="28" s="1"/>
  <c r="M80" i="28" s="1"/>
  <c r="M81" i="28" s="1"/>
  <c r="M82" i="28" s="1"/>
  <c r="M83" i="28" s="1"/>
  <c r="M84" i="28" s="1"/>
  <c r="M85" i="28" s="1"/>
  <c r="M86" i="28" s="1"/>
  <c r="K73" i="28"/>
  <c r="K74" i="28" s="1"/>
  <c r="K75" i="28" s="1"/>
  <c r="K76" i="28" s="1"/>
  <c r="K77" i="28" s="1"/>
  <c r="K78" i="28" s="1"/>
  <c r="K79" i="28" s="1"/>
  <c r="K80" i="28" s="1"/>
  <c r="K81" i="28" s="1"/>
  <c r="K82" i="28" s="1"/>
  <c r="K83" i="28" s="1"/>
  <c r="K84" i="28" s="1"/>
  <c r="K85" i="28" s="1"/>
  <c r="K86" i="28" s="1"/>
  <c r="J73" i="28"/>
  <c r="J74" i="28" s="1"/>
  <c r="J75" i="28" s="1"/>
  <c r="J76" i="28" s="1"/>
  <c r="J77" i="28" s="1"/>
  <c r="J78" i="28" s="1"/>
  <c r="J79" i="28" s="1"/>
  <c r="J80" i="28" s="1"/>
  <c r="J81" i="28" s="1"/>
  <c r="J82" i="28" s="1"/>
  <c r="J83" i="28" s="1"/>
  <c r="J84" i="28" s="1"/>
  <c r="J85" i="28" s="1"/>
  <c r="J86" i="28" s="1"/>
  <c r="I73" i="28"/>
  <c r="H73" i="28"/>
  <c r="H74" i="28" s="1"/>
  <c r="H75" i="28" s="1"/>
  <c r="H76" i="28" s="1"/>
  <c r="H77" i="28" s="1"/>
  <c r="H78" i="28" s="1"/>
  <c r="H79" i="28" s="1"/>
  <c r="H80" i="28" s="1"/>
  <c r="H81" i="28" s="1"/>
  <c r="H82" i="28" s="1"/>
  <c r="H83" i="28" s="1"/>
  <c r="H84" i="28" s="1"/>
  <c r="H85" i="28" s="1"/>
  <c r="H86" i="28" s="1"/>
  <c r="G73" i="28"/>
  <c r="G74" i="28" s="1"/>
  <c r="G75" i="28" s="1"/>
  <c r="G76" i="28" s="1"/>
  <c r="G77" i="28" s="1"/>
  <c r="G78" i="28" s="1"/>
  <c r="G79" i="28" s="1"/>
  <c r="G80" i="28" s="1"/>
  <c r="G81" i="28" s="1"/>
  <c r="G82" i="28" s="1"/>
  <c r="G83" i="28" s="1"/>
  <c r="G84" i="28" s="1"/>
  <c r="G85" i="28" s="1"/>
  <c r="G86" i="28" s="1"/>
  <c r="F73" i="28"/>
  <c r="F74" i="28" s="1"/>
  <c r="F75" i="28" s="1"/>
  <c r="F76" i="28" s="1"/>
  <c r="F77" i="28" s="1"/>
  <c r="F78" i="28" s="1"/>
  <c r="F79" i="28" s="1"/>
  <c r="F80" i="28" s="1"/>
  <c r="F81" i="28" s="1"/>
  <c r="F82" i="28" s="1"/>
  <c r="F83" i="28" s="1"/>
  <c r="F84" i="28" s="1"/>
  <c r="F85" i="28" s="1"/>
  <c r="F86" i="28" s="1"/>
  <c r="N66" i="28"/>
  <c r="N67" i="28" s="1"/>
  <c r="N68" i="28" s="1"/>
  <c r="N69" i="28" s="1"/>
  <c r="N70" i="28" s="1"/>
  <c r="N71" i="28" s="1"/>
  <c r="N72" i="28" s="1"/>
  <c r="N74" i="28" s="1"/>
  <c r="N75" i="28" s="1"/>
  <c r="N76" i="28" s="1"/>
  <c r="N77" i="28" s="1"/>
  <c r="N78" i="28" s="1"/>
  <c r="N79" i="28" s="1"/>
  <c r="N80" i="28" s="1"/>
  <c r="N81" i="28" s="1"/>
  <c r="N82" i="28" s="1"/>
  <c r="N83" i="28" s="1"/>
  <c r="N84" i="28" s="1"/>
  <c r="N85" i="28" s="1"/>
  <c r="N86" i="28" s="1"/>
  <c r="L66" i="28"/>
  <c r="L67" i="28" s="1"/>
  <c r="L68" i="28" s="1"/>
  <c r="L69" i="28" s="1"/>
  <c r="L70" i="28" s="1"/>
  <c r="L71" i="28" s="1"/>
  <c r="L72" i="28" s="1"/>
  <c r="L74" i="28" s="1"/>
  <c r="L75" i="28" s="1"/>
  <c r="L76" i="28" s="1"/>
  <c r="L77" i="28" s="1"/>
  <c r="L78" i="28" s="1"/>
  <c r="L79" i="28" s="1"/>
  <c r="L80" i="28" s="1"/>
  <c r="L81" i="28" s="1"/>
  <c r="L82" i="28" s="1"/>
  <c r="L83" i="28" s="1"/>
  <c r="L84" i="28" s="1"/>
  <c r="L85" i="28" s="1"/>
  <c r="L86" i="28" s="1"/>
  <c r="T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U60" i="28" s="1"/>
  <c r="R37" i="28"/>
  <c r="R38" i="28" s="1"/>
  <c r="R39" i="28" s="1"/>
  <c r="R40" i="28" s="1"/>
  <c r="R41" i="28" s="1"/>
  <c r="R42" i="28" s="1"/>
  <c r="R43" i="28" s="1"/>
  <c r="R44" i="28" s="1"/>
  <c r="R45" i="28" s="1"/>
  <c r="R46" i="28" s="1"/>
  <c r="R55" i="28" s="1"/>
  <c r="R56" i="28" s="1"/>
  <c r="Q37" i="28"/>
  <c r="Q38" i="28" s="1"/>
  <c r="Q39" i="28" s="1"/>
  <c r="Q40" i="28" s="1"/>
  <c r="Q41" i="28" s="1"/>
  <c r="Q42" i="28" s="1"/>
  <c r="Q43" i="28" s="1"/>
  <c r="Q44" i="28" s="1"/>
  <c r="Q45" i="28" s="1"/>
  <c r="Q46" i="28" s="1"/>
  <c r="Q55" i="28" s="1"/>
  <c r="Q56" i="28" s="1"/>
  <c r="P37" i="28"/>
  <c r="P38" i="28" s="1"/>
  <c r="P39" i="28" s="1"/>
  <c r="P40" i="28" s="1"/>
  <c r="P41" i="28" s="1"/>
  <c r="P42" i="28" s="1"/>
  <c r="P43" i="28" s="1"/>
  <c r="P44" i="28" s="1"/>
  <c r="P45" i="28" s="1"/>
  <c r="P46" i="28" s="1"/>
  <c r="P55" i="28" s="1"/>
  <c r="P56" i="28" s="1"/>
  <c r="O37" i="28"/>
  <c r="O38" i="28" s="1"/>
  <c r="O39" i="28" s="1"/>
  <c r="O40" i="28" s="1"/>
  <c r="O41" i="28" s="1"/>
  <c r="O42" i="28" s="1"/>
  <c r="O43" i="28" s="1"/>
  <c r="O44" i="28" s="1"/>
  <c r="O45" i="28" s="1"/>
  <c r="O46" i="28" s="1"/>
  <c r="O55" i="28" s="1"/>
  <c r="O56" i="28" s="1"/>
  <c r="N37" i="28"/>
  <c r="N38" i="28" s="1"/>
  <c r="N39" i="28" s="1"/>
  <c r="N40" i="28" s="1"/>
  <c r="N41" i="28" s="1"/>
  <c r="N42" i="28" s="1"/>
  <c r="N43" i="28" s="1"/>
  <c r="N44" i="28" s="1"/>
  <c r="N45" i="28" s="1"/>
  <c r="N46" i="28" s="1"/>
  <c r="N55" i="28" s="1"/>
  <c r="N56" i="28" s="1"/>
  <c r="M37" i="28"/>
  <c r="M38" i="28" s="1"/>
  <c r="M39" i="28" s="1"/>
  <c r="M40" i="28" s="1"/>
  <c r="M41" i="28" s="1"/>
  <c r="M42" i="28" s="1"/>
  <c r="M43" i="28" s="1"/>
  <c r="M44" i="28" s="1"/>
  <c r="M45" i="28" s="1"/>
  <c r="M46" i="28" s="1"/>
  <c r="M55" i="28" s="1"/>
  <c r="M56" i="28" s="1"/>
  <c r="L37" i="28"/>
  <c r="L38" i="28" s="1"/>
  <c r="L39" i="28" s="1"/>
  <c r="L40" i="28" s="1"/>
  <c r="L41" i="28" s="1"/>
  <c r="L42" i="28" s="1"/>
  <c r="L43" i="28" s="1"/>
  <c r="L44" i="28" s="1"/>
  <c r="L45" i="28" s="1"/>
  <c r="L46" i="28" s="1"/>
  <c r="L55" i="28" s="1"/>
  <c r="L56" i="28" s="1"/>
  <c r="K37" i="28"/>
  <c r="K38" i="28" s="1"/>
  <c r="K39" i="28" s="1"/>
  <c r="K40" i="28" s="1"/>
  <c r="K41" i="28" s="1"/>
  <c r="K42" i="28" s="1"/>
  <c r="K43" i="28" s="1"/>
  <c r="K44" i="28" s="1"/>
  <c r="K45" i="28" s="1"/>
  <c r="K46" i="28" s="1"/>
  <c r="K55" i="28" s="1"/>
  <c r="K56" i="28" s="1"/>
  <c r="J37" i="28"/>
  <c r="J38" i="28" s="1"/>
  <c r="J39" i="28" s="1"/>
  <c r="J40" i="28" s="1"/>
  <c r="J41" i="28" s="1"/>
  <c r="J42" i="28" s="1"/>
  <c r="J43" i="28" s="1"/>
  <c r="J44" i="28" s="1"/>
  <c r="J45" i="28" s="1"/>
  <c r="J46" i="28" s="1"/>
  <c r="J55" i="28" s="1"/>
  <c r="J56" i="28" s="1"/>
  <c r="I37" i="28"/>
  <c r="I38" i="28" s="1"/>
  <c r="I39" i="28" s="1"/>
  <c r="I40" i="28" s="1"/>
  <c r="I41" i="28" s="1"/>
  <c r="I42" i="28" s="1"/>
  <c r="I43" i="28" s="1"/>
  <c r="I44" i="28" s="1"/>
  <c r="I45" i="28" s="1"/>
  <c r="I46" i="28" s="1"/>
  <c r="I55" i="28" s="1"/>
  <c r="I56" i="28" s="1"/>
  <c r="H37" i="28"/>
  <c r="H38" i="28" s="1"/>
  <c r="H39" i="28" s="1"/>
  <c r="H40" i="28" s="1"/>
  <c r="H41" i="28" s="1"/>
  <c r="H42" i="28" s="1"/>
  <c r="H43" i="28" s="1"/>
  <c r="H44" i="28" s="1"/>
  <c r="H45" i="28" s="1"/>
  <c r="H46" i="28" s="1"/>
  <c r="H55" i="28" s="1"/>
  <c r="H56" i="28" s="1"/>
  <c r="G37" i="28"/>
  <c r="G38" i="28" s="1"/>
  <c r="G39" i="28" s="1"/>
  <c r="G40" i="28" s="1"/>
  <c r="G41" i="28" s="1"/>
  <c r="G42" i="28" s="1"/>
  <c r="G43" i="28" s="1"/>
  <c r="G44" i="28" s="1"/>
  <c r="G45" i="28" s="1"/>
  <c r="G46" i="28" s="1"/>
  <c r="G55" i="28" s="1"/>
  <c r="G56" i="28" s="1"/>
  <c r="F37" i="28"/>
  <c r="F38" i="28" s="1"/>
  <c r="F39" i="28" s="1"/>
  <c r="F40" i="28" s="1"/>
  <c r="F41" i="28" s="1"/>
  <c r="F42" i="28" s="1"/>
  <c r="F43" i="28" s="1"/>
  <c r="F44" i="28" s="1"/>
  <c r="F45" i="28" s="1"/>
  <c r="F46" i="28" s="1"/>
  <c r="F55" i="28" s="1"/>
  <c r="F56" i="28" s="1"/>
  <c r="T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R15" i="28"/>
  <c r="R16" i="28" s="1"/>
  <c r="R17" i="28" s="1"/>
  <c r="R18" i="28" s="1"/>
  <c r="R19" i="28" s="1"/>
  <c r="R20" i="28" s="1"/>
  <c r="R21" i="28" s="1"/>
  <c r="R22" i="28" s="1"/>
  <c r="R23" i="28" s="1"/>
  <c r="R24" i="28" s="1"/>
  <c r="R25" i="28" s="1"/>
  <c r="R26" i="28" s="1"/>
  <c r="R27" i="28" s="1"/>
  <c r="L15" i="28"/>
  <c r="L16" i="28" s="1"/>
  <c r="L17" i="28" s="1"/>
  <c r="L18" i="28" s="1"/>
  <c r="L19" i="28" s="1"/>
  <c r="L20" i="28" s="1"/>
  <c r="L21" i="28" s="1"/>
  <c r="L22" i="28" s="1"/>
  <c r="L23" i="28" s="1"/>
  <c r="L24" i="28" s="1"/>
  <c r="L25" i="28" s="1"/>
  <c r="L26" i="28" s="1"/>
  <c r="L27" i="28" s="1"/>
  <c r="J15" i="28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R14" i="28"/>
  <c r="Q14" i="28"/>
  <c r="Q15" i="28" s="1"/>
  <c r="Q16" i="28" s="1"/>
  <c r="Q17" i="28" s="1"/>
  <c r="Q18" i="28" s="1"/>
  <c r="Q19" i="28" s="1"/>
  <c r="Q20" i="28" s="1"/>
  <c r="Q21" i="28" s="1"/>
  <c r="Q22" i="28" s="1"/>
  <c r="Q23" i="28" s="1"/>
  <c r="Q24" i="28" s="1"/>
  <c r="Q25" i="28" s="1"/>
  <c r="Q26" i="28" s="1"/>
  <c r="Q27" i="28" s="1"/>
  <c r="P14" i="28"/>
  <c r="P15" i="28" s="1"/>
  <c r="P16" i="28" s="1"/>
  <c r="P17" i="28" s="1"/>
  <c r="P18" i="28" s="1"/>
  <c r="P19" i="28" s="1"/>
  <c r="P20" i="28" s="1"/>
  <c r="P21" i="28" s="1"/>
  <c r="P22" i="28" s="1"/>
  <c r="P23" i="28" s="1"/>
  <c r="P24" i="28" s="1"/>
  <c r="P25" i="28" s="1"/>
  <c r="P26" i="28" s="1"/>
  <c r="P27" i="28" s="1"/>
  <c r="O14" i="28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N14" i="28"/>
  <c r="N15" i="28" s="1"/>
  <c r="N16" i="28" s="1"/>
  <c r="N17" i="28" s="1"/>
  <c r="N18" i="28" s="1"/>
  <c r="N19" i="28" s="1"/>
  <c r="N20" i="28" s="1"/>
  <c r="N21" i="28" s="1"/>
  <c r="N22" i="28" s="1"/>
  <c r="N23" i="28" s="1"/>
  <c r="N24" i="28" s="1"/>
  <c r="N25" i="28" s="1"/>
  <c r="N26" i="28" s="1"/>
  <c r="N27" i="28" s="1"/>
  <c r="M14" i="28"/>
  <c r="M15" i="28" s="1"/>
  <c r="M16" i="28" s="1"/>
  <c r="M17" i="28" s="1"/>
  <c r="M18" i="28" s="1"/>
  <c r="M19" i="28" s="1"/>
  <c r="M20" i="28" s="1"/>
  <c r="M21" i="28" s="1"/>
  <c r="M22" i="28" s="1"/>
  <c r="M23" i="28" s="1"/>
  <c r="M24" i="28" s="1"/>
  <c r="M25" i="28" s="1"/>
  <c r="M26" i="28" s="1"/>
  <c r="M27" i="28" s="1"/>
  <c r="L14" i="28"/>
  <c r="K14" i="28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J14" i="28"/>
  <c r="I14" i="28"/>
  <c r="I15" i="28" s="1"/>
  <c r="I16" i="28" s="1"/>
  <c r="I17" i="28" s="1"/>
  <c r="I18" i="28" s="1"/>
  <c r="I19" i="28" s="1"/>
  <c r="I20" i="28" s="1"/>
  <c r="I21" i="28" s="1"/>
  <c r="I22" i="28" s="1"/>
  <c r="I23" i="28" s="1"/>
  <c r="I24" i="28" s="1"/>
  <c r="I25" i="28" s="1"/>
  <c r="I26" i="28" s="1"/>
  <c r="I27" i="28" s="1"/>
  <c r="H14" i="28"/>
  <c r="H15" i="28" s="1"/>
  <c r="H16" i="28" s="1"/>
  <c r="H17" i="28" s="1"/>
  <c r="H18" i="28" s="1"/>
  <c r="H19" i="28" s="1"/>
  <c r="H20" i="28" s="1"/>
  <c r="H21" i="28" s="1"/>
  <c r="H22" i="28" s="1"/>
  <c r="H23" i="28" s="1"/>
  <c r="H24" i="28" s="1"/>
  <c r="H25" i="28" s="1"/>
  <c r="H26" i="28" s="1"/>
  <c r="H27" i="28" s="1"/>
  <c r="G14" i="28"/>
  <c r="G15" i="28" s="1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F14" i="28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T7" i="28"/>
  <c r="T8" i="28" s="1"/>
  <c r="T9" i="28" s="1"/>
  <c r="T10" i="28" s="1"/>
  <c r="T11" i="28" s="1"/>
  <c r="T12" i="28" s="1"/>
  <c r="T13" i="28" s="1"/>
  <c r="T15" i="28" s="1"/>
  <c r="T16" i="28" s="1"/>
  <c r="T17" i="28" s="1"/>
  <c r="T18" i="28" s="1"/>
  <c r="T19" i="28" s="1"/>
  <c r="T20" i="28" s="1"/>
  <c r="T21" i="28" s="1"/>
  <c r="T22" i="28" s="1"/>
  <c r="T23" i="28" s="1"/>
  <c r="T24" i="28" s="1"/>
  <c r="T25" i="28" s="1"/>
  <c r="T26" i="28" s="1"/>
  <c r="T27" i="28" s="1"/>
  <c r="F104" i="39" l="1"/>
  <c r="F105" i="39" s="1"/>
  <c r="N104" i="39"/>
  <c r="N105" i="39" s="1"/>
  <c r="L50" i="39"/>
  <c r="L51" i="39" s="1"/>
  <c r="I104" i="39"/>
  <c r="I105" i="39" s="1"/>
  <c r="F50" i="39"/>
  <c r="F51" i="39" s="1"/>
  <c r="J50" i="39"/>
  <c r="J51" i="39" s="1"/>
  <c r="N50" i="39"/>
  <c r="N51" i="39" s="1"/>
  <c r="G104" i="39"/>
  <c r="G105" i="39" s="1"/>
  <c r="H104" i="39"/>
  <c r="H105" i="39" s="1"/>
  <c r="L104" i="39"/>
  <c r="L105" i="39" s="1"/>
  <c r="H50" i="39"/>
  <c r="H51" i="39" s="1"/>
  <c r="M41" i="35"/>
  <c r="S32" i="40"/>
  <c r="G50" i="39"/>
  <c r="G51" i="39" s="1"/>
  <c r="K50" i="39"/>
  <c r="K51" i="39" s="1"/>
  <c r="O50" i="39"/>
  <c r="O51" i="39" s="1"/>
  <c r="Q82" i="39"/>
  <c r="J104" i="39"/>
  <c r="J105" i="39" s="1"/>
  <c r="U31" i="28"/>
  <c r="U120" i="28" s="1"/>
  <c r="C6" i="13" s="1"/>
  <c r="M49" i="29"/>
  <c r="U90" i="28"/>
  <c r="M26" i="29"/>
  <c r="M74" i="29"/>
  <c r="M97" i="29"/>
  <c r="M98" i="29" s="1"/>
  <c r="C7" i="13" s="1"/>
  <c r="R34" i="30"/>
  <c r="R67" i="30"/>
  <c r="R133" i="30"/>
  <c r="Q35" i="32"/>
  <c r="Q139" i="32" s="1"/>
  <c r="M81" i="35"/>
  <c r="Q21" i="37"/>
  <c r="Q81" i="37"/>
  <c r="U50" i="41"/>
  <c r="U100" i="41"/>
  <c r="U150" i="41"/>
  <c r="S64" i="40"/>
  <c r="S129" i="40" s="1"/>
  <c r="C32" i="13" s="1"/>
  <c r="I42" i="44"/>
  <c r="I74" i="44" s="1"/>
  <c r="C33" i="13" s="1"/>
  <c r="I73" i="44"/>
  <c r="Q28" i="39"/>
  <c r="Q55" i="39"/>
  <c r="K105" i="39"/>
  <c r="K104" i="39"/>
  <c r="P50" i="39"/>
  <c r="P51" i="39" s="1"/>
  <c r="M104" i="39"/>
  <c r="M105" i="39" s="1"/>
  <c r="Q69" i="32"/>
  <c r="U200" i="41"/>
  <c r="U201" i="41" s="1"/>
  <c r="C30" i="13" s="1"/>
  <c r="S96" i="40"/>
  <c r="I50" i="39"/>
  <c r="I51" i="39" s="1"/>
  <c r="M51" i="39"/>
  <c r="M50" i="39"/>
  <c r="Q109" i="39"/>
  <c r="Q82" i="37"/>
  <c r="C15" i="13" s="1"/>
  <c r="Q110" i="39"/>
  <c r="C28" i="13" s="1"/>
  <c r="R134" i="30"/>
  <c r="C8" i="13" s="1"/>
  <c r="M82" i="35" l="1"/>
  <c r="C13" i="13" s="1"/>
  <c r="C10" i="13" l="1"/>
  <c r="C4" i="13"/>
  <c r="I55" i="27"/>
  <c r="H55" i="27"/>
  <c r="G55" i="27"/>
  <c r="F55" i="27"/>
  <c r="I47" i="27"/>
  <c r="I48" i="27" s="1"/>
  <c r="I49" i="27" s="1"/>
  <c r="I50" i="27" s="1"/>
  <c r="I51" i="27" s="1"/>
  <c r="H47" i="27"/>
  <c r="H48" i="27" s="1"/>
  <c r="H49" i="27" s="1"/>
  <c r="H50" i="27" s="1"/>
  <c r="H51" i="27" s="1"/>
  <c r="G47" i="27"/>
  <c r="G48" i="27" s="1"/>
  <c r="G49" i="27" s="1"/>
  <c r="G50" i="27" s="1"/>
  <c r="G51" i="27" s="1"/>
  <c r="F47" i="27"/>
  <c r="F48" i="27" s="1"/>
  <c r="F49" i="27" s="1"/>
  <c r="F50" i="27" s="1"/>
  <c r="F51" i="27" s="1"/>
  <c r="I41" i="27"/>
  <c r="H41" i="27"/>
  <c r="G41" i="27"/>
  <c r="F41" i="27"/>
  <c r="I34" i="27"/>
  <c r="I35" i="27" s="1"/>
  <c r="I36" i="27" s="1"/>
  <c r="I37" i="27" s="1"/>
  <c r="H34" i="27"/>
  <c r="H35" i="27" s="1"/>
  <c r="H36" i="27" s="1"/>
  <c r="H37" i="27" s="1"/>
  <c r="G34" i="27"/>
  <c r="G35" i="27" s="1"/>
  <c r="G36" i="27" s="1"/>
  <c r="G37" i="27" s="1"/>
  <c r="F34" i="27"/>
  <c r="F35" i="27" s="1"/>
  <c r="F36" i="27" s="1"/>
  <c r="F37" i="27" s="1"/>
  <c r="O28" i="27"/>
  <c r="N28" i="27"/>
  <c r="M28" i="27"/>
  <c r="L28" i="27"/>
  <c r="K28" i="27"/>
  <c r="J28" i="27"/>
  <c r="I28" i="27"/>
  <c r="H28" i="27"/>
  <c r="G28" i="27"/>
  <c r="F28" i="27"/>
  <c r="P28" i="27" s="1"/>
  <c r="O20" i="27"/>
  <c r="O21" i="27" s="1"/>
  <c r="O22" i="27" s="1"/>
  <c r="O23" i="27" s="1"/>
  <c r="O24" i="27" s="1"/>
  <c r="N20" i="27"/>
  <c r="N21" i="27" s="1"/>
  <c r="N22" i="27" s="1"/>
  <c r="N23" i="27" s="1"/>
  <c r="N24" i="27" s="1"/>
  <c r="M20" i="27"/>
  <c r="M21" i="27" s="1"/>
  <c r="M22" i="27" s="1"/>
  <c r="M23" i="27" s="1"/>
  <c r="M24" i="27" s="1"/>
  <c r="L20" i="27"/>
  <c r="L21" i="27" s="1"/>
  <c r="L22" i="27" s="1"/>
  <c r="L23" i="27" s="1"/>
  <c r="L24" i="27" s="1"/>
  <c r="K20" i="27"/>
  <c r="K21" i="27" s="1"/>
  <c r="K22" i="27" s="1"/>
  <c r="K23" i="27" s="1"/>
  <c r="K24" i="27" s="1"/>
  <c r="J20" i="27"/>
  <c r="J21" i="27" s="1"/>
  <c r="J22" i="27" s="1"/>
  <c r="J23" i="27" s="1"/>
  <c r="J24" i="27" s="1"/>
  <c r="I20" i="27"/>
  <c r="I21" i="27" s="1"/>
  <c r="I22" i="27" s="1"/>
  <c r="I23" i="27" s="1"/>
  <c r="I24" i="27" s="1"/>
  <c r="H20" i="27"/>
  <c r="H21" i="27" s="1"/>
  <c r="H22" i="27" s="1"/>
  <c r="H23" i="27" s="1"/>
  <c r="H24" i="27" s="1"/>
  <c r="G20" i="27"/>
  <c r="G21" i="27" s="1"/>
  <c r="G22" i="27" s="1"/>
  <c r="G23" i="27" s="1"/>
  <c r="G24" i="27" s="1"/>
  <c r="F20" i="27"/>
  <c r="F21" i="27" s="1"/>
  <c r="F22" i="27" s="1"/>
  <c r="F23" i="27" s="1"/>
  <c r="F24" i="27" s="1"/>
  <c r="O14" i="27"/>
  <c r="N14" i="27"/>
  <c r="M14" i="27"/>
  <c r="L14" i="27"/>
  <c r="K14" i="27"/>
  <c r="J14" i="27"/>
  <c r="I14" i="27"/>
  <c r="H14" i="27"/>
  <c r="G14" i="27"/>
  <c r="F14" i="27"/>
  <c r="O9" i="27"/>
  <c r="O10" i="27" s="1"/>
  <c r="G9" i="27"/>
  <c r="G10" i="27" s="1"/>
  <c r="O7" i="27"/>
  <c r="O8" i="27" s="1"/>
  <c r="N7" i="27"/>
  <c r="N8" i="27" s="1"/>
  <c r="N9" i="27" s="1"/>
  <c r="N10" i="27" s="1"/>
  <c r="M7" i="27"/>
  <c r="M8" i="27" s="1"/>
  <c r="M9" i="27" s="1"/>
  <c r="M10" i="27" s="1"/>
  <c r="L7" i="27"/>
  <c r="L8" i="27" s="1"/>
  <c r="L9" i="27" s="1"/>
  <c r="L10" i="27" s="1"/>
  <c r="K7" i="27"/>
  <c r="K8" i="27" s="1"/>
  <c r="K9" i="27" s="1"/>
  <c r="K10" i="27" s="1"/>
  <c r="J7" i="27"/>
  <c r="J8" i="27" s="1"/>
  <c r="J9" i="27" s="1"/>
  <c r="J10" i="27" s="1"/>
  <c r="I7" i="27"/>
  <c r="I8" i="27" s="1"/>
  <c r="I9" i="27" s="1"/>
  <c r="I10" i="27" s="1"/>
  <c r="H7" i="27"/>
  <c r="H8" i="27" s="1"/>
  <c r="H9" i="27" s="1"/>
  <c r="H10" i="27" s="1"/>
  <c r="G7" i="27"/>
  <c r="G8" i="27" s="1"/>
  <c r="F7" i="27"/>
  <c r="F8" i="27" s="1"/>
  <c r="F9" i="27" s="1"/>
  <c r="F10" i="27" s="1"/>
  <c r="P55" i="27" l="1"/>
  <c r="P14" i="27"/>
  <c r="P41" i="27"/>
  <c r="P56" i="27" s="1"/>
  <c r="C5" i="13" s="1"/>
  <c r="C18" i="13" s="1"/>
  <c r="C11" i="13"/>
  <c r="I109" i="20" l="1"/>
  <c r="I110" i="20" s="1"/>
  <c r="I111" i="20" s="1"/>
  <c r="I112" i="20" s="1"/>
  <c r="I113" i="20" s="1"/>
  <c r="I114" i="20" s="1"/>
  <c r="I115" i="20" s="1"/>
  <c r="I116" i="20" s="1"/>
  <c r="I117" i="20" s="1"/>
  <c r="I118" i="20" s="1"/>
  <c r="I119" i="20" s="1"/>
  <c r="I120" i="20" s="1"/>
  <c r="I121" i="20" s="1"/>
  <c r="I122" i="20" s="1"/>
  <c r="I123" i="20" s="1"/>
  <c r="I124" i="20" s="1"/>
  <c r="I125" i="20" s="1"/>
  <c r="I126" i="20" s="1"/>
  <c r="I127" i="20" s="1"/>
  <c r="I136" i="20"/>
  <c r="H136" i="20"/>
  <c r="G136" i="20"/>
  <c r="T136" i="20" s="1"/>
  <c r="H109" i="20"/>
  <c r="H110" i="20" s="1"/>
  <c r="H111" i="20" s="1"/>
  <c r="H112" i="20" s="1"/>
  <c r="H113" i="20" s="1"/>
  <c r="H114" i="20" s="1"/>
  <c r="H115" i="20" s="1"/>
  <c r="H116" i="20" s="1"/>
  <c r="H117" i="20" s="1"/>
  <c r="H118" i="20" s="1"/>
  <c r="H119" i="20" s="1"/>
  <c r="H120" i="20" s="1"/>
  <c r="H121" i="20" s="1"/>
  <c r="H122" i="20" s="1"/>
  <c r="H123" i="20" s="1"/>
  <c r="H124" i="20" s="1"/>
  <c r="H125" i="20" s="1"/>
  <c r="H126" i="20" s="1"/>
  <c r="H127" i="20" s="1"/>
  <c r="G109" i="20"/>
  <c r="G110" i="20" s="1"/>
  <c r="G111" i="20" s="1"/>
  <c r="G112" i="20" s="1"/>
  <c r="G113" i="20" s="1"/>
  <c r="G114" i="20" s="1"/>
  <c r="G115" i="20" s="1"/>
  <c r="G116" i="20" s="1"/>
  <c r="G117" i="20" s="1"/>
  <c r="G118" i="20" s="1"/>
  <c r="G119" i="20" s="1"/>
  <c r="G120" i="20" s="1"/>
  <c r="G121" i="20" s="1"/>
  <c r="G122" i="20" s="1"/>
  <c r="G123" i="20" s="1"/>
  <c r="G124" i="20" s="1"/>
  <c r="G125" i="20" s="1"/>
  <c r="G126" i="20" s="1"/>
  <c r="G127" i="20" s="1"/>
  <c r="I102" i="20"/>
  <c r="H102" i="20"/>
  <c r="G102" i="20"/>
  <c r="I80" i="20"/>
  <c r="I81" i="20" s="1"/>
  <c r="I82" i="20" s="1"/>
  <c r="I83" i="20" s="1"/>
  <c r="I84" i="20" s="1"/>
  <c r="I85" i="20" s="1"/>
  <c r="I86" i="20" s="1"/>
  <c r="I87" i="20" s="1"/>
  <c r="I88" i="20" s="1"/>
  <c r="I89" i="20" s="1"/>
  <c r="I90" i="20" s="1"/>
  <c r="I91" i="20" s="1"/>
  <c r="I92" i="20" s="1"/>
  <c r="I93" i="20" s="1"/>
  <c r="I94" i="20" s="1"/>
  <c r="I95" i="20" s="1"/>
  <c r="I96" i="20" s="1"/>
  <c r="I97" i="20" s="1"/>
  <c r="I98" i="20" s="1"/>
  <c r="G80" i="20"/>
  <c r="G81" i="20" s="1"/>
  <c r="G82" i="20" s="1"/>
  <c r="G83" i="20" s="1"/>
  <c r="G84" i="20" s="1"/>
  <c r="G85" i="20" s="1"/>
  <c r="G86" i="20" s="1"/>
  <c r="G87" i="20" s="1"/>
  <c r="G88" i="20" s="1"/>
  <c r="G89" i="20" s="1"/>
  <c r="G90" i="20" s="1"/>
  <c r="G91" i="20" s="1"/>
  <c r="G92" i="20" s="1"/>
  <c r="G93" i="20" s="1"/>
  <c r="G94" i="20" s="1"/>
  <c r="G95" i="20" s="1"/>
  <c r="G96" i="20" s="1"/>
  <c r="G97" i="20" s="1"/>
  <c r="G98" i="20" s="1"/>
  <c r="H80" i="20"/>
  <c r="H81" i="20" s="1"/>
  <c r="H82" i="20" s="1"/>
  <c r="H83" i="20" s="1"/>
  <c r="H84" i="20" s="1"/>
  <c r="H85" i="20" s="1"/>
  <c r="H86" i="20" s="1"/>
  <c r="H87" i="20" s="1"/>
  <c r="H88" i="20" s="1"/>
  <c r="H89" i="20" s="1"/>
  <c r="H90" i="20" s="1"/>
  <c r="H91" i="20" s="1"/>
  <c r="H92" i="20" s="1"/>
  <c r="H93" i="20" s="1"/>
  <c r="H94" i="20" s="1"/>
  <c r="H95" i="20" s="1"/>
  <c r="H96" i="20" s="1"/>
  <c r="H97" i="20" s="1"/>
  <c r="H98" i="20" s="1"/>
  <c r="T102" i="20" l="1"/>
  <c r="Q42" i="20"/>
  <c r="Q43" i="20" s="1"/>
  <c r="Q44" i="20" s="1"/>
  <c r="Q45" i="20" s="1"/>
  <c r="Q46" i="20" s="1"/>
  <c r="Q47" i="20" s="1"/>
  <c r="Q48" i="20" s="1"/>
  <c r="P42" i="20"/>
  <c r="P43" i="20" s="1"/>
  <c r="P44" i="20" s="1"/>
  <c r="P45" i="20" s="1"/>
  <c r="O42" i="20"/>
  <c r="O43" i="20" s="1"/>
  <c r="O44" i="20" s="1"/>
  <c r="O45" i="20" s="1"/>
  <c r="O46" i="20" s="1"/>
  <c r="O47" i="20" s="1"/>
  <c r="O48" i="20" s="1"/>
  <c r="P47" i="20" l="1"/>
  <c r="P48" i="20" s="1"/>
  <c r="P58" i="20" s="1"/>
  <c r="P59" i="20" s="1"/>
  <c r="P60" i="20" s="1"/>
  <c r="P61" i="20" s="1"/>
  <c r="P62" i="20" s="1"/>
  <c r="P63" i="20" s="1"/>
  <c r="P64" i="20" s="1"/>
  <c r="P65" i="20" s="1"/>
  <c r="O51" i="20"/>
  <c r="O52" i="20" s="1"/>
  <c r="O53" i="20" s="1"/>
  <c r="O54" i="20" s="1"/>
  <c r="O55" i="20" s="1"/>
  <c r="O56" i="20" s="1"/>
  <c r="O57" i="20" s="1"/>
  <c r="O58" i="20" s="1"/>
  <c r="O59" i="20" s="1"/>
  <c r="Q51" i="20"/>
  <c r="Q52" i="20" s="1"/>
  <c r="Q53" i="20" s="1"/>
  <c r="Q54" i="20" s="1"/>
  <c r="Q55" i="20" s="1"/>
  <c r="Q56" i="20" s="1"/>
  <c r="Q57" i="20" s="1"/>
  <c r="Q58" i="20" s="1"/>
  <c r="Q59" i="20" s="1"/>
  <c r="Q60" i="20" s="1"/>
  <c r="M42" i="20"/>
  <c r="M43" i="20" s="1"/>
  <c r="M44" i="20" s="1"/>
  <c r="M45" i="20" s="1"/>
  <c r="M46" i="20" s="1"/>
  <c r="M47" i="20" s="1"/>
  <c r="M48" i="20" s="1"/>
  <c r="M51" i="20" s="1"/>
  <c r="M52" i="20" s="1"/>
  <c r="M53" i="20" s="1"/>
  <c r="M54" i="20" s="1"/>
  <c r="M55" i="20" s="1"/>
  <c r="M56" i="20" s="1"/>
  <c r="M57" i="20" s="1"/>
  <c r="M58" i="20" s="1"/>
  <c r="M60" i="20" s="1"/>
  <c r="N42" i="20"/>
  <c r="N43" i="20" s="1"/>
  <c r="N44" i="20" s="1"/>
  <c r="N45" i="20" s="1"/>
  <c r="N46" i="20" s="1"/>
  <c r="N47" i="20" s="1"/>
  <c r="N48" i="20" s="1"/>
  <c r="N49" i="20" s="1"/>
  <c r="N50" i="20" s="1"/>
  <c r="N51" i="20" s="1"/>
  <c r="N52" i="20" s="1"/>
  <c r="N53" i="20" s="1"/>
  <c r="N54" i="20" s="1"/>
  <c r="N55" i="20" s="1"/>
  <c r="N56" i="20" s="1"/>
  <c r="N57" i="20" s="1"/>
  <c r="N58" i="20" s="1"/>
  <c r="N59" i="20" s="1"/>
  <c r="N60" i="20" s="1"/>
  <c r="L42" i="20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K42" i="20"/>
  <c r="K43" i="20" s="1"/>
  <c r="K44" i="20" s="1"/>
  <c r="K45" i="20" s="1"/>
  <c r="K46" i="20" s="1"/>
  <c r="K47" i="20" s="1"/>
  <c r="K48" i="20" s="1"/>
  <c r="K49" i="20" s="1"/>
  <c r="K50" i="20" s="1"/>
  <c r="K51" i="20" s="1"/>
  <c r="K52" i="20" s="1"/>
  <c r="K53" i="20" s="1"/>
  <c r="K54" i="20" s="1"/>
  <c r="K55" i="20" s="1"/>
  <c r="K56" i="20" s="1"/>
  <c r="K57" i="20" s="1"/>
  <c r="K58" i="20" s="1"/>
  <c r="K59" i="20" s="1"/>
  <c r="K60" i="20" s="1"/>
  <c r="J42" i="20"/>
  <c r="J43" i="20" s="1"/>
  <c r="J44" i="20" s="1"/>
  <c r="J45" i="20" s="1"/>
  <c r="J46" i="20" s="1"/>
  <c r="J47" i="20" s="1"/>
  <c r="J48" i="20" s="1"/>
  <c r="J49" i="20" s="1"/>
  <c r="J50" i="20" s="1"/>
  <c r="J51" i="20" s="1"/>
  <c r="J52" i="20" s="1"/>
  <c r="J53" i="20" s="1"/>
  <c r="J54" i="20" s="1"/>
  <c r="J55" i="20" s="1"/>
  <c r="J56" i="20" s="1"/>
  <c r="J57" i="20" s="1"/>
  <c r="J58" i="20" s="1"/>
  <c r="I42" i="20"/>
  <c r="I43" i="20" s="1"/>
  <c r="I44" i="20" s="1"/>
  <c r="I45" i="20" s="1"/>
  <c r="I46" i="20" s="1"/>
  <c r="I47" i="20" s="1"/>
  <c r="I48" i="20" s="1"/>
  <c r="H42" i="20"/>
  <c r="H43" i="20" s="1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58" i="20" s="1"/>
  <c r="H59" i="20" s="1"/>
  <c r="H60" i="20" s="1"/>
  <c r="G42" i="20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S69" i="20"/>
  <c r="R69" i="20"/>
  <c r="Q69" i="20"/>
  <c r="P69" i="20"/>
  <c r="O69" i="20"/>
  <c r="N69" i="20"/>
  <c r="M69" i="20"/>
  <c r="L69" i="20"/>
  <c r="K69" i="20"/>
  <c r="J69" i="20"/>
  <c r="I69" i="20"/>
  <c r="H69" i="20"/>
  <c r="G69" i="20"/>
  <c r="T69" i="20" s="1"/>
  <c r="O13" i="20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N12" i="20"/>
  <c r="N13" i="20" s="1"/>
  <c r="N14" i="20" s="1"/>
  <c r="N15" i="20" s="1"/>
  <c r="N16" i="20" s="1"/>
  <c r="N17" i="20" s="1"/>
  <c r="N18" i="20" s="1"/>
  <c r="N19" i="20" s="1"/>
  <c r="N20" i="20" s="1"/>
  <c r="N21" i="20" s="1"/>
  <c r="N22" i="20" s="1"/>
  <c r="N23" i="20" s="1"/>
  <c r="N24" i="20" s="1"/>
  <c r="N25" i="20" s="1"/>
  <c r="N26" i="20" s="1"/>
  <c r="N27" i="20" s="1"/>
  <c r="N28" i="20" s="1"/>
  <c r="N29" i="20" s="1"/>
  <c r="N30" i="20" s="1"/>
  <c r="M12" i="20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L8" i="20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K12" i="20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J12" i="20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J27" i="20" s="1"/>
  <c r="J28" i="20" s="1"/>
  <c r="J29" i="20" s="1"/>
  <c r="J30" i="20" s="1"/>
  <c r="I10" i="20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H12" i="20"/>
  <c r="H13" i="20" s="1"/>
  <c r="H14" i="20" s="1"/>
  <c r="H15" i="20" s="1"/>
  <c r="H16" i="20" s="1"/>
  <c r="H17" i="20" s="1"/>
  <c r="H18" i="20" s="1"/>
  <c r="H19" i="20" s="1"/>
  <c r="H20" i="20" s="1"/>
  <c r="H21" i="20" s="1"/>
  <c r="H22" i="20" s="1"/>
  <c r="H23" i="20" s="1"/>
  <c r="H24" i="20" s="1"/>
  <c r="H25" i="20" s="1"/>
  <c r="H26" i="20" s="1"/>
  <c r="H27" i="20" s="1"/>
  <c r="H28" i="20" s="1"/>
  <c r="H29" i="20" s="1"/>
  <c r="H30" i="20" s="1"/>
  <c r="G12" i="20"/>
  <c r="G13" i="20" s="1"/>
  <c r="G23" i="20" s="1"/>
  <c r="G24" i="20" s="1"/>
  <c r="G26" i="20" s="1"/>
  <c r="G27" i="20" s="1"/>
  <c r="G28" i="20" s="1"/>
  <c r="G29" i="20" s="1"/>
  <c r="G30" i="20" s="1"/>
  <c r="O34" i="20"/>
  <c r="N34" i="20"/>
  <c r="M34" i="20"/>
  <c r="L34" i="20"/>
  <c r="K34" i="20"/>
  <c r="J34" i="20"/>
  <c r="I34" i="20"/>
  <c r="H34" i="20"/>
  <c r="G34" i="20"/>
  <c r="F47" i="19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4" i="19" s="1"/>
  <c r="F65" i="19" s="1"/>
  <c r="F67" i="19" s="1"/>
  <c r="F68" i="19" s="1"/>
  <c r="F69" i="19" s="1"/>
  <c r="F70" i="19" s="1"/>
  <c r="F71" i="19" s="1"/>
  <c r="F72" i="19" s="1"/>
  <c r="F73" i="19" s="1"/>
  <c r="D47" i="19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4" i="19" s="1"/>
  <c r="D65" i="19" s="1"/>
  <c r="D67" i="19" s="1"/>
  <c r="D68" i="19" s="1"/>
  <c r="D69" i="19" s="1"/>
  <c r="D70" i="19" s="1"/>
  <c r="D71" i="19" s="1"/>
  <c r="D72" i="19" s="1"/>
  <c r="D73" i="19" s="1"/>
  <c r="F77" i="19"/>
  <c r="I77" i="19" s="1"/>
  <c r="E77" i="19"/>
  <c r="D77" i="19"/>
  <c r="E60" i="19"/>
  <c r="E61" i="19" s="1"/>
  <c r="E62" i="19" s="1"/>
  <c r="E63" i="19" s="1"/>
  <c r="E64" i="19" s="1"/>
  <c r="E65" i="19" s="1"/>
  <c r="D8" i="19"/>
  <c r="D9" i="19" s="1"/>
  <c r="D10" i="19" s="1"/>
  <c r="D14" i="19" s="1"/>
  <c r="D15" i="19" s="1"/>
  <c r="D16" i="19" s="1"/>
  <c r="D17" i="19" s="1"/>
  <c r="D28" i="19" s="1"/>
  <c r="D29" i="19" s="1"/>
  <c r="F8" i="19"/>
  <c r="F9" i="19" s="1"/>
  <c r="F10" i="19" s="1"/>
  <c r="F11" i="19" s="1"/>
  <c r="F12" i="19" s="1"/>
  <c r="F13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E8" i="19"/>
  <c r="E9" i="19" s="1"/>
  <c r="E10" i="19" s="1"/>
  <c r="E11" i="19" s="1"/>
  <c r="E12" i="19" s="1"/>
  <c r="E13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F39" i="19"/>
  <c r="E39" i="19"/>
  <c r="I39" i="19" s="1"/>
  <c r="I80" i="19" s="1"/>
  <c r="D39" i="19"/>
  <c r="H8" i="18"/>
  <c r="H9" i="18" s="1"/>
  <c r="H10" i="18" s="1"/>
  <c r="H11" i="18" s="1"/>
  <c r="H12" i="18" s="1"/>
  <c r="H13" i="18" s="1"/>
  <c r="H15" i="18" s="1"/>
  <c r="H16" i="18" s="1"/>
  <c r="H17" i="18" s="1"/>
  <c r="H18" i="18" s="1"/>
  <c r="H19" i="18" s="1"/>
  <c r="H20" i="18" s="1"/>
  <c r="H21" i="18" s="1"/>
  <c r="H22" i="18" s="1"/>
  <c r="H35" i="18"/>
  <c r="D30" i="19" l="1"/>
  <c r="D31" i="19" s="1"/>
  <c r="D32" i="19" s="1"/>
  <c r="D33" i="19" s="1"/>
  <c r="D34" i="19" s="1"/>
  <c r="D35" i="19" s="1"/>
  <c r="T34" i="20"/>
  <c r="T139" i="20" s="1"/>
  <c r="O61" i="20"/>
  <c r="O62" i="20" s="1"/>
  <c r="O63" i="20" s="1"/>
  <c r="O64" i="20" s="1"/>
  <c r="O65" i="20" s="1"/>
  <c r="O60" i="20"/>
  <c r="J60" i="20"/>
  <c r="J61" i="20" s="1"/>
  <c r="J62" i="20" s="1"/>
  <c r="J63" i="20" s="1"/>
  <c r="I58" i="20"/>
  <c r="I60" i="20" s="1"/>
  <c r="I61" i="20" s="1"/>
  <c r="I62" i="20" s="1"/>
  <c r="I63" i="20" s="1"/>
  <c r="I64" i="20" s="1"/>
  <c r="I65" i="20" s="1"/>
  <c r="E66" i="19"/>
  <c r="E67" i="19" s="1"/>
  <c r="E68" i="19" s="1"/>
  <c r="E69" i="19" s="1"/>
  <c r="E70" i="19" s="1"/>
  <c r="E71" i="19" s="1"/>
  <c r="E72" i="19" s="1"/>
  <c r="E73" i="19" s="1"/>
  <c r="H116" i="18" l="1"/>
  <c r="H117" i="18" s="1"/>
  <c r="H118" i="18" s="1"/>
  <c r="H119" i="18" s="1"/>
  <c r="H120" i="18" s="1"/>
  <c r="H121" i="18" s="1"/>
  <c r="H122" i="18" s="1"/>
  <c r="H123" i="18" s="1"/>
  <c r="H124" i="18" s="1"/>
  <c r="H125" i="18" s="1"/>
  <c r="H126" i="18" s="1"/>
  <c r="H127" i="18" s="1"/>
  <c r="H128" i="18" s="1"/>
  <c r="G117" i="18"/>
  <c r="G118" i="18" s="1"/>
  <c r="G119" i="18" s="1"/>
  <c r="G120" i="18" s="1"/>
  <c r="G121" i="18" s="1"/>
  <c r="G122" i="18" s="1"/>
  <c r="G123" i="18" s="1"/>
  <c r="G124" i="18" s="1"/>
  <c r="G125" i="18" s="1"/>
  <c r="G126" i="18" s="1"/>
  <c r="G127" i="18" s="1"/>
  <c r="G128" i="18" s="1"/>
  <c r="G116" i="18"/>
  <c r="I132" i="18"/>
  <c r="H132" i="18"/>
  <c r="G132" i="18"/>
  <c r="F132" i="18"/>
  <c r="S132" i="18" s="1"/>
  <c r="F109" i="18"/>
  <c r="F110" i="18" s="1"/>
  <c r="F119" i="18" s="1"/>
  <c r="F120" i="18" s="1"/>
  <c r="F121" i="18" s="1"/>
  <c r="F122" i="18" s="1"/>
  <c r="F123" i="18" s="1"/>
  <c r="F124" i="18" s="1"/>
  <c r="F126" i="18" s="1"/>
  <c r="F127" i="18" s="1"/>
  <c r="F128" i="18" s="1"/>
  <c r="I116" i="18"/>
  <c r="I117" i="18" s="1"/>
  <c r="I118" i="18" s="1"/>
  <c r="I119" i="18" s="1"/>
  <c r="I120" i="18" s="1"/>
  <c r="I121" i="18" s="1"/>
  <c r="I122" i="18" s="1"/>
  <c r="I123" i="18" s="1"/>
  <c r="I124" i="18" s="1"/>
  <c r="I125" i="18" s="1"/>
  <c r="I126" i="18" s="1"/>
  <c r="I127" i="18" s="1"/>
  <c r="I128" i="18" s="1"/>
  <c r="J74" i="18"/>
  <c r="J75" i="18" s="1"/>
  <c r="J76" i="18" s="1"/>
  <c r="J77" i="18" s="1"/>
  <c r="J78" i="18" s="1"/>
  <c r="J79" i="18" s="1"/>
  <c r="J81" i="18" s="1"/>
  <c r="J82" i="18" s="1"/>
  <c r="J83" i="18" s="1"/>
  <c r="J84" i="18" s="1"/>
  <c r="J85" i="18" s="1"/>
  <c r="J86" i="18" s="1"/>
  <c r="J87" i="18" s="1"/>
  <c r="J88" i="18" s="1"/>
  <c r="I74" i="18"/>
  <c r="I75" i="18" s="1"/>
  <c r="I76" i="18" s="1"/>
  <c r="I77" i="18" s="1"/>
  <c r="I78" i="18" s="1"/>
  <c r="I79" i="18" s="1"/>
  <c r="I81" i="18" s="1"/>
  <c r="I82" i="18" s="1"/>
  <c r="I83" i="18" s="1"/>
  <c r="I84" i="18" s="1"/>
  <c r="I85" i="18" s="1"/>
  <c r="I86" i="18" s="1"/>
  <c r="I87" i="18" s="1"/>
  <c r="I88" i="18" s="1"/>
  <c r="G74" i="18"/>
  <c r="G75" i="18" s="1"/>
  <c r="G76" i="18" s="1"/>
  <c r="G77" i="18" s="1"/>
  <c r="G78" i="18" s="1"/>
  <c r="G79" i="18" s="1"/>
  <c r="G81" i="18" s="1"/>
  <c r="G82" i="18" s="1"/>
  <c r="G83" i="18" s="1"/>
  <c r="G84" i="18" s="1"/>
  <c r="G85" i="18" s="1"/>
  <c r="G86" i="18" s="1"/>
  <c r="G87" i="18" s="1"/>
  <c r="G88" i="18" s="1"/>
  <c r="J101" i="18"/>
  <c r="I101" i="18"/>
  <c r="H101" i="18"/>
  <c r="G101" i="18"/>
  <c r="F101" i="18"/>
  <c r="F90" i="18"/>
  <c r="F91" i="18" s="1"/>
  <c r="F92" i="18" s="1"/>
  <c r="F93" i="18" s="1"/>
  <c r="F94" i="18" s="1"/>
  <c r="F95" i="18" s="1"/>
  <c r="H74" i="18"/>
  <c r="H75" i="18" s="1"/>
  <c r="H76" i="18" s="1"/>
  <c r="H77" i="18" s="1"/>
  <c r="H78" i="18" s="1"/>
  <c r="H79" i="18" s="1"/>
  <c r="H81" i="18" s="1"/>
  <c r="H82" i="18" s="1"/>
  <c r="H83" i="18" s="1"/>
  <c r="H84" i="18" s="1"/>
  <c r="H85" i="18" s="1"/>
  <c r="H86" i="18" s="1"/>
  <c r="H87" i="18" s="1"/>
  <c r="H88" i="18" s="1"/>
  <c r="Q44" i="18"/>
  <c r="Q45" i="18" s="1"/>
  <c r="Q46" i="18" s="1"/>
  <c r="Q47" i="18" s="1"/>
  <c r="Q48" i="18" s="1"/>
  <c r="Q49" i="18" s="1"/>
  <c r="Q50" i="18" s="1"/>
  <c r="Q51" i="18" s="1"/>
  <c r="Q52" i="18" s="1"/>
  <c r="Q53" i="18" s="1"/>
  <c r="Q54" i="18" s="1"/>
  <c r="Q55" i="18" s="1"/>
  <c r="P44" i="18"/>
  <c r="P45" i="18" s="1"/>
  <c r="P54" i="18" s="1"/>
  <c r="P55" i="18" s="1"/>
  <c r="P56" i="18" s="1"/>
  <c r="P57" i="18" s="1"/>
  <c r="P58" i="18" s="1"/>
  <c r="P59" i="18" s="1"/>
  <c r="P60" i="18" s="1"/>
  <c r="P61" i="18" s="1"/>
  <c r="P62" i="18" s="1"/>
  <c r="P63" i="18" s="1"/>
  <c r="O51" i="18"/>
  <c r="O52" i="18" s="1"/>
  <c r="O53" i="18" s="1"/>
  <c r="O54" i="18" s="1"/>
  <c r="O55" i="18" s="1"/>
  <c r="O56" i="18" s="1"/>
  <c r="O57" i="18" s="1"/>
  <c r="O58" i="18" s="1"/>
  <c r="O59" i="18" s="1"/>
  <c r="O60" i="18" s="1"/>
  <c r="O61" i="18" s="1"/>
  <c r="O62" i="18" s="1"/>
  <c r="O63" i="18" s="1"/>
  <c r="N43" i="18"/>
  <c r="N44" i="18" s="1"/>
  <c r="N45" i="18" s="1"/>
  <c r="M43" i="18"/>
  <c r="M44" i="18" s="1"/>
  <c r="M45" i="18" s="1"/>
  <c r="L44" i="18"/>
  <c r="L45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K51" i="18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J51" i="18"/>
  <c r="J52" i="18" s="1"/>
  <c r="J53" i="18" s="1"/>
  <c r="J54" i="18" s="1"/>
  <c r="J55" i="18" s="1"/>
  <c r="J56" i="18" s="1"/>
  <c r="J57" i="18" s="1"/>
  <c r="J58" i="18" s="1"/>
  <c r="J59" i="18" s="1"/>
  <c r="J60" i="18" s="1"/>
  <c r="J61" i="18" s="1"/>
  <c r="J62" i="18" s="1"/>
  <c r="J63" i="18" s="1"/>
  <c r="I43" i="18"/>
  <c r="I44" i="18" s="1"/>
  <c r="I45" i="18" s="1"/>
  <c r="I46" i="18" s="1"/>
  <c r="I47" i="18" s="1"/>
  <c r="I48" i="18" s="1"/>
  <c r="I49" i="18" s="1"/>
  <c r="I50" i="18" s="1"/>
  <c r="I51" i="18" s="1"/>
  <c r="I52" i="18" s="1"/>
  <c r="I53" i="18" s="1"/>
  <c r="I54" i="18" s="1"/>
  <c r="I55" i="18" s="1"/>
  <c r="I56" i="18" s="1"/>
  <c r="I57" i="18" s="1"/>
  <c r="I58" i="18" s="1"/>
  <c r="I59" i="18" s="1"/>
  <c r="I60" i="18" s="1"/>
  <c r="I61" i="18" s="1"/>
  <c r="I62" i="18" s="1"/>
  <c r="I63" i="18" s="1"/>
  <c r="H43" i="18"/>
  <c r="H44" i="18" s="1"/>
  <c r="H45" i="18" s="1"/>
  <c r="H46" i="18" s="1"/>
  <c r="H47" i="18" s="1"/>
  <c r="H48" i="18" s="1"/>
  <c r="H49" i="18" s="1"/>
  <c r="H50" i="18" s="1"/>
  <c r="H51" i="18" s="1"/>
  <c r="H52" i="18" s="1"/>
  <c r="H53" i="18" s="1"/>
  <c r="H54" i="18" s="1"/>
  <c r="H55" i="18" s="1"/>
  <c r="H56" i="18" s="1"/>
  <c r="H57" i="18" s="1"/>
  <c r="H58" i="18" s="1"/>
  <c r="H59" i="18" s="1"/>
  <c r="H61" i="18" s="1"/>
  <c r="H62" i="18" s="1"/>
  <c r="H63" i="18" s="1"/>
  <c r="G51" i="18"/>
  <c r="G52" i="18" s="1"/>
  <c r="G53" i="18" s="1"/>
  <c r="G54" i="18" s="1"/>
  <c r="G55" i="18" s="1"/>
  <c r="G56" i="18" s="1"/>
  <c r="G57" i="18" s="1"/>
  <c r="G58" i="18" s="1"/>
  <c r="G59" i="18" s="1"/>
  <c r="G61" i="18" s="1"/>
  <c r="G62" i="18" s="1"/>
  <c r="G63" i="18" s="1"/>
  <c r="F44" i="18"/>
  <c r="F45" i="18" s="1"/>
  <c r="F54" i="18" s="1"/>
  <c r="F55" i="18" s="1"/>
  <c r="F56" i="18" s="1"/>
  <c r="F57" i="18" s="1"/>
  <c r="F58" i="18" s="1"/>
  <c r="F59" i="18" s="1"/>
  <c r="F61" i="18" s="1"/>
  <c r="F62" i="18" s="1"/>
  <c r="F63" i="18" s="1"/>
  <c r="Q67" i="18"/>
  <c r="P67" i="18"/>
  <c r="O67" i="18"/>
  <c r="N67" i="18"/>
  <c r="M67" i="18"/>
  <c r="L67" i="18"/>
  <c r="K67" i="18"/>
  <c r="J67" i="18"/>
  <c r="I67" i="18"/>
  <c r="H67" i="18"/>
  <c r="G67" i="18"/>
  <c r="F67" i="18"/>
  <c r="O8" i="18"/>
  <c r="O9" i="18" s="1"/>
  <c r="O10" i="18" s="1"/>
  <c r="O11" i="18" s="1"/>
  <c r="O12" i="18" s="1"/>
  <c r="O13" i="18" s="1"/>
  <c r="O15" i="18" s="1"/>
  <c r="O16" i="18" s="1"/>
  <c r="O17" i="18" s="1"/>
  <c r="O26" i="18" s="1"/>
  <c r="O27" i="18" s="1"/>
  <c r="O28" i="18" s="1"/>
  <c r="O29" i="18" s="1"/>
  <c r="N8" i="18"/>
  <c r="N9" i="18" s="1"/>
  <c r="N10" i="18" s="1"/>
  <c r="N11" i="18" s="1"/>
  <c r="N12" i="18" s="1"/>
  <c r="N13" i="18" s="1"/>
  <c r="N15" i="18" s="1"/>
  <c r="N16" i="18" s="1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N28" i="18" s="1"/>
  <c r="N29" i="18" s="1"/>
  <c r="M8" i="18"/>
  <c r="M9" i="18" s="1"/>
  <c r="M10" i="18" s="1"/>
  <c r="M11" i="18" s="1"/>
  <c r="M12" i="18" s="1"/>
  <c r="M13" i="18" s="1"/>
  <c r="M15" i="18" s="1"/>
  <c r="M16" i="18" s="1"/>
  <c r="M17" i="18" s="1"/>
  <c r="M18" i="18" s="1"/>
  <c r="M19" i="18" s="1"/>
  <c r="M20" i="18" s="1"/>
  <c r="M21" i="18" s="1"/>
  <c r="M22" i="18" s="1"/>
  <c r="L8" i="18"/>
  <c r="L9" i="18" s="1"/>
  <c r="L10" i="18" s="1"/>
  <c r="L11" i="18" s="1"/>
  <c r="L12" i="18" s="1"/>
  <c r="L13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K8" i="18"/>
  <c r="K9" i="18" s="1"/>
  <c r="K10" i="18" s="1"/>
  <c r="K11" i="18" s="1"/>
  <c r="K12" i="18" s="1"/>
  <c r="K13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J8" i="18"/>
  <c r="J9" i="18" s="1"/>
  <c r="J10" i="18" s="1"/>
  <c r="J11" i="18" s="1"/>
  <c r="J12" i="18" s="1"/>
  <c r="J13" i="18" s="1"/>
  <c r="J15" i="18" s="1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J28" i="18" s="1"/>
  <c r="J29" i="18" s="1"/>
  <c r="I8" i="18"/>
  <c r="I9" i="18" s="1"/>
  <c r="I10" i="18" s="1"/>
  <c r="I11" i="18" s="1"/>
  <c r="I12" i="18" s="1"/>
  <c r="I13" i="18" s="1"/>
  <c r="I15" i="18" s="1"/>
  <c r="I16" i="18" s="1"/>
  <c r="I17" i="18" s="1"/>
  <c r="I18" i="18" s="1"/>
  <c r="I19" i="18" s="1"/>
  <c r="I20" i="18" s="1"/>
  <c r="I21" i="18" s="1"/>
  <c r="I22" i="18" s="1"/>
  <c r="G8" i="18"/>
  <c r="G9" i="18" s="1"/>
  <c r="G10" i="18" s="1"/>
  <c r="G11" i="18" s="1"/>
  <c r="G12" i="18" s="1"/>
  <c r="G13" i="18" s="1"/>
  <c r="E24" i="18"/>
  <c r="E25" i="18" s="1"/>
  <c r="E26" i="18" s="1"/>
  <c r="E27" i="18" s="1"/>
  <c r="E28" i="18" s="1"/>
  <c r="E29" i="18" s="1"/>
  <c r="O35" i="18"/>
  <c r="N35" i="18"/>
  <c r="M35" i="18"/>
  <c r="L35" i="18"/>
  <c r="K35" i="18"/>
  <c r="J35" i="18"/>
  <c r="I35" i="18"/>
  <c r="G35" i="18"/>
  <c r="F35" i="18"/>
  <c r="E35" i="18"/>
  <c r="F8" i="18"/>
  <c r="F9" i="18" s="1"/>
  <c r="F10" i="18" s="1"/>
  <c r="F14" i="18" s="1"/>
  <c r="E79" i="17"/>
  <c r="E41" i="17"/>
  <c r="E81" i="17" s="1"/>
  <c r="C79" i="17"/>
  <c r="C48" i="17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C60" i="17" s="1"/>
  <c r="C61" i="17" s="1"/>
  <c r="C62" i="17" s="1"/>
  <c r="C63" i="17" s="1"/>
  <c r="C64" i="17" s="1"/>
  <c r="C65" i="17" s="1"/>
  <c r="C66" i="17" s="1"/>
  <c r="C67" i="17" s="1"/>
  <c r="C68" i="17" s="1"/>
  <c r="C69" i="17" s="1"/>
  <c r="C70" i="17" s="1"/>
  <c r="C71" i="17" s="1"/>
  <c r="C72" i="17" s="1"/>
  <c r="C73" i="17" s="1"/>
  <c r="C74" i="17" s="1"/>
  <c r="C75" i="17" s="1"/>
  <c r="C41" i="17"/>
  <c r="C8" i="17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S101" i="18" l="1"/>
  <c r="S35" i="18"/>
  <c r="S67" i="18"/>
  <c r="N54" i="18"/>
  <c r="N55" i="18" s="1"/>
  <c r="N56" i="18" s="1"/>
  <c r="N57" i="18" s="1"/>
  <c r="N58" i="18" s="1"/>
  <c r="N59" i="18" s="1"/>
  <c r="N60" i="18" s="1"/>
  <c r="N61" i="18" s="1"/>
  <c r="N62" i="18" s="1"/>
  <c r="N63" i="18" s="1"/>
  <c r="M54" i="18"/>
  <c r="M55" i="18" s="1"/>
  <c r="M56" i="18" s="1"/>
  <c r="M57" i="18" s="1"/>
  <c r="M58" i="18" s="1"/>
  <c r="M59" i="18" s="1"/>
  <c r="M60" i="18" s="1"/>
  <c r="M61" i="18" s="1"/>
  <c r="M62" i="18" s="1"/>
  <c r="M63" i="18" s="1"/>
  <c r="G15" i="18"/>
  <c r="G16" i="18" s="1"/>
  <c r="G17" i="18" s="1"/>
  <c r="G26" i="18" s="1"/>
  <c r="G27" i="18" s="1"/>
  <c r="G28" i="18" s="1"/>
  <c r="G29" i="18" s="1"/>
  <c r="G30" i="18" s="1"/>
  <c r="F15" i="18"/>
  <c r="F16" i="18" s="1"/>
  <c r="F17" i="18" s="1"/>
  <c r="F18" i="18" s="1"/>
  <c r="F19" i="18" s="1"/>
  <c r="F20" i="18" s="1"/>
  <c r="F21" i="18" s="1"/>
  <c r="F22" i="18" s="1"/>
  <c r="S135" i="18" l="1"/>
  <c r="I76" i="16"/>
  <c r="F39" i="16"/>
  <c r="I121" i="16"/>
  <c r="I122" i="16" s="1"/>
  <c r="I124" i="16" s="1"/>
  <c r="I125" i="16" s="1"/>
  <c r="I126" i="16" s="1"/>
  <c r="I127" i="16" s="1"/>
  <c r="I136" i="16" s="1"/>
  <c r="I137" i="16" s="1"/>
  <c r="I138" i="16" s="1"/>
  <c r="I139" i="16" s="1"/>
  <c r="I140" i="16" s="1"/>
  <c r="I141" i="16" s="1"/>
  <c r="I142" i="16" s="1"/>
  <c r="I143" i="16" s="1"/>
  <c r="I144" i="16" s="1"/>
  <c r="I145" i="16" s="1"/>
  <c r="I146" i="16" s="1"/>
  <c r="H121" i="16"/>
  <c r="H122" i="16" s="1"/>
  <c r="H124" i="16" s="1"/>
  <c r="H125" i="16" s="1"/>
  <c r="H126" i="16" s="1"/>
  <c r="H127" i="16" s="1"/>
  <c r="H136" i="16" s="1"/>
  <c r="H137" i="16" s="1"/>
  <c r="H138" i="16" s="1"/>
  <c r="H139" i="16" s="1"/>
  <c r="H140" i="16" s="1"/>
  <c r="H141" i="16" s="1"/>
  <c r="H142" i="16" s="1"/>
  <c r="H143" i="16" s="1"/>
  <c r="H144" i="16" s="1"/>
  <c r="H145" i="16" s="1"/>
  <c r="H146" i="16" s="1"/>
  <c r="G121" i="16"/>
  <c r="G122" i="16" s="1"/>
  <c r="G124" i="16" s="1"/>
  <c r="G125" i="16" s="1"/>
  <c r="G126" i="16" s="1"/>
  <c r="G127" i="16" s="1"/>
  <c r="G136" i="16" s="1"/>
  <c r="G137" i="16" s="1"/>
  <c r="G138" i="16" s="1"/>
  <c r="G139" i="16" s="1"/>
  <c r="G140" i="16" s="1"/>
  <c r="G141" i="16" s="1"/>
  <c r="G142" i="16" s="1"/>
  <c r="G143" i="16" s="1"/>
  <c r="G144" i="16" s="1"/>
  <c r="G145" i="16" s="1"/>
  <c r="G146" i="16" s="1"/>
  <c r="I84" i="16"/>
  <c r="I85" i="16" s="1"/>
  <c r="I86" i="16" s="1"/>
  <c r="I87" i="16" s="1"/>
  <c r="I88" i="16" s="1"/>
  <c r="I89" i="16" s="1"/>
  <c r="I90" i="16" s="1"/>
  <c r="I91" i="16" s="1"/>
  <c r="I92" i="16" s="1"/>
  <c r="I93" i="16" s="1"/>
  <c r="I94" i="16" s="1"/>
  <c r="I95" i="16" s="1"/>
  <c r="I96" i="16" s="1"/>
  <c r="I97" i="16" s="1"/>
  <c r="I98" i="16" s="1"/>
  <c r="I99" i="16" s="1"/>
  <c r="I100" i="16" s="1"/>
  <c r="I101" i="16" s="1"/>
  <c r="I102" i="16" s="1"/>
  <c r="I103" i="16" s="1"/>
  <c r="I104" i="16" s="1"/>
  <c r="I105" i="16" s="1"/>
  <c r="I106" i="16" s="1"/>
  <c r="I107" i="16" s="1"/>
  <c r="I108" i="16" s="1"/>
  <c r="I109" i="16" s="1"/>
  <c r="I83" i="16"/>
  <c r="H83" i="16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102" i="16" s="1"/>
  <c r="H103" i="16" s="1"/>
  <c r="H104" i="16" s="1"/>
  <c r="H105" i="16" s="1"/>
  <c r="H106" i="16" s="1"/>
  <c r="H107" i="16" s="1"/>
  <c r="H108" i="16" s="1"/>
  <c r="H109" i="16" s="1"/>
  <c r="G84" i="16"/>
  <c r="G85" i="16" s="1"/>
  <c r="G86" i="16" s="1"/>
  <c r="G87" i="16" s="1"/>
  <c r="G88" i="16" s="1"/>
  <c r="G89" i="16" s="1"/>
  <c r="G90" i="16" s="1"/>
  <c r="G91" i="16" s="1"/>
  <c r="G92" i="16" s="1"/>
  <c r="G93" i="16" s="1"/>
  <c r="G102" i="16" s="1"/>
  <c r="G103" i="16" s="1"/>
  <c r="G104" i="16" s="1"/>
  <c r="G105" i="16" s="1"/>
  <c r="G106" i="16" s="1"/>
  <c r="G107" i="16" s="1"/>
  <c r="G108" i="16" s="1"/>
  <c r="G109" i="16" s="1"/>
  <c r="G83" i="16"/>
  <c r="F84" i="16"/>
  <c r="F85" i="16" s="1"/>
  <c r="F86" i="16" s="1"/>
  <c r="F87" i="16" s="1"/>
  <c r="F88" i="16" s="1"/>
  <c r="F83" i="16"/>
  <c r="I150" i="16"/>
  <c r="H150" i="16"/>
  <c r="G150" i="16"/>
  <c r="F150" i="16"/>
  <c r="F121" i="16"/>
  <c r="F122" i="16" s="1"/>
  <c r="F123" i="16" s="1"/>
  <c r="F124" i="16" s="1"/>
  <c r="F125" i="16" s="1"/>
  <c r="F126" i="16" s="1"/>
  <c r="F128" i="16" s="1"/>
  <c r="F129" i="16" s="1"/>
  <c r="F130" i="16" s="1"/>
  <c r="F131" i="16" s="1"/>
  <c r="F132" i="16" s="1"/>
  <c r="F133" i="16" s="1"/>
  <c r="F134" i="16" s="1"/>
  <c r="F135" i="16" s="1"/>
  <c r="F136" i="16" s="1"/>
  <c r="F137" i="16" s="1"/>
  <c r="F138" i="16" s="1"/>
  <c r="F139" i="16" s="1"/>
  <c r="F140" i="16" s="1"/>
  <c r="F141" i="16" s="1"/>
  <c r="F142" i="16" s="1"/>
  <c r="F143" i="16" s="1"/>
  <c r="F144" i="16" s="1"/>
  <c r="F145" i="16" s="1"/>
  <c r="F146" i="16" s="1"/>
  <c r="I114" i="16"/>
  <c r="R114" i="16" s="1"/>
  <c r="H114" i="16"/>
  <c r="G114" i="16"/>
  <c r="F114" i="16"/>
  <c r="P47" i="16"/>
  <c r="P48" i="16" s="1"/>
  <c r="P50" i="16" s="1"/>
  <c r="P51" i="16" s="1"/>
  <c r="P67" i="16" s="1"/>
  <c r="P68" i="16" s="1"/>
  <c r="P69" i="16" s="1"/>
  <c r="P70" i="16" s="1"/>
  <c r="P71" i="16" s="1"/>
  <c r="P72" i="16" s="1"/>
  <c r="O47" i="16"/>
  <c r="O48" i="16" s="1"/>
  <c r="O50" i="16" s="1"/>
  <c r="O51" i="16" s="1"/>
  <c r="O67" i="16" s="1"/>
  <c r="O68" i="16" s="1"/>
  <c r="O69" i="16" s="1"/>
  <c r="O70" i="16" s="1"/>
  <c r="O71" i="16" s="1"/>
  <c r="O72" i="16" s="1"/>
  <c r="N47" i="16"/>
  <c r="N48" i="16" s="1"/>
  <c r="N50" i="16" s="1"/>
  <c r="N51" i="16" s="1"/>
  <c r="N67" i="16" s="1"/>
  <c r="N68" i="16" s="1"/>
  <c r="N69" i="16" s="1"/>
  <c r="N70" i="16" s="1"/>
  <c r="N71" i="16" s="1"/>
  <c r="N72" i="16" s="1"/>
  <c r="M47" i="16"/>
  <c r="M48" i="16" s="1"/>
  <c r="M50" i="16" s="1"/>
  <c r="M51" i="16" s="1"/>
  <c r="M67" i="16" s="1"/>
  <c r="M68" i="16" s="1"/>
  <c r="M69" i="16" s="1"/>
  <c r="M70" i="16" s="1"/>
  <c r="M71" i="16" s="1"/>
  <c r="M72" i="16" s="1"/>
  <c r="Q47" i="16"/>
  <c r="Q48" i="16" s="1"/>
  <c r="L47" i="16"/>
  <c r="L48" i="16" s="1"/>
  <c r="L50" i="16" s="1"/>
  <c r="L51" i="16" s="1"/>
  <c r="L67" i="16" s="1"/>
  <c r="L68" i="16" s="1"/>
  <c r="K47" i="16"/>
  <c r="K48" i="16" s="1"/>
  <c r="K49" i="16" s="1"/>
  <c r="K50" i="16" s="1"/>
  <c r="K51" i="16" s="1"/>
  <c r="K52" i="16" s="1"/>
  <c r="K53" i="16" s="1"/>
  <c r="K64" i="16" s="1"/>
  <c r="K65" i="16" s="1"/>
  <c r="K66" i="16" s="1"/>
  <c r="K67" i="16" s="1"/>
  <c r="K68" i="16" s="1"/>
  <c r="K69" i="16" s="1"/>
  <c r="K70" i="16" s="1"/>
  <c r="K71" i="16" s="1"/>
  <c r="K72" i="16" s="1"/>
  <c r="J47" i="16"/>
  <c r="J48" i="16" s="1"/>
  <c r="J49" i="16" s="1"/>
  <c r="J50" i="16" s="1"/>
  <c r="J51" i="16" s="1"/>
  <c r="J67" i="16" s="1"/>
  <c r="J68" i="16" s="1"/>
  <c r="J69" i="16" s="1"/>
  <c r="J70" i="16" s="1"/>
  <c r="J71" i="16" s="1"/>
  <c r="J72" i="16" s="1"/>
  <c r="H47" i="16"/>
  <c r="H48" i="16" s="1"/>
  <c r="H49" i="16" s="1"/>
  <c r="H50" i="16" s="1"/>
  <c r="H51" i="16" s="1"/>
  <c r="H52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G47" i="16"/>
  <c r="G48" i="16" s="1"/>
  <c r="G49" i="16" s="1"/>
  <c r="G50" i="16" s="1"/>
  <c r="G51" i="16" s="1"/>
  <c r="G67" i="16" s="1"/>
  <c r="G68" i="16" s="1"/>
  <c r="G69" i="16" s="1"/>
  <c r="G70" i="16" s="1"/>
  <c r="G71" i="16" s="1"/>
  <c r="G72" i="16" s="1"/>
  <c r="F47" i="16"/>
  <c r="F48" i="16" s="1"/>
  <c r="F49" i="16" s="1"/>
  <c r="F50" i="16" s="1"/>
  <c r="F51" i="16" s="1"/>
  <c r="F52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Q76" i="16"/>
  <c r="P76" i="16"/>
  <c r="O76" i="16"/>
  <c r="N76" i="16"/>
  <c r="M76" i="16"/>
  <c r="L76" i="16"/>
  <c r="K76" i="16"/>
  <c r="J76" i="16"/>
  <c r="H76" i="16"/>
  <c r="G76" i="16"/>
  <c r="R76" i="16" s="1"/>
  <c r="F76" i="16"/>
  <c r="O8" i="16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O25" i="16" s="1"/>
  <c r="O26" i="16" s="1"/>
  <c r="O27" i="16" s="1"/>
  <c r="O28" i="16" s="1"/>
  <c r="O29" i="16" s="1"/>
  <c r="O30" i="16" s="1"/>
  <c r="O31" i="16" s="1"/>
  <c r="O32" i="16" s="1"/>
  <c r="O33" i="16" s="1"/>
  <c r="O34" i="16" s="1"/>
  <c r="L8" i="16"/>
  <c r="L9" i="16" s="1"/>
  <c r="L10" i="16" s="1"/>
  <c r="L11" i="16" s="1"/>
  <c r="L12" i="16" s="1"/>
  <c r="L13" i="16" s="1"/>
  <c r="L29" i="16" s="1"/>
  <c r="L30" i="16" s="1"/>
  <c r="L31" i="16" s="1"/>
  <c r="L32" i="16" s="1"/>
  <c r="L33" i="16" s="1"/>
  <c r="L34" i="16" s="1"/>
  <c r="M8" i="16"/>
  <c r="M9" i="16" s="1"/>
  <c r="M10" i="16" s="1"/>
  <c r="M11" i="16" s="1"/>
  <c r="M12" i="16" s="1"/>
  <c r="M13" i="16" s="1"/>
  <c r="M14" i="16" s="1"/>
  <c r="M15" i="16" s="1"/>
  <c r="M27" i="16" s="1"/>
  <c r="M28" i="16" s="1"/>
  <c r="M29" i="16" s="1"/>
  <c r="M30" i="16" s="1"/>
  <c r="M31" i="16" s="1"/>
  <c r="M32" i="16" s="1"/>
  <c r="M33" i="16" s="1"/>
  <c r="M34" i="16" s="1"/>
  <c r="N8" i="16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27" i="16" s="1"/>
  <c r="N28" i="16" s="1"/>
  <c r="N29" i="16" s="1"/>
  <c r="N30" i="16" s="1"/>
  <c r="N31" i="16" s="1"/>
  <c r="N32" i="16" s="1"/>
  <c r="N33" i="16" s="1"/>
  <c r="N34" i="16" s="1"/>
  <c r="K13" i="16"/>
  <c r="K14" i="16" s="1"/>
  <c r="K15" i="16" s="1"/>
  <c r="K16" i="16" s="1"/>
  <c r="K17" i="16" s="1"/>
  <c r="K18" i="16" s="1"/>
  <c r="K27" i="16" s="1"/>
  <c r="K28" i="16" s="1"/>
  <c r="K29" i="16" s="1"/>
  <c r="K30" i="16" s="1"/>
  <c r="K31" i="16" s="1"/>
  <c r="K32" i="16" s="1"/>
  <c r="K33" i="16" s="1"/>
  <c r="K34" i="16" s="1"/>
  <c r="I8" i="16"/>
  <c r="I9" i="16" s="1"/>
  <c r="I10" i="16" s="1"/>
  <c r="I11" i="16" s="1"/>
  <c r="I12" i="16" s="1"/>
  <c r="I13" i="16" s="1"/>
  <c r="I29" i="16" s="1"/>
  <c r="I30" i="16" s="1"/>
  <c r="I31" i="16" s="1"/>
  <c r="I32" i="16" s="1"/>
  <c r="I33" i="16" s="1"/>
  <c r="I34" i="16" s="1"/>
  <c r="H8" i="16"/>
  <c r="H9" i="16" s="1"/>
  <c r="H10" i="16" s="1"/>
  <c r="H11" i="16" s="1"/>
  <c r="H12" i="16" s="1"/>
  <c r="H13" i="16" s="1"/>
  <c r="H29" i="16" s="1"/>
  <c r="H30" i="16" s="1"/>
  <c r="H32" i="16" s="1"/>
  <c r="H33" i="16" s="1"/>
  <c r="H34" i="16" s="1"/>
  <c r="G8" i="16"/>
  <c r="G9" i="16" s="1"/>
  <c r="G10" i="16" s="1"/>
  <c r="G11" i="16" s="1"/>
  <c r="G12" i="16" s="1"/>
  <c r="G13" i="16" s="1"/>
  <c r="O39" i="16"/>
  <c r="N39" i="16"/>
  <c r="M39" i="16"/>
  <c r="L39" i="16"/>
  <c r="J39" i="16"/>
  <c r="K39" i="16"/>
  <c r="I39" i="16"/>
  <c r="H39" i="16"/>
  <c r="G39" i="16"/>
  <c r="J13" i="16"/>
  <c r="J29" i="16" s="1"/>
  <c r="J30" i="16" s="1"/>
  <c r="J31" i="16" s="1"/>
  <c r="J32" i="16" s="1"/>
  <c r="J33" i="16" s="1"/>
  <c r="J34" i="16" s="1"/>
  <c r="R150" i="16" l="1"/>
  <c r="R39" i="16"/>
  <c r="R153" i="16" s="1"/>
  <c r="C26" i="13" s="1"/>
  <c r="F89" i="16"/>
  <c r="F90" i="16" s="1"/>
  <c r="F91" i="16" s="1"/>
  <c r="F92" i="16" s="1"/>
  <c r="F93" i="16" s="1"/>
  <c r="F102" i="16" s="1"/>
  <c r="F103" i="16" s="1"/>
  <c r="F104" i="16" s="1"/>
  <c r="F105" i="16" s="1"/>
  <c r="F106" i="16" s="1"/>
  <c r="F107" i="16" s="1"/>
  <c r="F108" i="16" s="1"/>
  <c r="F109" i="16" s="1"/>
  <c r="G29" i="16"/>
  <c r="G30" i="16" s="1"/>
  <c r="G32" i="16" s="1"/>
  <c r="G33" i="16" s="1"/>
  <c r="G34" i="16" s="1"/>
  <c r="Q50" i="16"/>
  <c r="Q51" i="16" s="1"/>
  <c r="Q52" i="16" s="1"/>
  <c r="Q53" i="16" s="1"/>
  <c r="Q62" i="16" s="1"/>
  <c r="Q63" i="16" s="1"/>
  <c r="Q64" i="16" s="1"/>
  <c r="Q65" i="16" s="1"/>
  <c r="Q66" i="16" s="1"/>
  <c r="Q67" i="16" s="1"/>
  <c r="Q68" i="16" s="1"/>
  <c r="Q69" i="16" s="1"/>
  <c r="Q70" i="16" s="1"/>
  <c r="Q71" i="16" s="1"/>
  <c r="Q72" i="16" s="1"/>
  <c r="I85" i="15" l="1"/>
  <c r="I86" i="15" s="1"/>
  <c r="I87" i="15" s="1"/>
  <c r="I91" i="15" s="1"/>
  <c r="I92" i="15" s="1"/>
  <c r="I93" i="15" s="1"/>
  <c r="I94" i="15" s="1"/>
  <c r="I95" i="15" s="1"/>
  <c r="I96" i="15" s="1"/>
  <c r="I97" i="15" s="1"/>
  <c r="I98" i="15" s="1"/>
  <c r="G86" i="15"/>
  <c r="G87" i="15" s="1"/>
  <c r="G91" i="15" s="1"/>
  <c r="G92" i="15" s="1"/>
  <c r="G93" i="15" s="1"/>
  <c r="G94" i="15" s="1"/>
  <c r="G95" i="15" s="1"/>
  <c r="G96" i="15" s="1"/>
  <c r="G97" i="15" s="1"/>
  <c r="G98" i="15" s="1"/>
  <c r="G85" i="15"/>
  <c r="F85" i="15"/>
  <c r="F86" i="15" s="1"/>
  <c r="F87" i="15" s="1"/>
  <c r="F91" i="15" s="1"/>
  <c r="F92" i="15" s="1"/>
  <c r="F93" i="15" s="1"/>
  <c r="F94" i="15" s="1"/>
  <c r="F95" i="15" s="1"/>
  <c r="F96" i="15" s="1"/>
  <c r="F97" i="15" s="1"/>
  <c r="F98" i="15" s="1"/>
  <c r="E86" i="15"/>
  <c r="E87" i="15" s="1"/>
  <c r="E91" i="15" s="1"/>
  <c r="E92" i="15" s="1"/>
  <c r="E93" i="15" s="1"/>
  <c r="E94" i="15" s="1"/>
  <c r="E95" i="15" s="1"/>
  <c r="E96" i="15" s="1"/>
  <c r="E97" i="15" s="1"/>
  <c r="E98" i="15" s="1"/>
  <c r="E85" i="15"/>
  <c r="I59" i="15"/>
  <c r="I60" i="15" s="1"/>
  <c r="I61" i="15" s="1"/>
  <c r="I62" i="15" s="1"/>
  <c r="I63" i="15" s="1"/>
  <c r="I64" i="15" s="1"/>
  <c r="I65" i="15" s="1"/>
  <c r="I70" i="15" s="1"/>
  <c r="I71" i="15" s="1"/>
  <c r="I72" i="15" s="1"/>
  <c r="I73" i="15" s="1"/>
  <c r="I74" i="15" s="1"/>
  <c r="H59" i="15"/>
  <c r="H60" i="15" s="1"/>
  <c r="H61" i="15" s="1"/>
  <c r="H62" i="15" s="1"/>
  <c r="H63" i="15" s="1"/>
  <c r="H64" i="15" s="1"/>
  <c r="H65" i="15" s="1"/>
  <c r="H70" i="15" s="1"/>
  <c r="H71" i="15" s="1"/>
  <c r="H72" i="15" s="1"/>
  <c r="H73" i="15" s="1"/>
  <c r="H74" i="15" s="1"/>
  <c r="G59" i="15"/>
  <c r="G60" i="15" s="1"/>
  <c r="G61" i="15" s="1"/>
  <c r="G62" i="15" s="1"/>
  <c r="G63" i="15" s="1"/>
  <c r="G64" i="15" s="1"/>
  <c r="G65" i="15" s="1"/>
  <c r="G70" i="15" s="1"/>
  <c r="G71" i="15" s="1"/>
  <c r="G72" i="15" s="1"/>
  <c r="G73" i="15" s="1"/>
  <c r="G74" i="15" s="1"/>
  <c r="F59" i="15"/>
  <c r="F60" i="15" s="1"/>
  <c r="F61" i="15" s="1"/>
  <c r="F62" i="15" s="1"/>
  <c r="F63" i="15" s="1"/>
  <c r="F64" i="15" s="1"/>
  <c r="F65" i="15" s="1"/>
  <c r="F70" i="15" s="1"/>
  <c r="F71" i="15" s="1"/>
  <c r="F72" i="15" s="1"/>
  <c r="F73" i="15" s="1"/>
  <c r="F74" i="15" s="1"/>
  <c r="F27" i="15"/>
  <c r="I102" i="15"/>
  <c r="H102" i="15"/>
  <c r="G102" i="15"/>
  <c r="F102" i="15"/>
  <c r="E102" i="15"/>
  <c r="S102" i="15" s="1"/>
  <c r="H85" i="15"/>
  <c r="H86" i="15" s="1"/>
  <c r="H87" i="15" s="1"/>
  <c r="H91" i="15" s="1"/>
  <c r="H92" i="15" s="1"/>
  <c r="H93" i="15" s="1"/>
  <c r="H94" i="15" s="1"/>
  <c r="H95" i="15" s="1"/>
  <c r="H96" i="15" s="1"/>
  <c r="H97" i="15" s="1"/>
  <c r="H98" i="15" s="1"/>
  <c r="I78" i="15"/>
  <c r="H78" i="15"/>
  <c r="G78" i="15"/>
  <c r="F78" i="15"/>
  <c r="S78" i="15" s="1"/>
  <c r="E78" i="15"/>
  <c r="E59" i="15"/>
  <c r="E60" i="15" s="1"/>
  <c r="E61" i="15" s="1"/>
  <c r="E62" i="15" s="1"/>
  <c r="E63" i="15" s="1"/>
  <c r="E64" i="15" s="1"/>
  <c r="E65" i="15" s="1"/>
  <c r="E70" i="15" s="1"/>
  <c r="E71" i="15" s="1"/>
  <c r="E72" i="15" s="1"/>
  <c r="E73" i="15" s="1"/>
  <c r="E74" i="15" s="1"/>
  <c r="O35" i="15"/>
  <c r="O36" i="15" s="1"/>
  <c r="O37" i="15" s="1"/>
  <c r="O41" i="15" s="1"/>
  <c r="O42" i="15" s="1"/>
  <c r="O43" i="15" s="1"/>
  <c r="O44" i="15" s="1"/>
  <c r="O45" i="15" s="1"/>
  <c r="O46" i="15" s="1"/>
  <c r="O47" i="15" s="1"/>
  <c r="O48" i="15" s="1"/>
  <c r="N35" i="15"/>
  <c r="N36" i="15" s="1"/>
  <c r="N37" i="15" s="1"/>
  <c r="N41" i="15" s="1"/>
  <c r="M35" i="15"/>
  <c r="M36" i="15" s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47" i="15" s="1"/>
  <c r="M48" i="15" s="1"/>
  <c r="L35" i="15"/>
  <c r="L36" i="15" s="1"/>
  <c r="L37" i="15" s="1"/>
  <c r="L38" i="15" s="1"/>
  <c r="L40" i="15" s="1"/>
  <c r="L41" i="15" s="1"/>
  <c r="L42" i="15" s="1"/>
  <c r="L43" i="15" s="1"/>
  <c r="L44" i="15" s="1"/>
  <c r="L45" i="15" s="1"/>
  <c r="L46" i="15" s="1"/>
  <c r="L47" i="15" s="1"/>
  <c r="L48" i="15" s="1"/>
  <c r="K35" i="15"/>
  <c r="K36" i="15" s="1"/>
  <c r="K37" i="15" s="1"/>
  <c r="K38" i="15" s="1"/>
  <c r="K40" i="15" s="1"/>
  <c r="K41" i="15" s="1"/>
  <c r="K42" i="15" s="1"/>
  <c r="K43" i="15" s="1"/>
  <c r="K44" i="15" s="1"/>
  <c r="K45" i="15" s="1"/>
  <c r="K46" i="15" s="1"/>
  <c r="K47" i="15" s="1"/>
  <c r="K48" i="15" s="1"/>
  <c r="J35" i="15"/>
  <c r="J36" i="15" s="1"/>
  <c r="J37" i="15" s="1"/>
  <c r="J38" i="15" s="1"/>
  <c r="J39" i="15" s="1"/>
  <c r="J40" i="15" s="1"/>
  <c r="J41" i="15" s="1"/>
  <c r="J42" i="15" s="1"/>
  <c r="J43" i="15" s="1"/>
  <c r="J44" i="15" s="1"/>
  <c r="J45" i="15" s="1"/>
  <c r="J46" i="15" s="1"/>
  <c r="J47" i="15" s="1"/>
  <c r="J48" i="15" s="1"/>
  <c r="I35" i="15"/>
  <c r="I36" i="15" s="1"/>
  <c r="I37" i="15" s="1"/>
  <c r="I41" i="15" s="1"/>
  <c r="I42" i="15" s="1"/>
  <c r="I43" i="15" s="1"/>
  <c r="I44" i="15" s="1"/>
  <c r="I45" i="15" s="1"/>
  <c r="I46" i="15" s="1"/>
  <c r="I47" i="15" s="1"/>
  <c r="I48" i="15" s="1"/>
  <c r="H35" i="15"/>
  <c r="H36" i="15" s="1"/>
  <c r="H37" i="15" s="1"/>
  <c r="H41" i="15" s="1"/>
  <c r="H42" i="15" s="1"/>
  <c r="H43" i="15" s="1"/>
  <c r="H44" i="15" s="1"/>
  <c r="H45" i="15" s="1"/>
  <c r="H46" i="15" s="1"/>
  <c r="H47" i="15" s="1"/>
  <c r="H48" i="15" s="1"/>
  <c r="G35" i="15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F35" i="15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E35" i="15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O52" i="15"/>
  <c r="N52" i="15"/>
  <c r="M52" i="15"/>
  <c r="L52" i="15"/>
  <c r="K52" i="15"/>
  <c r="J52" i="15"/>
  <c r="I52" i="15"/>
  <c r="H52" i="15"/>
  <c r="G52" i="15"/>
  <c r="F52" i="15"/>
  <c r="E52" i="15"/>
  <c r="S52" i="15" s="1"/>
  <c r="Q8" i="15"/>
  <c r="Q9" i="15" s="1"/>
  <c r="Q10" i="15" s="1"/>
  <c r="Q11" i="15" s="1"/>
  <c r="Q12" i="15" s="1"/>
  <c r="Q13" i="15" s="1"/>
  <c r="Q14" i="15" s="1"/>
  <c r="Q19" i="15" s="1"/>
  <c r="Q20" i="15" s="1"/>
  <c r="Q21" i="15" s="1"/>
  <c r="Q22" i="15" s="1"/>
  <c r="Q23" i="15" s="1"/>
  <c r="P8" i="15"/>
  <c r="P9" i="15" s="1"/>
  <c r="P10" i="15" s="1"/>
  <c r="P11" i="15" s="1"/>
  <c r="P12" i="15" s="1"/>
  <c r="P13" i="15" s="1"/>
  <c r="P14" i="15" s="1"/>
  <c r="P19" i="15" s="1"/>
  <c r="P20" i="15" s="1"/>
  <c r="P21" i="15" s="1"/>
  <c r="P22" i="15" s="1"/>
  <c r="P23" i="15" s="1"/>
  <c r="O8" i="15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N8" i="15"/>
  <c r="N9" i="15" s="1"/>
  <c r="N10" i="15" s="1"/>
  <c r="N11" i="15" s="1"/>
  <c r="N12" i="15" s="1"/>
  <c r="N13" i="15" s="1"/>
  <c r="N14" i="15" s="1"/>
  <c r="N15" i="15" s="1"/>
  <c r="N16" i="15" s="1"/>
  <c r="N17" i="15" s="1"/>
  <c r="N18" i="15" s="1"/>
  <c r="N19" i="15" s="1"/>
  <c r="N20" i="15" s="1"/>
  <c r="N21" i="15" s="1"/>
  <c r="N22" i="15" s="1"/>
  <c r="N23" i="15" s="1"/>
  <c r="M8" i="15"/>
  <c r="M9" i="15" s="1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L8" i="15"/>
  <c r="L9" i="15" s="1"/>
  <c r="L10" i="15" s="1"/>
  <c r="L11" i="15" s="1"/>
  <c r="L12" i="15" s="1"/>
  <c r="L13" i="15" s="1"/>
  <c r="L14" i="15" s="1"/>
  <c r="L15" i="15" s="1"/>
  <c r="L16" i="15" s="1"/>
  <c r="L17" i="15" s="1"/>
  <c r="L18" i="15" s="1"/>
  <c r="L19" i="15" s="1"/>
  <c r="L20" i="15" s="1"/>
  <c r="L21" i="15" s="1"/>
  <c r="L22" i="15" s="1"/>
  <c r="L23" i="15" s="1"/>
  <c r="K8" i="15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J8" i="15"/>
  <c r="J9" i="15" s="1"/>
  <c r="J10" i="15" s="1"/>
  <c r="J11" i="15" s="1"/>
  <c r="J12" i="15" s="1"/>
  <c r="J13" i="15" s="1"/>
  <c r="J14" i="15" s="1"/>
  <c r="J19" i="15" s="1"/>
  <c r="J20" i="15" s="1"/>
  <c r="J21" i="15" s="1"/>
  <c r="J22" i="15" s="1"/>
  <c r="J23" i="15" s="1"/>
  <c r="I8" i="15"/>
  <c r="I9" i="15" s="1"/>
  <c r="I10" i="15" s="1"/>
  <c r="I11" i="15" s="1"/>
  <c r="I12" i="15" s="1"/>
  <c r="I13" i="15" s="1"/>
  <c r="I14" i="15" s="1"/>
  <c r="I15" i="15" s="1"/>
  <c r="I16" i="15" s="1"/>
  <c r="H8" i="15"/>
  <c r="H9" i="15" s="1"/>
  <c r="H10" i="15" s="1"/>
  <c r="H11" i="15" s="1"/>
  <c r="H12" i="15" s="1"/>
  <c r="H13" i="15" s="1"/>
  <c r="H14" i="15" s="1"/>
  <c r="H19" i="15" s="1"/>
  <c r="H20" i="15" s="1"/>
  <c r="H21" i="15" s="1"/>
  <c r="H22" i="15" s="1"/>
  <c r="H23" i="15" s="1"/>
  <c r="G8" i="15"/>
  <c r="G9" i="15" s="1"/>
  <c r="G10" i="15" s="1"/>
  <c r="G11" i="15" s="1"/>
  <c r="G12" i="15" s="1"/>
  <c r="G13" i="15" s="1"/>
  <c r="G14" i="15" s="1"/>
  <c r="G19" i="15" s="1"/>
  <c r="G20" i="15" s="1"/>
  <c r="G21" i="15" s="1"/>
  <c r="G22" i="15" s="1"/>
  <c r="G23" i="15" s="1"/>
  <c r="E8" i="15"/>
  <c r="E9" i="15" s="1"/>
  <c r="E10" i="15" s="1"/>
  <c r="E11" i="15" s="1"/>
  <c r="E12" i="15" s="1"/>
  <c r="E13" i="15" s="1"/>
  <c r="E14" i="15" s="1"/>
  <c r="E19" i="15" s="1"/>
  <c r="E20" i="15" s="1"/>
  <c r="E21" i="15" s="1"/>
  <c r="E22" i="15" s="1"/>
  <c r="E23" i="15" s="1"/>
  <c r="Q27" i="15"/>
  <c r="P27" i="15"/>
  <c r="O27" i="15"/>
  <c r="N27" i="15"/>
  <c r="M27" i="15"/>
  <c r="L27" i="15"/>
  <c r="K27" i="15"/>
  <c r="J27" i="15"/>
  <c r="I27" i="15"/>
  <c r="H27" i="15"/>
  <c r="G27" i="15"/>
  <c r="E27" i="15"/>
  <c r="S27" i="15" s="1"/>
  <c r="S105" i="15" s="1"/>
  <c r="I18" i="15" l="1"/>
  <c r="I19" i="15" s="1"/>
  <c r="I20" i="15" s="1"/>
  <c r="I21" i="15" s="1"/>
  <c r="I22" i="15" s="1"/>
  <c r="I23" i="15" s="1"/>
  <c r="T101" i="14" l="1"/>
  <c r="T102" i="14" s="1"/>
  <c r="T103" i="14" s="1"/>
  <c r="T104" i="14" s="1"/>
  <c r="T105" i="14" s="1"/>
  <c r="T106" i="14" s="1"/>
  <c r="T111" i="14" s="1"/>
  <c r="T112" i="14" s="1"/>
  <c r="T117" i="14" s="1"/>
  <c r="T118" i="14" s="1"/>
  <c r="T120" i="14" s="1"/>
  <c r="T121" i="14" s="1"/>
  <c r="T122" i="14" s="1"/>
  <c r="Q101" i="14"/>
  <c r="Q102" i="14" s="1"/>
  <c r="Q103" i="14" s="1"/>
  <c r="Q104" i="14" s="1"/>
  <c r="Q105" i="14" s="1"/>
  <c r="Q106" i="14" s="1"/>
  <c r="Q111" i="14" s="1"/>
  <c r="Q112" i="14" s="1"/>
  <c r="Q117" i="14" s="1"/>
  <c r="Q118" i="14" s="1"/>
  <c r="Q119" i="14" s="1"/>
  <c r="Q120" i="14" s="1"/>
  <c r="Q121" i="14" s="1"/>
  <c r="Q122" i="14" s="1"/>
  <c r="O101" i="14"/>
  <c r="O102" i="14" s="1"/>
  <c r="O103" i="14" s="1"/>
  <c r="O104" i="14" s="1"/>
  <c r="O105" i="14" s="1"/>
  <c r="O106" i="14" s="1"/>
  <c r="O111" i="14" s="1"/>
  <c r="O112" i="14" s="1"/>
  <c r="O117" i="14" s="1"/>
  <c r="O118" i="14" s="1"/>
  <c r="O119" i="14" s="1"/>
  <c r="O120" i="14" s="1"/>
  <c r="O121" i="14" s="1"/>
  <c r="O122" i="14" s="1"/>
  <c r="J71" i="14"/>
  <c r="J72" i="14" s="1"/>
  <c r="J73" i="14" s="1"/>
  <c r="J74" i="14" s="1"/>
  <c r="J75" i="14" s="1"/>
  <c r="J77" i="14" s="1"/>
  <c r="J78" i="14" s="1"/>
  <c r="J83" i="14" s="1"/>
  <c r="J84" i="14" s="1"/>
  <c r="J85" i="14" s="1"/>
  <c r="J86" i="14" s="1"/>
  <c r="J87" i="14" s="1"/>
  <c r="J88" i="14" s="1"/>
  <c r="J89" i="14" s="1"/>
  <c r="J90" i="14" s="1"/>
  <c r="H71" i="14"/>
  <c r="H72" i="14" s="1"/>
  <c r="H74" i="14" s="1"/>
  <c r="H75" i="14" s="1"/>
  <c r="H77" i="14" s="1"/>
  <c r="H78" i="14" s="1"/>
  <c r="H83" i="14" s="1"/>
  <c r="H84" i="14" s="1"/>
  <c r="H85" i="14" s="1"/>
  <c r="H86" i="14" s="1"/>
  <c r="H87" i="14" s="1"/>
  <c r="H88" i="14" s="1"/>
  <c r="H89" i="14" s="1"/>
  <c r="H90" i="14" s="1"/>
  <c r="P101" i="14"/>
  <c r="P102" i="14" s="1"/>
  <c r="P103" i="14" s="1"/>
  <c r="P104" i="14" s="1"/>
  <c r="P105" i="14" s="1"/>
  <c r="P106" i="14" s="1"/>
  <c r="P107" i="14" s="1"/>
  <c r="P108" i="14" s="1"/>
  <c r="P109" i="14" s="1"/>
  <c r="P110" i="14" s="1"/>
  <c r="P111" i="14" s="1"/>
  <c r="P112" i="14" s="1"/>
  <c r="P117" i="14" s="1"/>
  <c r="P118" i="14" s="1"/>
  <c r="P119" i="14" s="1"/>
  <c r="P120" i="14" s="1"/>
  <c r="P121" i="14" s="1"/>
  <c r="P122" i="14" s="1"/>
  <c r="T126" i="14"/>
  <c r="S126" i="14"/>
  <c r="R126" i="14"/>
  <c r="Q126" i="14"/>
  <c r="P126" i="14"/>
  <c r="O126" i="14"/>
  <c r="N126" i="14"/>
  <c r="M126" i="14"/>
  <c r="L126" i="14"/>
  <c r="K126" i="14"/>
  <c r="J126" i="14"/>
  <c r="I126" i="14"/>
  <c r="H126" i="14"/>
  <c r="G126" i="14"/>
  <c r="M101" i="14"/>
  <c r="M102" i="14" s="1"/>
  <c r="M103" i="14" s="1"/>
  <c r="M104" i="14" s="1"/>
  <c r="M105" i="14" s="1"/>
  <c r="M106" i="14" s="1"/>
  <c r="M107" i="14" s="1"/>
  <c r="M108" i="14" s="1"/>
  <c r="M109" i="14" s="1"/>
  <c r="M110" i="14" s="1"/>
  <c r="M111" i="14" s="1"/>
  <c r="M112" i="14" s="1"/>
  <c r="M117" i="14" s="1"/>
  <c r="M118" i="14" s="1"/>
  <c r="M119" i="14" s="1"/>
  <c r="M120" i="14" s="1"/>
  <c r="M121" i="14" s="1"/>
  <c r="M122" i="14" s="1"/>
  <c r="L101" i="14"/>
  <c r="L102" i="14" s="1"/>
  <c r="L103" i="14" s="1"/>
  <c r="L104" i="14" s="1"/>
  <c r="L105" i="14" s="1"/>
  <c r="L106" i="14" s="1"/>
  <c r="L111" i="14" s="1"/>
  <c r="L112" i="14" s="1"/>
  <c r="L117" i="14" s="1"/>
  <c r="L118" i="14" s="1"/>
  <c r="L119" i="14" s="1"/>
  <c r="L120" i="14" s="1"/>
  <c r="L121" i="14" s="1"/>
  <c r="L122" i="14" s="1"/>
  <c r="K101" i="14"/>
  <c r="K102" i="14" s="1"/>
  <c r="K103" i="14" s="1"/>
  <c r="K104" i="14" s="1"/>
  <c r="K105" i="14" s="1"/>
  <c r="K106" i="14" s="1"/>
  <c r="K111" i="14" s="1"/>
  <c r="K112" i="14" s="1"/>
  <c r="K117" i="14" s="1"/>
  <c r="K118" i="14" s="1"/>
  <c r="K119" i="14" s="1"/>
  <c r="K120" i="14" s="1"/>
  <c r="K121" i="14" s="1"/>
  <c r="K122" i="14" s="1"/>
  <c r="J101" i="14"/>
  <c r="J102" i="14" s="1"/>
  <c r="J103" i="14" s="1"/>
  <c r="J104" i="14" s="1"/>
  <c r="J105" i="14" s="1"/>
  <c r="J106" i="14" s="1"/>
  <c r="J107" i="14" s="1"/>
  <c r="J108" i="14" s="1"/>
  <c r="J109" i="14" s="1"/>
  <c r="J110" i="14" s="1"/>
  <c r="J111" i="14" s="1"/>
  <c r="J112" i="14" s="1"/>
  <c r="J117" i="14" s="1"/>
  <c r="J118" i="14" s="1"/>
  <c r="J119" i="14" s="1"/>
  <c r="J120" i="14" s="1"/>
  <c r="J121" i="14" s="1"/>
  <c r="J122" i="14" s="1"/>
  <c r="I101" i="14"/>
  <c r="I102" i="14" s="1"/>
  <c r="I103" i="14" s="1"/>
  <c r="I104" i="14" s="1"/>
  <c r="I105" i="14" s="1"/>
  <c r="I106" i="14" s="1"/>
  <c r="I111" i="14" s="1"/>
  <c r="I112" i="14" s="1"/>
  <c r="I117" i="14" s="1"/>
  <c r="I118" i="14" s="1"/>
  <c r="I120" i="14" s="1"/>
  <c r="I121" i="14" s="1"/>
  <c r="I122" i="14" s="1"/>
  <c r="H101" i="14"/>
  <c r="H102" i="14" s="1"/>
  <c r="H103" i="14" s="1"/>
  <c r="H104" i="14" s="1"/>
  <c r="H105" i="14" s="1"/>
  <c r="H106" i="14" s="1"/>
  <c r="H111" i="14" s="1"/>
  <c r="H112" i="14" s="1"/>
  <c r="H117" i="14" s="1"/>
  <c r="H118" i="14" s="1"/>
  <c r="H120" i="14" s="1"/>
  <c r="H121" i="14" s="1"/>
  <c r="H122" i="14" s="1"/>
  <c r="G101" i="14"/>
  <c r="G102" i="14" s="1"/>
  <c r="G103" i="14" s="1"/>
  <c r="G104" i="14" s="1"/>
  <c r="G105" i="14" s="1"/>
  <c r="G106" i="14" s="1"/>
  <c r="G107" i="14" s="1"/>
  <c r="G108" i="14" s="1"/>
  <c r="G109" i="14" s="1"/>
  <c r="G110" i="14" s="1"/>
  <c r="G111" i="14" s="1"/>
  <c r="G112" i="14" s="1"/>
  <c r="G117" i="14" s="1"/>
  <c r="G118" i="14" s="1"/>
  <c r="G120" i="14" s="1"/>
  <c r="G121" i="14" s="1"/>
  <c r="G122" i="14" s="1"/>
  <c r="S101" i="14"/>
  <c r="S102" i="14" s="1"/>
  <c r="S103" i="14" s="1"/>
  <c r="S104" i="14" s="1"/>
  <c r="S105" i="14" s="1"/>
  <c r="S106" i="14" s="1"/>
  <c r="S111" i="14" s="1"/>
  <c r="S112" i="14" s="1"/>
  <c r="S117" i="14" s="1"/>
  <c r="S118" i="14" s="1"/>
  <c r="S119" i="14" s="1"/>
  <c r="S120" i="14" s="1"/>
  <c r="S121" i="14" s="1"/>
  <c r="S122" i="14" s="1"/>
  <c r="R101" i="14"/>
  <c r="R102" i="14" s="1"/>
  <c r="R103" i="14" s="1"/>
  <c r="R104" i="14" s="1"/>
  <c r="R105" i="14" s="1"/>
  <c r="R106" i="14" s="1"/>
  <c r="R111" i="14" s="1"/>
  <c r="R112" i="14" s="1"/>
  <c r="R117" i="14" s="1"/>
  <c r="R118" i="14" s="1"/>
  <c r="R119" i="14" s="1"/>
  <c r="R120" i="14" s="1"/>
  <c r="R121" i="14" s="1"/>
  <c r="R122" i="14" s="1"/>
  <c r="N101" i="14"/>
  <c r="N102" i="14" s="1"/>
  <c r="N103" i="14" s="1"/>
  <c r="N104" i="14" s="1"/>
  <c r="N105" i="14" s="1"/>
  <c r="N106" i="14" s="1"/>
  <c r="N111" i="14" s="1"/>
  <c r="N112" i="14" s="1"/>
  <c r="N117" i="14" s="1"/>
  <c r="N118" i="14" s="1"/>
  <c r="N119" i="14" s="1"/>
  <c r="N120" i="14" s="1"/>
  <c r="N121" i="14" s="1"/>
  <c r="N122" i="14" s="1"/>
  <c r="T71" i="14"/>
  <c r="T72" i="14" s="1"/>
  <c r="T74" i="14" s="1"/>
  <c r="T75" i="14" s="1"/>
  <c r="T77" i="14" s="1"/>
  <c r="T78" i="14" s="1"/>
  <c r="T83" i="14" s="1"/>
  <c r="T84" i="14" s="1"/>
  <c r="T85" i="14" s="1"/>
  <c r="T86" i="14" s="1"/>
  <c r="T87" i="14" s="1"/>
  <c r="T88" i="14" s="1"/>
  <c r="T89" i="14" s="1"/>
  <c r="T90" i="14" s="1"/>
  <c r="S71" i="14"/>
  <c r="S72" i="14" s="1"/>
  <c r="S73" i="14" s="1"/>
  <c r="S74" i="14" s="1"/>
  <c r="S75" i="14" s="1"/>
  <c r="S77" i="14" s="1"/>
  <c r="S78" i="14" s="1"/>
  <c r="S83" i="14" s="1"/>
  <c r="S84" i="14" s="1"/>
  <c r="S85" i="14" s="1"/>
  <c r="S86" i="14" s="1"/>
  <c r="S87" i="14" s="1"/>
  <c r="S88" i="14" s="1"/>
  <c r="S89" i="14" s="1"/>
  <c r="S90" i="14" s="1"/>
  <c r="R71" i="14"/>
  <c r="R72" i="14" s="1"/>
  <c r="R73" i="14" s="1"/>
  <c r="R74" i="14" s="1"/>
  <c r="R75" i="14" s="1"/>
  <c r="R77" i="14" s="1"/>
  <c r="R78" i="14" s="1"/>
  <c r="R83" i="14" s="1"/>
  <c r="R84" i="14" s="1"/>
  <c r="R85" i="14" s="1"/>
  <c r="R86" i="14" s="1"/>
  <c r="R87" i="14" s="1"/>
  <c r="R88" i="14" s="1"/>
  <c r="R89" i="14" s="1"/>
  <c r="R90" i="14" s="1"/>
  <c r="Q71" i="14"/>
  <c r="Q72" i="14" s="1"/>
  <c r="Q73" i="14" s="1"/>
  <c r="Q74" i="14" s="1"/>
  <c r="Q75" i="14" s="1"/>
  <c r="Q77" i="14" s="1"/>
  <c r="Q78" i="14" s="1"/>
  <c r="Q79" i="14" s="1"/>
  <c r="Q80" i="14" s="1"/>
  <c r="Q81" i="14" s="1"/>
  <c r="Q82" i="14" s="1"/>
  <c r="Q83" i="14" s="1"/>
  <c r="Q84" i="14" s="1"/>
  <c r="Q85" i="14" s="1"/>
  <c r="Q86" i="14" s="1"/>
  <c r="Q87" i="14" s="1"/>
  <c r="Q88" i="14" s="1"/>
  <c r="Q89" i="14" s="1"/>
  <c r="Q90" i="14" s="1"/>
  <c r="P71" i="14"/>
  <c r="P72" i="14" s="1"/>
  <c r="P73" i="14" s="1"/>
  <c r="P74" i="14" s="1"/>
  <c r="P75" i="14" s="1"/>
  <c r="P77" i="14" s="1"/>
  <c r="P78" i="14" s="1"/>
  <c r="P83" i="14" s="1"/>
  <c r="P84" i="14" s="1"/>
  <c r="P85" i="14" s="1"/>
  <c r="P86" i="14" s="1"/>
  <c r="P87" i="14" s="1"/>
  <c r="P88" i="14" s="1"/>
  <c r="P89" i="14" s="1"/>
  <c r="P90" i="14" s="1"/>
  <c r="O71" i="14"/>
  <c r="O72" i="14" s="1"/>
  <c r="O73" i="14" s="1"/>
  <c r="O74" i="14" s="1"/>
  <c r="O75" i="14" s="1"/>
  <c r="O77" i="14" s="1"/>
  <c r="O78" i="14" s="1"/>
  <c r="O83" i="14" s="1"/>
  <c r="O84" i="14" s="1"/>
  <c r="O85" i="14" s="1"/>
  <c r="O86" i="14" s="1"/>
  <c r="O87" i="14" s="1"/>
  <c r="O88" i="14" s="1"/>
  <c r="O89" i="14" s="1"/>
  <c r="O90" i="14" s="1"/>
  <c r="N71" i="14"/>
  <c r="N72" i="14" s="1"/>
  <c r="N73" i="14" s="1"/>
  <c r="N74" i="14" s="1"/>
  <c r="N75" i="14" s="1"/>
  <c r="N77" i="14" s="1"/>
  <c r="N78" i="14" s="1"/>
  <c r="N83" i="14" s="1"/>
  <c r="N84" i="14" s="1"/>
  <c r="N85" i="14" s="1"/>
  <c r="N86" i="14" s="1"/>
  <c r="N87" i="14" s="1"/>
  <c r="N88" i="14" s="1"/>
  <c r="N89" i="14" s="1"/>
  <c r="N90" i="14" s="1"/>
  <c r="M71" i="14"/>
  <c r="M72" i="14" s="1"/>
  <c r="M73" i="14" s="1"/>
  <c r="M74" i="14" s="1"/>
  <c r="M75" i="14" s="1"/>
  <c r="M77" i="14" s="1"/>
  <c r="M78" i="14" s="1"/>
  <c r="M79" i="14" s="1"/>
  <c r="M80" i="14" s="1"/>
  <c r="M81" i="14" s="1"/>
  <c r="M82" i="14" s="1"/>
  <c r="M83" i="14" s="1"/>
  <c r="M84" i="14" s="1"/>
  <c r="M85" i="14" s="1"/>
  <c r="M86" i="14" s="1"/>
  <c r="M87" i="14" s="1"/>
  <c r="M88" i="14" s="1"/>
  <c r="M89" i="14" s="1"/>
  <c r="M90" i="14" s="1"/>
  <c r="L71" i="14"/>
  <c r="L72" i="14" s="1"/>
  <c r="L73" i="14" s="1"/>
  <c r="L74" i="14" s="1"/>
  <c r="L75" i="14" s="1"/>
  <c r="L77" i="14" s="1"/>
  <c r="L78" i="14" s="1"/>
  <c r="L83" i="14" s="1"/>
  <c r="L84" i="14" s="1"/>
  <c r="L85" i="14" s="1"/>
  <c r="L86" i="14" s="1"/>
  <c r="L87" i="14" s="1"/>
  <c r="L88" i="14" s="1"/>
  <c r="L89" i="14" s="1"/>
  <c r="L90" i="14" s="1"/>
  <c r="K71" i="14"/>
  <c r="K72" i="14" s="1"/>
  <c r="K73" i="14" s="1"/>
  <c r="K74" i="14" s="1"/>
  <c r="K75" i="14" s="1"/>
  <c r="K77" i="14" s="1"/>
  <c r="K78" i="14" s="1"/>
  <c r="K79" i="14" s="1"/>
  <c r="K80" i="14" s="1"/>
  <c r="K81" i="14" s="1"/>
  <c r="K82" i="14" s="1"/>
  <c r="K83" i="14" s="1"/>
  <c r="K84" i="14" s="1"/>
  <c r="K85" i="14" s="1"/>
  <c r="K86" i="14" s="1"/>
  <c r="K87" i="14" s="1"/>
  <c r="K88" i="14" s="1"/>
  <c r="K89" i="14" s="1"/>
  <c r="K90" i="14" s="1"/>
  <c r="Z126" i="14" l="1"/>
  <c r="I71" i="14"/>
  <c r="I72" i="14" s="1"/>
  <c r="I74" i="14" s="1"/>
  <c r="I75" i="14" s="1"/>
  <c r="I77" i="14" s="1"/>
  <c r="I78" i="14" s="1"/>
  <c r="I83" i="14" s="1"/>
  <c r="I84" i="14" s="1"/>
  <c r="I85" i="14" s="1"/>
  <c r="I86" i="14" s="1"/>
  <c r="I87" i="14" s="1"/>
  <c r="I88" i="14" s="1"/>
  <c r="I89" i="14" s="1"/>
  <c r="I90" i="14" s="1"/>
  <c r="G71" i="14"/>
  <c r="G72" i="14" s="1"/>
  <c r="G74" i="14" s="1"/>
  <c r="G75" i="14" s="1"/>
  <c r="G77" i="14" s="1"/>
  <c r="G78" i="14" s="1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T94" i="14"/>
  <c r="S94" i="14"/>
  <c r="R94" i="14"/>
  <c r="Q94" i="14"/>
  <c r="P94" i="14"/>
  <c r="O94" i="14"/>
  <c r="N94" i="14"/>
  <c r="M94" i="14"/>
  <c r="L94" i="14"/>
  <c r="K94" i="14"/>
  <c r="J94" i="14"/>
  <c r="I94" i="14"/>
  <c r="H94" i="14"/>
  <c r="G94" i="14"/>
  <c r="H8" i="14"/>
  <c r="H9" i="14" s="1"/>
  <c r="H11" i="14" s="1"/>
  <c r="H12" i="14" s="1"/>
  <c r="H14" i="14" s="1"/>
  <c r="H15" i="14" s="1"/>
  <c r="H20" i="14" s="1"/>
  <c r="H21" i="14" s="1"/>
  <c r="H22" i="14" s="1"/>
  <c r="H23" i="14" s="1"/>
  <c r="H24" i="14" s="1"/>
  <c r="H25" i="14" s="1"/>
  <c r="H26" i="14" s="1"/>
  <c r="H27" i="14" s="1"/>
  <c r="X39" i="14"/>
  <c r="X40" i="14" s="1"/>
  <c r="X41" i="14" s="1"/>
  <c r="X42" i="14" s="1"/>
  <c r="X43" i="14" s="1"/>
  <c r="X44" i="14" s="1"/>
  <c r="X49" i="14" s="1"/>
  <c r="X50" i="14" s="1"/>
  <c r="X55" i="14" s="1"/>
  <c r="X56" i="14" s="1"/>
  <c r="X58" i="14" s="1"/>
  <c r="X59" i="14" s="1"/>
  <c r="X60" i="14" s="1"/>
  <c r="W39" i="14"/>
  <c r="W40" i="14" s="1"/>
  <c r="W41" i="14" s="1"/>
  <c r="W42" i="14" s="1"/>
  <c r="W43" i="14" s="1"/>
  <c r="W44" i="14" s="1"/>
  <c r="W49" i="14" s="1"/>
  <c r="W50" i="14" s="1"/>
  <c r="W55" i="14" s="1"/>
  <c r="W56" i="14" s="1"/>
  <c r="W57" i="14" s="1"/>
  <c r="W58" i="14" s="1"/>
  <c r="W59" i="14" s="1"/>
  <c r="W60" i="14" s="1"/>
  <c r="V39" i="14"/>
  <c r="V40" i="14" s="1"/>
  <c r="V41" i="14" s="1"/>
  <c r="V42" i="14" s="1"/>
  <c r="V43" i="14" s="1"/>
  <c r="V44" i="14" s="1"/>
  <c r="V49" i="14" s="1"/>
  <c r="V50" i="14" s="1"/>
  <c r="V55" i="14" s="1"/>
  <c r="V56" i="14" s="1"/>
  <c r="V57" i="14" s="1"/>
  <c r="V58" i="14" s="1"/>
  <c r="V59" i="14" s="1"/>
  <c r="V60" i="14" s="1"/>
  <c r="U39" i="14"/>
  <c r="U40" i="14" s="1"/>
  <c r="U41" i="14" s="1"/>
  <c r="U42" i="14" s="1"/>
  <c r="U43" i="14" s="1"/>
  <c r="U44" i="14" s="1"/>
  <c r="U49" i="14" s="1"/>
  <c r="U50" i="14" s="1"/>
  <c r="U55" i="14" s="1"/>
  <c r="U56" i="14" s="1"/>
  <c r="U57" i="14" s="1"/>
  <c r="U58" i="14" s="1"/>
  <c r="U59" i="14" s="1"/>
  <c r="U60" i="14" s="1"/>
  <c r="T39" i="14"/>
  <c r="T40" i="14" s="1"/>
  <c r="T41" i="14" s="1"/>
  <c r="T42" i="14" s="1"/>
  <c r="T43" i="14" s="1"/>
  <c r="T44" i="14" s="1"/>
  <c r="T45" i="14" s="1"/>
  <c r="T46" i="14" s="1"/>
  <c r="T47" i="14" s="1"/>
  <c r="T48" i="14" s="1"/>
  <c r="T49" i="14" s="1"/>
  <c r="T50" i="14" s="1"/>
  <c r="T55" i="14" s="1"/>
  <c r="T56" i="14" s="1"/>
  <c r="T57" i="14" s="1"/>
  <c r="T58" i="14" s="1"/>
  <c r="T59" i="14" s="1"/>
  <c r="T60" i="14" s="1"/>
  <c r="S39" i="14"/>
  <c r="S40" i="14" s="1"/>
  <c r="S41" i="14" s="1"/>
  <c r="S42" i="14" s="1"/>
  <c r="S43" i="14" s="1"/>
  <c r="S44" i="14" s="1"/>
  <c r="S49" i="14" s="1"/>
  <c r="S50" i="14" s="1"/>
  <c r="S55" i="14" s="1"/>
  <c r="S56" i="14" s="1"/>
  <c r="S57" i="14" s="1"/>
  <c r="S58" i="14" s="1"/>
  <c r="S59" i="14" s="1"/>
  <c r="S60" i="14" s="1"/>
  <c r="R39" i="14"/>
  <c r="R40" i="14" s="1"/>
  <c r="R41" i="14" s="1"/>
  <c r="R42" i="14" s="1"/>
  <c r="R43" i="14" s="1"/>
  <c r="R44" i="14" s="1"/>
  <c r="R49" i="14" s="1"/>
  <c r="R50" i="14" s="1"/>
  <c r="R55" i="14" s="1"/>
  <c r="R56" i="14" s="1"/>
  <c r="R57" i="14" s="1"/>
  <c r="R58" i="14" s="1"/>
  <c r="R59" i="14" s="1"/>
  <c r="R60" i="14" s="1"/>
  <c r="Q39" i="14"/>
  <c r="Q40" i="14" s="1"/>
  <c r="Q41" i="14" s="1"/>
  <c r="Q42" i="14" s="1"/>
  <c r="Q43" i="14" s="1"/>
  <c r="Q44" i="14" s="1"/>
  <c r="Q49" i="14" s="1"/>
  <c r="Q50" i="14" s="1"/>
  <c r="Q55" i="14" s="1"/>
  <c r="Q56" i="14" s="1"/>
  <c r="Q57" i="14" s="1"/>
  <c r="Q58" i="14" s="1"/>
  <c r="Q59" i="14" s="1"/>
  <c r="Q60" i="14" s="1"/>
  <c r="P39" i="14"/>
  <c r="P40" i="14" s="1"/>
  <c r="P41" i="14" s="1"/>
  <c r="P42" i="14" s="1"/>
  <c r="P43" i="14" s="1"/>
  <c r="P44" i="14" s="1"/>
  <c r="P45" i="14" s="1"/>
  <c r="P46" i="14" s="1"/>
  <c r="P47" i="14" s="1"/>
  <c r="P48" i="14" s="1"/>
  <c r="P49" i="14" s="1"/>
  <c r="P50" i="14" s="1"/>
  <c r="P55" i="14" s="1"/>
  <c r="P56" i="14" s="1"/>
  <c r="P57" i="14" s="1"/>
  <c r="P58" i="14" s="1"/>
  <c r="P59" i="14" s="1"/>
  <c r="P60" i="14" s="1"/>
  <c r="O39" i="14"/>
  <c r="O40" i="14" s="1"/>
  <c r="O41" i="14" s="1"/>
  <c r="O42" i="14" s="1"/>
  <c r="O43" i="14" s="1"/>
  <c r="O44" i="14" s="1"/>
  <c r="O49" i="14" s="1"/>
  <c r="O50" i="14" s="1"/>
  <c r="O55" i="14" s="1"/>
  <c r="O56" i="14" s="1"/>
  <c r="O57" i="14" s="1"/>
  <c r="O58" i="14" s="1"/>
  <c r="O59" i="14" s="1"/>
  <c r="O60" i="14" s="1"/>
  <c r="N39" i="14"/>
  <c r="N40" i="14" s="1"/>
  <c r="N41" i="14" s="1"/>
  <c r="N42" i="14" s="1"/>
  <c r="N43" i="14" s="1"/>
  <c r="N44" i="14" s="1"/>
  <c r="N49" i="14" s="1"/>
  <c r="N50" i="14" s="1"/>
  <c r="N55" i="14" s="1"/>
  <c r="N56" i="14" s="1"/>
  <c r="N57" i="14" s="1"/>
  <c r="N58" i="14" s="1"/>
  <c r="N59" i="14" s="1"/>
  <c r="N60" i="14" s="1"/>
  <c r="M39" i="14"/>
  <c r="M40" i="14" s="1"/>
  <c r="M41" i="14" s="1"/>
  <c r="M42" i="14" s="1"/>
  <c r="M43" i="14" s="1"/>
  <c r="M44" i="14" s="1"/>
  <c r="M49" i="14" s="1"/>
  <c r="M50" i="14" s="1"/>
  <c r="L39" i="14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5" i="14" s="1"/>
  <c r="L56" i="14" s="1"/>
  <c r="L57" i="14" s="1"/>
  <c r="L58" i="14" s="1"/>
  <c r="L59" i="14" s="1"/>
  <c r="L60" i="14" s="1"/>
  <c r="K39" i="14"/>
  <c r="K40" i="14" s="1"/>
  <c r="K41" i="14" s="1"/>
  <c r="K42" i="14" s="1"/>
  <c r="K43" i="14" s="1"/>
  <c r="K44" i="14" s="1"/>
  <c r="K49" i="14" s="1"/>
  <c r="K50" i="14" s="1"/>
  <c r="K55" i="14" s="1"/>
  <c r="K56" i="14" s="1"/>
  <c r="K58" i="14" s="1"/>
  <c r="K59" i="14" s="1"/>
  <c r="K60" i="14" s="1"/>
  <c r="I39" i="14"/>
  <c r="I40" i="14" s="1"/>
  <c r="I41" i="14" s="1"/>
  <c r="I42" i="14" s="1"/>
  <c r="I43" i="14" s="1"/>
  <c r="I44" i="14" s="1"/>
  <c r="I45" i="14" s="1"/>
  <c r="I46" i="14" s="1"/>
  <c r="I47" i="14" s="1"/>
  <c r="I48" i="14" s="1"/>
  <c r="I49" i="14" s="1"/>
  <c r="I50" i="14" s="1"/>
  <c r="I55" i="14" s="1"/>
  <c r="I56" i="14" s="1"/>
  <c r="I58" i="14" s="1"/>
  <c r="I59" i="14" s="1"/>
  <c r="I60" i="14" s="1"/>
  <c r="P8" i="14"/>
  <c r="P9" i="14" s="1"/>
  <c r="P10" i="14" s="1"/>
  <c r="P11" i="14" s="1"/>
  <c r="P12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Z94" i="14" l="1"/>
  <c r="H39" i="14"/>
  <c r="H40" i="14" s="1"/>
  <c r="H41" i="14" s="1"/>
  <c r="H42" i="14" s="1"/>
  <c r="H43" i="14" s="1"/>
  <c r="H44" i="14" s="1"/>
  <c r="H45" i="14" s="1"/>
  <c r="H46" i="14" s="1"/>
  <c r="H47" i="14" s="1"/>
  <c r="H48" i="14" s="1"/>
  <c r="H49" i="14" s="1"/>
  <c r="H50" i="14" s="1"/>
  <c r="H55" i="14" s="1"/>
  <c r="H56" i="14" s="1"/>
  <c r="H58" i="14" s="1"/>
  <c r="H59" i="14" s="1"/>
  <c r="H60" i="14" s="1"/>
  <c r="I8" i="14"/>
  <c r="I9" i="14" s="1"/>
  <c r="I11" i="14" s="1"/>
  <c r="I12" i="14" s="1"/>
  <c r="I14" i="14" s="1"/>
  <c r="I15" i="14" s="1"/>
  <c r="I20" i="14" s="1"/>
  <c r="I21" i="14" s="1"/>
  <c r="I22" i="14" s="1"/>
  <c r="I23" i="14" s="1"/>
  <c r="I24" i="14" s="1"/>
  <c r="I25" i="14" s="1"/>
  <c r="I26" i="14" s="1"/>
  <c r="I27" i="14" s="1"/>
  <c r="G48" i="14"/>
  <c r="G49" i="14" s="1"/>
  <c r="G50" i="14" s="1"/>
  <c r="G51" i="14" s="1"/>
  <c r="G52" i="14" s="1"/>
  <c r="G53" i="14" s="1"/>
  <c r="G54" i="14" s="1"/>
  <c r="G55" i="14" s="1"/>
  <c r="G56" i="14" s="1"/>
  <c r="G58" i="14" s="1"/>
  <c r="G59" i="14" s="1"/>
  <c r="G60" i="14" s="1"/>
  <c r="O64" i="14"/>
  <c r="X64" i="14"/>
  <c r="W64" i="14"/>
  <c r="V64" i="14"/>
  <c r="U64" i="14"/>
  <c r="T64" i="14"/>
  <c r="S64" i="14"/>
  <c r="R64" i="14"/>
  <c r="Q64" i="14"/>
  <c r="P64" i="14"/>
  <c r="N64" i="14"/>
  <c r="M64" i="14"/>
  <c r="L64" i="14"/>
  <c r="K64" i="14"/>
  <c r="J64" i="14"/>
  <c r="I64" i="14"/>
  <c r="H64" i="14"/>
  <c r="G64" i="14"/>
  <c r="M55" i="14"/>
  <c r="M56" i="14" s="1"/>
  <c r="M57" i="14" s="1"/>
  <c r="M58" i="14" s="1"/>
  <c r="M59" i="14" s="1"/>
  <c r="M60" i="14" s="1"/>
  <c r="J39" i="14"/>
  <c r="J40" i="14" s="1"/>
  <c r="J41" i="14" s="1"/>
  <c r="J42" i="14" s="1"/>
  <c r="J43" i="14" s="1"/>
  <c r="J44" i="14" s="1"/>
  <c r="J49" i="14" s="1"/>
  <c r="J50" i="14" s="1"/>
  <c r="J55" i="14" s="1"/>
  <c r="J56" i="14" s="1"/>
  <c r="J58" i="14" s="1"/>
  <c r="J59" i="14" s="1"/>
  <c r="J60" i="14" s="1"/>
  <c r="X31" i="14"/>
  <c r="X8" i="14"/>
  <c r="X9" i="14" s="1"/>
  <c r="X11" i="14" s="1"/>
  <c r="X12" i="14" s="1"/>
  <c r="X14" i="14" s="1"/>
  <c r="X15" i="14" s="1"/>
  <c r="X20" i="14" s="1"/>
  <c r="X21" i="14" s="1"/>
  <c r="X22" i="14" s="1"/>
  <c r="X23" i="14" s="1"/>
  <c r="X24" i="14" s="1"/>
  <c r="X25" i="14" s="1"/>
  <c r="X26" i="14" s="1"/>
  <c r="X27" i="14" s="1"/>
  <c r="K31" i="14"/>
  <c r="L31" i="14"/>
  <c r="M31" i="14"/>
  <c r="N31" i="14"/>
  <c r="M8" i="14"/>
  <c r="M9" i="14" s="1"/>
  <c r="M10" i="14" s="1"/>
  <c r="M11" i="14" s="1"/>
  <c r="M12" i="14" s="1"/>
  <c r="M14" i="14" s="1"/>
  <c r="M15" i="14" s="1"/>
  <c r="M20" i="14" s="1"/>
  <c r="M21" i="14" s="1"/>
  <c r="M22" i="14" s="1"/>
  <c r="M23" i="14" s="1"/>
  <c r="M24" i="14" s="1"/>
  <c r="M25" i="14" s="1"/>
  <c r="M26" i="14" s="1"/>
  <c r="M27" i="14" s="1"/>
  <c r="K8" i="14"/>
  <c r="K9" i="14" s="1"/>
  <c r="K10" i="14" s="1"/>
  <c r="K11" i="14" s="1"/>
  <c r="K12" i="14" s="1"/>
  <c r="K14" i="14" s="1"/>
  <c r="K15" i="14" s="1"/>
  <c r="K20" i="14" s="1"/>
  <c r="K21" i="14" s="1"/>
  <c r="K22" i="14" s="1"/>
  <c r="K23" i="14" s="1"/>
  <c r="K24" i="14" s="1"/>
  <c r="K25" i="14" s="1"/>
  <c r="K26" i="14" s="1"/>
  <c r="K27" i="14" s="1"/>
  <c r="I31" i="14"/>
  <c r="Z64" i="14" l="1"/>
  <c r="V8" i="14" l="1"/>
  <c r="V9" i="14" s="1"/>
  <c r="V10" i="14" s="1"/>
  <c r="V11" i="14" s="1"/>
  <c r="V12" i="14" s="1"/>
  <c r="V14" i="14" s="1"/>
  <c r="V15" i="14" s="1"/>
  <c r="V16" i="14" s="1"/>
  <c r="V17" i="14" s="1"/>
  <c r="U8" i="14"/>
  <c r="U9" i="14" s="1"/>
  <c r="U10" i="14" s="1"/>
  <c r="U11" i="14" s="1"/>
  <c r="U12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T8" i="14"/>
  <c r="T9" i="14" s="1"/>
  <c r="T10" i="14" s="1"/>
  <c r="T11" i="14" s="1"/>
  <c r="T12" i="14" s="1"/>
  <c r="T14" i="14" s="1"/>
  <c r="T15" i="14" s="1"/>
  <c r="T16" i="14" s="1"/>
  <c r="T17" i="14" s="1"/>
  <c r="T18" i="14" s="1"/>
  <c r="T19" i="14" s="1"/>
  <c r="T20" i="14" s="1"/>
  <c r="T21" i="14" s="1"/>
  <c r="T22" i="14" s="1"/>
  <c r="T23" i="14" s="1"/>
  <c r="T24" i="14" s="1"/>
  <c r="T25" i="14" s="1"/>
  <c r="T26" i="14" s="1"/>
  <c r="T27" i="14" s="1"/>
  <c r="S8" i="14"/>
  <c r="S9" i="14" s="1"/>
  <c r="S10" i="14" s="1"/>
  <c r="S11" i="14" s="1"/>
  <c r="S12" i="14" s="1"/>
  <c r="S14" i="14" s="1"/>
  <c r="S15" i="14" s="1"/>
  <c r="S16" i="14" s="1"/>
  <c r="S17" i="14" s="1"/>
  <c r="S18" i="14" s="1"/>
  <c r="S19" i="14" s="1"/>
  <c r="S20" i="14" s="1"/>
  <c r="S21" i="14" s="1"/>
  <c r="S22" i="14" s="1"/>
  <c r="S23" i="14" s="1"/>
  <c r="S24" i="14" s="1"/>
  <c r="S25" i="14" s="1"/>
  <c r="S26" i="14" s="1"/>
  <c r="S27" i="14" s="1"/>
  <c r="R8" i="14"/>
  <c r="R9" i="14" s="1"/>
  <c r="R10" i="14" s="1"/>
  <c r="R11" i="14" s="1"/>
  <c r="R12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Q8" i="14"/>
  <c r="Q9" i="14" s="1"/>
  <c r="Q10" i="14" s="1"/>
  <c r="Q11" i="14" s="1"/>
  <c r="Q12" i="14" s="1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O8" i="14"/>
  <c r="O9" i="14" s="1"/>
  <c r="O10" i="14" s="1"/>
  <c r="O11" i="14" s="1"/>
  <c r="O12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J8" i="14"/>
  <c r="J9" i="14" s="1"/>
  <c r="J11" i="14" s="1"/>
  <c r="J12" i="14" s="1"/>
  <c r="J14" i="14" s="1"/>
  <c r="J15" i="14" s="1"/>
  <c r="J20" i="14" s="1"/>
  <c r="J21" i="14" s="1"/>
  <c r="J22" i="14" s="1"/>
  <c r="J23" i="14" s="1"/>
  <c r="J24" i="14" s="1"/>
  <c r="J25" i="14" s="1"/>
  <c r="J26" i="14" s="1"/>
  <c r="J27" i="14" s="1"/>
  <c r="W31" i="14"/>
  <c r="V31" i="14"/>
  <c r="U31" i="14"/>
  <c r="T31" i="14"/>
  <c r="S31" i="14"/>
  <c r="R31" i="14"/>
  <c r="Q31" i="14"/>
  <c r="P31" i="14"/>
  <c r="O31" i="14"/>
  <c r="J31" i="14"/>
  <c r="H31" i="14"/>
  <c r="G31" i="14"/>
  <c r="W8" i="14"/>
  <c r="W9" i="14" s="1"/>
  <c r="W10" i="14" s="1"/>
  <c r="W11" i="14" s="1"/>
  <c r="W12" i="14" s="1"/>
  <c r="N8" i="14"/>
  <c r="N9" i="14" s="1"/>
  <c r="N10" i="14" s="1"/>
  <c r="N11" i="14" s="1"/>
  <c r="N12" i="14" s="1"/>
  <c r="L8" i="14"/>
  <c r="L9" i="14" s="1"/>
  <c r="L10" i="14" s="1"/>
  <c r="L11" i="14" s="1"/>
  <c r="L12" i="14" s="1"/>
  <c r="G8" i="14"/>
  <c r="G9" i="14" s="1"/>
  <c r="G11" i="14" s="1"/>
  <c r="G12" i="14" s="1"/>
  <c r="G14" i="14" s="1"/>
  <c r="G15" i="14" s="1"/>
  <c r="G20" i="14" s="1"/>
  <c r="G21" i="14" s="1"/>
  <c r="G22" i="14" s="1"/>
  <c r="G23" i="14" s="1"/>
  <c r="G24" i="14" s="1"/>
  <c r="G25" i="14" s="1"/>
  <c r="G26" i="14" s="1"/>
  <c r="G27" i="14" s="1"/>
  <c r="Z31" i="14" l="1"/>
  <c r="Z129" i="14" s="1"/>
  <c r="C34" i="13" s="1"/>
  <c r="W14" i="14"/>
  <c r="W15" i="14" s="1"/>
  <c r="W20" i="14" s="1"/>
  <c r="W21" i="14" s="1"/>
  <c r="W22" i="14" s="1"/>
  <c r="W23" i="14" s="1"/>
  <c r="W24" i="14" s="1"/>
  <c r="W25" i="14" s="1"/>
  <c r="W26" i="14" s="1"/>
  <c r="W27" i="14" s="1"/>
  <c r="N14" i="14"/>
  <c r="N15" i="14" s="1"/>
  <c r="N20" i="14" s="1"/>
  <c r="N21" i="14" s="1"/>
  <c r="N22" i="14" s="1"/>
  <c r="N23" i="14" s="1"/>
  <c r="N24" i="14" s="1"/>
  <c r="N25" i="14" s="1"/>
  <c r="N26" i="14" s="1"/>
  <c r="N27" i="14" s="1"/>
  <c r="L14" i="14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G96" i="12" l="1"/>
  <c r="G97" i="12" s="1"/>
  <c r="G98" i="12" s="1"/>
  <c r="G99" i="12" s="1"/>
  <c r="G100" i="12" s="1"/>
  <c r="G101" i="12" s="1"/>
  <c r="G102" i="12" s="1"/>
  <c r="G103" i="12" s="1"/>
  <c r="G104" i="12" s="1"/>
  <c r="G105" i="12" s="1"/>
  <c r="G106" i="12" s="1"/>
  <c r="G107" i="12" s="1"/>
  <c r="G108" i="12" s="1"/>
  <c r="G109" i="12" s="1"/>
  <c r="G110" i="12" s="1"/>
  <c r="G111" i="12" s="1"/>
  <c r="G112" i="12" s="1"/>
  <c r="G113" i="12" s="1"/>
  <c r="G114" i="12" s="1"/>
  <c r="F96" i="12"/>
  <c r="F97" i="12" s="1"/>
  <c r="F98" i="12" s="1"/>
  <c r="F99" i="12" s="1"/>
  <c r="F100" i="12" s="1"/>
  <c r="F101" i="12" s="1"/>
  <c r="F102" i="12" s="1"/>
  <c r="F103" i="12" s="1"/>
  <c r="F104" i="12" s="1"/>
  <c r="F105" i="12" s="1"/>
  <c r="F106" i="12" s="1"/>
  <c r="F107" i="12" s="1"/>
  <c r="F108" i="12" s="1"/>
  <c r="F109" i="12" s="1"/>
  <c r="F110" i="12" s="1"/>
  <c r="F111" i="12" s="1"/>
  <c r="F112" i="12" s="1"/>
  <c r="F113" i="12" s="1"/>
  <c r="F114" i="12" s="1"/>
  <c r="E96" i="12"/>
  <c r="E97" i="12" s="1"/>
  <c r="E98" i="12" s="1"/>
  <c r="E99" i="12" s="1"/>
  <c r="E100" i="12" s="1"/>
  <c r="E101" i="12" s="1"/>
  <c r="E102" i="12" s="1"/>
  <c r="E103" i="12" s="1"/>
  <c r="E104" i="12" s="1"/>
  <c r="E105" i="12" s="1"/>
  <c r="E106" i="12" s="1"/>
  <c r="E107" i="12" s="1"/>
  <c r="E108" i="12" s="1"/>
  <c r="E109" i="12" s="1"/>
  <c r="E110" i="12" s="1"/>
  <c r="E111" i="12" s="1"/>
  <c r="E112" i="12" s="1"/>
  <c r="E113" i="12" s="1"/>
  <c r="E114" i="12" s="1"/>
  <c r="D96" i="12"/>
  <c r="D97" i="12" s="1"/>
  <c r="D98" i="12" s="1"/>
  <c r="D99" i="12" s="1"/>
  <c r="D100" i="12" s="1"/>
  <c r="D101" i="12" s="1"/>
  <c r="D102" i="12" s="1"/>
  <c r="D103" i="12" s="1"/>
  <c r="D104" i="12" s="1"/>
  <c r="D105" i="12" s="1"/>
  <c r="D106" i="12" s="1"/>
  <c r="D107" i="12" s="1"/>
  <c r="D108" i="12" s="1"/>
  <c r="D109" i="12" s="1"/>
  <c r="D110" i="12" s="1"/>
  <c r="D111" i="12" s="1"/>
  <c r="D112" i="12" s="1"/>
  <c r="D113" i="12" s="1"/>
  <c r="D114" i="12" s="1"/>
  <c r="R39" i="12"/>
  <c r="R40" i="12" s="1"/>
  <c r="R41" i="12" s="1"/>
  <c r="R42" i="12" s="1"/>
  <c r="R43" i="12" s="1"/>
  <c r="R44" i="12" s="1"/>
  <c r="R45" i="12" s="1"/>
  <c r="R46" i="12" s="1"/>
  <c r="R47" i="12" s="1"/>
  <c r="R48" i="12" s="1"/>
  <c r="R49" i="12" s="1"/>
  <c r="R50" i="12" s="1"/>
  <c r="R51" i="12" s="1"/>
  <c r="R52" i="12" s="1"/>
  <c r="R53" i="12" s="1"/>
  <c r="R54" i="12" s="1"/>
  <c r="R55" i="12" s="1"/>
  <c r="R56" i="12" s="1"/>
  <c r="R38" i="12"/>
  <c r="Q38" i="12"/>
  <c r="Q39" i="12" s="1"/>
  <c r="Q40" i="12" s="1"/>
  <c r="Q41" i="12" s="1"/>
  <c r="Q42" i="12" s="1"/>
  <c r="Q43" i="12" s="1"/>
  <c r="Q44" i="12" s="1"/>
  <c r="Q45" i="12" s="1"/>
  <c r="Q46" i="12" s="1"/>
  <c r="Q47" i="12" s="1"/>
  <c r="Q48" i="12" s="1"/>
  <c r="Q49" i="12" s="1"/>
  <c r="Q50" i="12" s="1"/>
  <c r="Q51" i="12" s="1"/>
  <c r="Q52" i="12" s="1"/>
  <c r="Q53" i="12" s="1"/>
  <c r="Q54" i="12" s="1"/>
  <c r="Q55" i="12" s="1"/>
  <c r="Q56" i="12" s="1"/>
  <c r="P38" i="12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O38" i="12"/>
  <c r="O39" i="12" s="1"/>
  <c r="O40" i="12" s="1"/>
  <c r="O41" i="12" s="1"/>
  <c r="O42" i="12" s="1"/>
  <c r="O43" i="12" s="1"/>
  <c r="O44" i="12" s="1"/>
  <c r="O45" i="12" s="1"/>
  <c r="O46" i="12" s="1"/>
  <c r="O47" i="12" s="1"/>
  <c r="O48" i="12" s="1"/>
  <c r="O49" i="12" s="1"/>
  <c r="O50" i="12" s="1"/>
  <c r="O51" i="12" s="1"/>
  <c r="O52" i="12" s="1"/>
  <c r="O53" i="12" s="1"/>
  <c r="O54" i="12" s="1"/>
  <c r="O55" i="12" s="1"/>
  <c r="O56" i="12" s="1"/>
  <c r="N38" i="12"/>
  <c r="N39" i="12" s="1"/>
  <c r="N40" i="12" s="1"/>
  <c r="N44" i="12" s="1"/>
  <c r="N45" i="12" s="1"/>
  <c r="N46" i="12" s="1"/>
  <c r="N47" i="12" s="1"/>
  <c r="N48" i="12" s="1"/>
  <c r="N49" i="12" s="1"/>
  <c r="N50" i="12" s="1"/>
  <c r="N51" i="12" s="1"/>
  <c r="N52" i="12" s="1"/>
  <c r="N53" i="12" s="1"/>
  <c r="N54" i="12" s="1"/>
  <c r="N55" i="12" s="1"/>
  <c r="N56" i="12" s="1"/>
  <c r="M43" i="12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L38" i="12"/>
  <c r="L39" i="12" s="1"/>
  <c r="L40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K38" i="12"/>
  <c r="K39" i="12" s="1"/>
  <c r="K40" i="12" s="1"/>
  <c r="K41" i="12" s="1"/>
  <c r="K42" i="12" s="1"/>
  <c r="K43" i="12" s="1"/>
  <c r="K44" i="12" s="1"/>
  <c r="K45" i="12" s="1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K56" i="12" s="1"/>
  <c r="J38" i="12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I39" i="12"/>
  <c r="I40" i="12" s="1"/>
  <c r="I41" i="12" s="1"/>
  <c r="I42" i="12" s="1"/>
  <c r="I43" i="12" s="1"/>
  <c r="I44" i="12" s="1"/>
  <c r="I45" i="12" s="1"/>
  <c r="I46" i="12" s="1"/>
  <c r="I47" i="12" s="1"/>
  <c r="I48" i="12" s="1"/>
  <c r="I49" i="12" s="1"/>
  <c r="I50" i="12" s="1"/>
  <c r="I51" i="12" s="1"/>
  <c r="I52" i="12" s="1"/>
  <c r="I53" i="12" s="1"/>
  <c r="I54" i="12" s="1"/>
  <c r="I55" i="12" s="1"/>
  <c r="I56" i="12" s="1"/>
  <c r="I38" i="12"/>
  <c r="H38" i="12"/>
  <c r="H39" i="12" s="1"/>
  <c r="H40" i="12" s="1"/>
  <c r="H41" i="12" s="1"/>
  <c r="H42" i="12" s="1"/>
  <c r="H43" i="12" s="1"/>
  <c r="H44" i="12" s="1"/>
  <c r="H45" i="12" s="1"/>
  <c r="H46" i="12" s="1"/>
  <c r="H47" i="12" s="1"/>
  <c r="H48" i="12" s="1"/>
  <c r="H49" i="12" s="1"/>
  <c r="H50" i="12" s="1"/>
  <c r="H51" i="12" s="1"/>
  <c r="H52" i="12" s="1"/>
  <c r="H53" i="12" s="1"/>
  <c r="H54" i="12" s="1"/>
  <c r="H55" i="12" s="1"/>
  <c r="H56" i="12" s="1"/>
  <c r="G43" i="12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F38" i="12"/>
  <c r="F39" i="12" s="1"/>
  <c r="F40" i="12" s="1"/>
  <c r="F44" i="12" s="1"/>
  <c r="F45" i="12" s="1"/>
  <c r="F46" i="12" s="1"/>
  <c r="F47" i="12" s="1"/>
  <c r="F48" i="12" s="1"/>
  <c r="F49" i="12" s="1"/>
  <c r="F50" i="12" s="1"/>
  <c r="F51" i="12" s="1"/>
  <c r="F52" i="12" s="1"/>
  <c r="F53" i="12" s="1"/>
  <c r="F54" i="12" s="1"/>
  <c r="F55" i="12" s="1"/>
  <c r="F56" i="12" s="1"/>
  <c r="E38" i="12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D38" i="12"/>
  <c r="D39" i="12" s="1"/>
  <c r="D40" i="12" s="1"/>
  <c r="D41" i="12" s="1"/>
  <c r="D42" i="12" s="1"/>
  <c r="D43" i="12" s="1"/>
  <c r="D44" i="12" s="1"/>
  <c r="D45" i="12" s="1"/>
  <c r="D46" i="12" s="1"/>
  <c r="D47" i="12" s="1"/>
  <c r="D48" i="12" s="1"/>
  <c r="D49" i="12" s="1"/>
  <c r="D50" i="12" s="1"/>
  <c r="D51" i="12" s="1"/>
  <c r="D52" i="12" s="1"/>
  <c r="D53" i="12" s="1"/>
  <c r="D54" i="12" s="1"/>
  <c r="D55" i="12" s="1"/>
  <c r="D56" i="12" s="1"/>
  <c r="G118" i="12"/>
  <c r="F118" i="12"/>
  <c r="E118" i="12"/>
  <c r="D118" i="12"/>
  <c r="T118" i="12" s="1"/>
  <c r="G89" i="12"/>
  <c r="F89" i="12"/>
  <c r="T89" i="12" s="1"/>
  <c r="E89" i="12"/>
  <c r="D89" i="12"/>
  <c r="G67" i="12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F67" i="12"/>
  <c r="F68" i="12" s="1"/>
  <c r="F69" i="12" s="1"/>
  <c r="F70" i="12" s="1"/>
  <c r="F71" i="12" s="1"/>
  <c r="F72" i="12" s="1"/>
  <c r="F73" i="12" s="1"/>
  <c r="F74" i="12" s="1"/>
  <c r="F75" i="12" s="1"/>
  <c r="F76" i="12" s="1"/>
  <c r="F77" i="12" s="1"/>
  <c r="F78" i="12" s="1"/>
  <c r="F79" i="12" s="1"/>
  <c r="F80" i="12" s="1"/>
  <c r="F81" i="12" s="1"/>
  <c r="F82" i="12" s="1"/>
  <c r="F83" i="12" s="1"/>
  <c r="F84" i="12" s="1"/>
  <c r="F85" i="12" s="1"/>
  <c r="E67" i="12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D67" i="12"/>
  <c r="D68" i="12" s="1"/>
  <c r="D69" i="12" s="1"/>
  <c r="D70" i="12" s="1"/>
  <c r="D71" i="12" s="1"/>
  <c r="D72" i="12" s="1"/>
  <c r="D73" i="12" s="1"/>
  <c r="D74" i="12" s="1"/>
  <c r="D75" i="12" s="1"/>
  <c r="D76" i="12" s="1"/>
  <c r="D77" i="12" s="1"/>
  <c r="D78" i="12" s="1"/>
  <c r="D79" i="12" s="1"/>
  <c r="D80" i="12" s="1"/>
  <c r="D81" i="12" s="1"/>
  <c r="D82" i="12" s="1"/>
  <c r="D83" i="12" s="1"/>
  <c r="D84" i="12" s="1"/>
  <c r="D85" i="12" s="1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Q8" i="12"/>
  <c r="Q9" i="12" s="1"/>
  <c r="Q10" i="12" s="1"/>
  <c r="Q11" i="12" s="1"/>
  <c r="Q12" i="12" s="1"/>
  <c r="Q13" i="12" s="1"/>
  <c r="Q14" i="12" s="1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P8" i="12"/>
  <c r="P9" i="12" s="1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s="1"/>
  <c r="P23" i="12" s="1"/>
  <c r="P24" i="12" s="1"/>
  <c r="P25" i="12" s="1"/>
  <c r="P26" i="12" s="1"/>
  <c r="O8" i="12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N8" i="12"/>
  <c r="N9" i="12" s="1"/>
  <c r="N10" i="12" s="1"/>
  <c r="N11" i="12" s="1"/>
  <c r="N12" i="12" s="1"/>
  <c r="N13" i="12" s="1"/>
  <c r="N14" i="12" s="1"/>
  <c r="N15" i="12" s="1"/>
  <c r="N16" i="12" s="1"/>
  <c r="N17" i="12" s="1"/>
  <c r="N18" i="12" s="1"/>
  <c r="N19" i="12" s="1"/>
  <c r="N20" i="12" s="1"/>
  <c r="N21" i="12" s="1"/>
  <c r="N22" i="12" s="1"/>
  <c r="N23" i="12" s="1"/>
  <c r="N24" i="12" s="1"/>
  <c r="N25" i="12" s="1"/>
  <c r="N26" i="12" s="1"/>
  <c r="M8" i="12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L8" i="12"/>
  <c r="L9" i="12" s="1"/>
  <c r="L10" i="12" s="1"/>
  <c r="L11" i="12" s="1"/>
  <c r="L12" i="12" s="1"/>
  <c r="L13" i="12" s="1"/>
  <c r="L14" i="12" s="1"/>
  <c r="L15" i="12" s="1"/>
  <c r="L16" i="12" s="1"/>
  <c r="L17" i="12" s="1"/>
  <c r="L18" i="12" s="1"/>
  <c r="L19" i="12" s="1"/>
  <c r="L23" i="12" s="1"/>
  <c r="L24" i="12" s="1"/>
  <c r="L25" i="12" s="1"/>
  <c r="L26" i="12" s="1"/>
  <c r="K8" i="12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J8" i="12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I8" i="12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H8" i="12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G8" i="12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F8" i="12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E8" i="12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D9" i="12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8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T30" i="12" l="1"/>
  <c r="T60" i="12"/>
  <c r="G86" i="11"/>
  <c r="F86" i="11"/>
  <c r="E86" i="11"/>
  <c r="D86" i="11"/>
  <c r="C86" i="11"/>
  <c r="L86" i="11" s="1"/>
  <c r="G72" i="11"/>
  <c r="G73" i="11" s="1"/>
  <c r="G74" i="11" s="1"/>
  <c r="G75" i="11" s="1"/>
  <c r="G76" i="11" s="1"/>
  <c r="G77" i="11" s="1"/>
  <c r="G78" i="11" s="1"/>
  <c r="G79" i="11" s="1"/>
  <c r="G80" i="11" s="1"/>
  <c r="G81" i="11" s="1"/>
  <c r="G82" i="11" s="1"/>
  <c r="F72" i="1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E72" i="11"/>
  <c r="E73" i="11" s="1"/>
  <c r="D72" i="11"/>
  <c r="D73" i="11" s="1"/>
  <c r="C72" i="11"/>
  <c r="C73" i="11" s="1"/>
  <c r="G51" i="11"/>
  <c r="G52" i="11" s="1"/>
  <c r="G53" i="11" s="1"/>
  <c r="G54" i="11" s="1"/>
  <c r="G55" i="11" s="1"/>
  <c r="G56" i="11" s="1"/>
  <c r="G57" i="11" s="1"/>
  <c r="G58" i="11" s="1"/>
  <c r="G59" i="11" s="1"/>
  <c r="G60" i="11" s="1"/>
  <c r="G61" i="11" s="1"/>
  <c r="F51" i="1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G65" i="11"/>
  <c r="F65" i="11"/>
  <c r="E65" i="11"/>
  <c r="D65" i="11"/>
  <c r="C65" i="11"/>
  <c r="L65" i="11" s="1"/>
  <c r="D60" i="11"/>
  <c r="D61" i="11" s="1"/>
  <c r="E60" i="11"/>
  <c r="E61" i="11" s="1"/>
  <c r="C60" i="11"/>
  <c r="C61" i="11" s="1"/>
  <c r="D30" i="11"/>
  <c r="E30" i="1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F30" i="11"/>
  <c r="F31" i="11" s="1"/>
  <c r="G30" i="1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H30" i="11"/>
  <c r="I30" i="1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J30" i="1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D31" i="11"/>
  <c r="D32" i="11" s="1"/>
  <c r="D33" i="11" s="1"/>
  <c r="D34" i="11" s="1"/>
  <c r="D35" i="11" s="1"/>
  <c r="D36" i="11" s="1"/>
  <c r="D37" i="11" s="1"/>
  <c r="D38" i="11" s="1"/>
  <c r="D39" i="11" s="1"/>
  <c r="D40" i="11" s="1"/>
  <c r="H31" i="11"/>
  <c r="H32" i="11" s="1"/>
  <c r="H33" i="11" s="1"/>
  <c r="H34" i="11" s="1"/>
  <c r="H35" i="11" s="1"/>
  <c r="H36" i="11" s="1"/>
  <c r="H37" i="11" s="1"/>
  <c r="H38" i="11" s="1"/>
  <c r="H39" i="11" s="1"/>
  <c r="H40" i="11" s="1"/>
  <c r="C31" i="11"/>
  <c r="C32" i="11" s="1"/>
  <c r="C33" i="11" s="1"/>
  <c r="C34" i="11" s="1"/>
  <c r="C35" i="11" s="1"/>
  <c r="C36" i="11" s="1"/>
  <c r="C37" i="11" s="1"/>
  <c r="C38" i="11" s="1"/>
  <c r="C39" i="11" s="1"/>
  <c r="C40" i="11" s="1"/>
  <c r="C30" i="11"/>
  <c r="J44" i="11"/>
  <c r="I44" i="11"/>
  <c r="H44" i="11"/>
  <c r="G44" i="11"/>
  <c r="F44" i="11"/>
  <c r="E44" i="11"/>
  <c r="D44" i="11"/>
  <c r="C44" i="11"/>
  <c r="D8" i="1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E8" i="1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G8" i="1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H8" i="11"/>
  <c r="I8" i="1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J8" i="11"/>
  <c r="F17" i="11"/>
  <c r="F18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J9" i="11"/>
  <c r="J10" i="11" s="1"/>
  <c r="J11" i="11" s="1"/>
  <c r="J12" i="11" s="1"/>
  <c r="J13" i="11" s="1"/>
  <c r="J14" i="11" s="1"/>
  <c r="J15" i="11" s="1"/>
  <c r="J16" i="11" s="1"/>
  <c r="J17" i="11" s="1"/>
  <c r="J18" i="11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J22" i="11"/>
  <c r="I22" i="11"/>
  <c r="H22" i="11"/>
  <c r="G22" i="11"/>
  <c r="F22" i="11"/>
  <c r="E22" i="11"/>
  <c r="D22" i="11"/>
  <c r="C22" i="11"/>
  <c r="L22" i="11" l="1"/>
  <c r="L44" i="11"/>
  <c r="T121" i="12"/>
  <c r="L89" i="11"/>
  <c r="C39" i="13" s="1"/>
  <c r="K107" i="10"/>
  <c r="K108" i="10" s="1"/>
  <c r="K109" i="10" s="1"/>
  <c r="K110" i="10" s="1"/>
  <c r="K111" i="10" s="1"/>
  <c r="K112" i="10" s="1"/>
  <c r="K113" i="10" s="1"/>
  <c r="K114" i="10" s="1"/>
  <c r="K115" i="10" s="1"/>
  <c r="K116" i="10" s="1"/>
  <c r="K117" i="10" s="1"/>
  <c r="K118" i="10" s="1"/>
  <c r="K119" i="10" s="1"/>
  <c r="K120" i="10" s="1"/>
  <c r="K121" i="10" s="1"/>
  <c r="K122" i="10" s="1"/>
  <c r="K123" i="10" s="1"/>
  <c r="K124" i="10" s="1"/>
  <c r="K125" i="10" s="1"/>
  <c r="K126" i="10" s="1"/>
  <c r="L109" i="10"/>
  <c r="L110" i="10" s="1"/>
  <c r="L111" i="10" s="1"/>
  <c r="L112" i="10" s="1"/>
  <c r="L113" i="10" s="1"/>
  <c r="L114" i="10" s="1"/>
  <c r="L115" i="10" s="1"/>
  <c r="L116" i="10" s="1"/>
  <c r="L117" i="10" s="1"/>
  <c r="L118" i="10" s="1"/>
  <c r="L119" i="10" s="1"/>
  <c r="L120" i="10" s="1"/>
  <c r="L121" i="10" s="1"/>
  <c r="L122" i="10" s="1"/>
  <c r="L123" i="10" s="1"/>
  <c r="L124" i="10" s="1"/>
  <c r="L125" i="10" s="1"/>
  <c r="L126" i="10" s="1"/>
  <c r="K130" i="10"/>
  <c r="L130" i="10"/>
  <c r="G130" i="10"/>
  <c r="F130" i="10"/>
  <c r="G107" i="10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F107" i="10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E130" i="10"/>
  <c r="E107" i="10"/>
  <c r="E108" i="10" s="1"/>
  <c r="E109" i="10" s="1"/>
  <c r="E110" i="10" s="1"/>
  <c r="E111" i="10" s="1"/>
  <c r="E112" i="10" s="1"/>
  <c r="E113" i="10" s="1"/>
  <c r="E114" i="10" s="1"/>
  <c r="E115" i="10" s="1"/>
  <c r="E116" i="10" s="1"/>
  <c r="E117" i="10" s="1"/>
  <c r="E118" i="10" s="1"/>
  <c r="E119" i="10" s="1"/>
  <c r="E120" i="10" s="1"/>
  <c r="E121" i="10" s="1"/>
  <c r="E122" i="10" s="1"/>
  <c r="E123" i="10" s="1"/>
  <c r="E124" i="10" s="1"/>
  <c r="E125" i="10" s="1"/>
  <c r="E126" i="10" s="1"/>
  <c r="J130" i="10"/>
  <c r="I130" i="10"/>
  <c r="H130" i="10"/>
  <c r="D130" i="10"/>
  <c r="S130" i="10" s="1"/>
  <c r="D109" i="10"/>
  <c r="D110" i="10" s="1"/>
  <c r="D111" i="10" s="1"/>
  <c r="D112" i="10" s="1"/>
  <c r="D113" i="10" s="1"/>
  <c r="D114" i="10" s="1"/>
  <c r="D115" i="10" s="1"/>
  <c r="D116" i="10" s="1"/>
  <c r="D117" i="10" s="1"/>
  <c r="D118" i="10" s="1"/>
  <c r="D119" i="10" s="1"/>
  <c r="D120" i="10" s="1"/>
  <c r="D121" i="10" s="1"/>
  <c r="D122" i="10" s="1"/>
  <c r="D123" i="10" s="1"/>
  <c r="D124" i="10" s="1"/>
  <c r="D125" i="10" s="1"/>
  <c r="D126" i="10" s="1"/>
  <c r="J107" i="10"/>
  <c r="J108" i="10" s="1"/>
  <c r="J109" i="10" s="1"/>
  <c r="J110" i="10" s="1"/>
  <c r="J111" i="10" s="1"/>
  <c r="J112" i="10" s="1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I107" i="10"/>
  <c r="I108" i="10" s="1"/>
  <c r="I109" i="10" s="1"/>
  <c r="I110" i="10" s="1"/>
  <c r="I111" i="10" s="1"/>
  <c r="I112" i="10" s="1"/>
  <c r="I113" i="10" s="1"/>
  <c r="I114" i="10" s="1"/>
  <c r="I115" i="10" s="1"/>
  <c r="I116" i="10" s="1"/>
  <c r="I117" i="10" s="1"/>
  <c r="I118" i="10" s="1"/>
  <c r="I119" i="10" s="1"/>
  <c r="I120" i="10" s="1"/>
  <c r="I121" i="10" s="1"/>
  <c r="I122" i="10" s="1"/>
  <c r="I123" i="10" s="1"/>
  <c r="I124" i="10" s="1"/>
  <c r="I125" i="10" s="1"/>
  <c r="I126" i="10" s="1"/>
  <c r="H107" i="10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L73" i="10"/>
  <c r="L74" i="10" s="1"/>
  <c r="L75" i="10" s="1"/>
  <c r="L76" i="10" s="1"/>
  <c r="L77" i="10" s="1"/>
  <c r="L78" i="10" s="1"/>
  <c r="L79" i="10" s="1"/>
  <c r="L80" i="10" s="1"/>
  <c r="L81" i="10" s="1"/>
  <c r="L82" i="10" s="1"/>
  <c r="L83" i="10" s="1"/>
  <c r="L84" i="10" s="1"/>
  <c r="L85" i="10" s="1"/>
  <c r="L86" i="10" s="1"/>
  <c r="L87" i="10" s="1"/>
  <c r="L88" i="10" s="1"/>
  <c r="L89" i="10" s="1"/>
  <c r="L90" i="10" s="1"/>
  <c r="L91" i="10" s="1"/>
  <c r="L92" i="10" s="1"/>
  <c r="L93" i="10" s="1"/>
  <c r="L94" i="10" s="1"/>
  <c r="K73" i="10"/>
  <c r="K74" i="10" s="1"/>
  <c r="K75" i="10" s="1"/>
  <c r="K76" i="10" s="1"/>
  <c r="K77" i="10" s="1"/>
  <c r="K78" i="10" s="1"/>
  <c r="K79" i="10" s="1"/>
  <c r="K80" i="10" s="1"/>
  <c r="K81" i="10" s="1"/>
  <c r="K86" i="10" s="1"/>
  <c r="K87" i="10" s="1"/>
  <c r="K88" i="10" s="1"/>
  <c r="K89" i="10" s="1"/>
  <c r="K90" i="10" s="1"/>
  <c r="K91" i="10" s="1"/>
  <c r="K92" i="10" s="1"/>
  <c r="K93" i="10" s="1"/>
  <c r="K94" i="10" s="1"/>
  <c r="H73" i="10"/>
  <c r="H74" i="10" s="1"/>
  <c r="H75" i="10" s="1"/>
  <c r="H76" i="10" s="1"/>
  <c r="H77" i="10" s="1"/>
  <c r="H78" i="10" s="1"/>
  <c r="H79" i="10" s="1"/>
  <c r="H80" i="10" s="1"/>
  <c r="H81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F74" i="10"/>
  <c r="F75" i="10" s="1"/>
  <c r="F76" i="10" s="1"/>
  <c r="F77" i="10" s="1"/>
  <c r="F78" i="10" s="1"/>
  <c r="F79" i="10" s="1"/>
  <c r="F80" i="10" s="1"/>
  <c r="F81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G73" i="10"/>
  <c r="G74" i="10" s="1"/>
  <c r="G75" i="10" s="1"/>
  <c r="G76" i="10" s="1"/>
  <c r="G77" i="10" s="1"/>
  <c r="G78" i="10" s="1"/>
  <c r="G79" i="10" s="1"/>
  <c r="G80" i="10" s="1"/>
  <c r="G81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F73" i="10"/>
  <c r="E73" i="10"/>
  <c r="E74" i="10" s="1"/>
  <c r="E75" i="10" s="1"/>
  <c r="E76" i="10" s="1"/>
  <c r="E77" i="10" s="1"/>
  <c r="E78" i="10" s="1"/>
  <c r="E79" i="10" s="1"/>
  <c r="E80" i="10" s="1"/>
  <c r="E81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L100" i="10"/>
  <c r="K100" i="10"/>
  <c r="J100" i="10"/>
  <c r="I100" i="10"/>
  <c r="H100" i="10"/>
  <c r="G100" i="10"/>
  <c r="F100" i="10"/>
  <c r="E100" i="10"/>
  <c r="D100" i="10"/>
  <c r="J73" i="10"/>
  <c r="J74" i="10" s="1"/>
  <c r="J75" i="10" s="1"/>
  <c r="J76" i="10" s="1"/>
  <c r="J77" i="10" s="1"/>
  <c r="J78" i="10" s="1"/>
  <c r="J79" i="10" s="1"/>
  <c r="J80" i="10" s="1"/>
  <c r="J81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I73" i="10"/>
  <c r="I74" i="10" s="1"/>
  <c r="I75" i="10" s="1"/>
  <c r="I76" i="10" s="1"/>
  <c r="I77" i="10" s="1"/>
  <c r="I78" i="10" s="1"/>
  <c r="I79" i="10" s="1"/>
  <c r="I80" i="10" s="1"/>
  <c r="I81" i="10" s="1"/>
  <c r="I86" i="10" s="1"/>
  <c r="I87" i="10" s="1"/>
  <c r="I88" i="10" s="1"/>
  <c r="I89" i="10" s="1"/>
  <c r="I90" i="10" s="1"/>
  <c r="I91" i="10" s="1"/>
  <c r="I92" i="10" s="1"/>
  <c r="I93" i="10" s="1"/>
  <c r="I94" i="10" s="1"/>
  <c r="I95" i="10" s="1"/>
  <c r="I96" i="10" s="1"/>
  <c r="D73" i="10"/>
  <c r="D74" i="10" s="1"/>
  <c r="D75" i="10" s="1"/>
  <c r="D76" i="10" s="1"/>
  <c r="D77" i="10" s="1"/>
  <c r="D78" i="10" s="1"/>
  <c r="D79" i="10" s="1"/>
  <c r="D80" i="10" s="1"/>
  <c r="D81" i="10" s="1"/>
  <c r="D86" i="10" s="1"/>
  <c r="D87" i="10" s="1"/>
  <c r="D88" i="10" s="1"/>
  <c r="D89" i="10" s="1"/>
  <c r="D90" i="10" s="1"/>
  <c r="D91" i="10" s="1"/>
  <c r="D92" i="10" s="1"/>
  <c r="D93" i="10" s="1"/>
  <c r="D94" i="10" s="1"/>
  <c r="D95" i="10" s="1"/>
  <c r="D96" i="10" s="1"/>
  <c r="Q45" i="10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Q62" i="10" s="1"/>
  <c r="P43" i="10"/>
  <c r="P44" i="10" s="1"/>
  <c r="P45" i="10" s="1"/>
  <c r="P46" i="10" s="1"/>
  <c r="P47" i="10" s="1"/>
  <c r="P48" i="10" s="1"/>
  <c r="P49" i="10" s="1"/>
  <c r="P50" i="10" s="1"/>
  <c r="P51" i="10" s="1"/>
  <c r="P52" i="10" s="1"/>
  <c r="P53" i="10" s="1"/>
  <c r="P54" i="10" s="1"/>
  <c r="P55" i="10" s="1"/>
  <c r="P56" i="10" s="1"/>
  <c r="P57" i="10" s="1"/>
  <c r="P58" i="10" s="1"/>
  <c r="P59" i="10" s="1"/>
  <c r="P60" i="10" s="1"/>
  <c r="P61" i="10" s="1"/>
  <c r="P62" i="10" s="1"/>
  <c r="O45" i="10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O57" i="10" s="1"/>
  <c r="O58" i="10" s="1"/>
  <c r="O59" i="10" s="1"/>
  <c r="O60" i="10" s="1"/>
  <c r="O61" i="10" s="1"/>
  <c r="O62" i="10" s="1"/>
  <c r="N43" i="10"/>
  <c r="N44" i="10" s="1"/>
  <c r="N45" i="10" s="1"/>
  <c r="N46" i="10" s="1"/>
  <c r="N47" i="10" s="1"/>
  <c r="N48" i="10" s="1"/>
  <c r="N49" i="10" s="1"/>
  <c r="N50" i="10" s="1"/>
  <c r="N51" i="10" s="1"/>
  <c r="N52" i="10" s="1"/>
  <c r="N53" i="10" s="1"/>
  <c r="N54" i="10" s="1"/>
  <c r="N55" i="10" s="1"/>
  <c r="N56" i="10" s="1"/>
  <c r="N57" i="10" s="1"/>
  <c r="N58" i="10" s="1"/>
  <c r="N59" i="10" s="1"/>
  <c r="N60" i="10" s="1"/>
  <c r="N61" i="10" s="1"/>
  <c r="N62" i="10" s="1"/>
  <c r="M45" i="10"/>
  <c r="M46" i="10" s="1"/>
  <c r="M47" i="10" s="1"/>
  <c r="M48" i="10" s="1"/>
  <c r="M49" i="10" s="1"/>
  <c r="M50" i="10" s="1"/>
  <c r="M51" i="10" s="1"/>
  <c r="M52" i="10" s="1"/>
  <c r="M53" i="10" s="1"/>
  <c r="M54" i="10" s="1"/>
  <c r="M55" i="10" s="1"/>
  <c r="M56" i="10" s="1"/>
  <c r="M57" i="10" s="1"/>
  <c r="M58" i="10" s="1"/>
  <c r="M59" i="10" s="1"/>
  <c r="M60" i="10" s="1"/>
  <c r="M61" i="10" s="1"/>
  <c r="M62" i="10" s="1"/>
  <c r="L43" i="10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L58" i="10" s="1"/>
  <c r="L59" i="10" s="1"/>
  <c r="L60" i="10" s="1"/>
  <c r="L61" i="10" s="1"/>
  <c r="L62" i="10" s="1"/>
  <c r="K45" i="10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K58" i="10" s="1"/>
  <c r="K59" i="10" s="1"/>
  <c r="K60" i="10" s="1"/>
  <c r="K61" i="10" s="1"/>
  <c r="K62" i="10" s="1"/>
  <c r="J43" i="10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I43" i="10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H43" i="10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G43" i="10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F45" i="10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E45" i="10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D45" i="10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D58" i="10" s="1"/>
  <c r="D59" i="10" s="1"/>
  <c r="D60" i="10" s="1"/>
  <c r="D61" i="10" s="1"/>
  <c r="D62" i="10" s="1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S66" i="10" s="1"/>
  <c r="Q8" i="10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P8" i="10"/>
  <c r="P9" i="10" s="1"/>
  <c r="P10" i="10" s="1"/>
  <c r="P11" i="10" s="1"/>
  <c r="P12" i="10" s="1"/>
  <c r="P13" i="10" s="1"/>
  <c r="P14" i="10" s="1"/>
  <c r="P15" i="10" s="1"/>
  <c r="P16" i="10" s="1"/>
  <c r="P21" i="10" s="1"/>
  <c r="P22" i="10" s="1"/>
  <c r="P23" i="10" s="1"/>
  <c r="P24" i="10" s="1"/>
  <c r="P25" i="10" s="1"/>
  <c r="P26" i="10" s="1"/>
  <c r="P27" i="10" s="1"/>
  <c r="P28" i="10" s="1"/>
  <c r="P29" i="10" s="1"/>
  <c r="O8" i="10"/>
  <c r="O9" i="10" s="1"/>
  <c r="O10" i="10" s="1"/>
  <c r="O11" i="10" s="1"/>
  <c r="O12" i="10" s="1"/>
  <c r="O13" i="10" s="1"/>
  <c r="O14" i="10" s="1"/>
  <c r="O15" i="10" s="1"/>
  <c r="O16" i="10" s="1"/>
  <c r="O21" i="10" s="1"/>
  <c r="O22" i="10" s="1"/>
  <c r="O23" i="10" s="1"/>
  <c r="O24" i="10" s="1"/>
  <c r="O25" i="10" s="1"/>
  <c r="O26" i="10" s="1"/>
  <c r="O27" i="10" s="1"/>
  <c r="O28" i="10" s="1"/>
  <c r="O29" i="10" s="1"/>
  <c r="O30" i="10" s="1"/>
  <c r="O31" i="10" s="1"/>
  <c r="N8" i="10"/>
  <c r="N9" i="10" s="1"/>
  <c r="N10" i="10" s="1"/>
  <c r="N11" i="10" s="1"/>
  <c r="N12" i="10" s="1"/>
  <c r="N13" i="10" s="1"/>
  <c r="N14" i="10" s="1"/>
  <c r="N15" i="10" s="1"/>
  <c r="N16" i="10" s="1"/>
  <c r="N21" i="10" s="1"/>
  <c r="N22" i="10" s="1"/>
  <c r="N23" i="10" s="1"/>
  <c r="N24" i="10" s="1"/>
  <c r="N25" i="10" s="1"/>
  <c r="N26" i="10" s="1"/>
  <c r="N27" i="10" s="1"/>
  <c r="N28" i="10" s="1"/>
  <c r="N29" i="10" s="1"/>
  <c r="M8" i="10"/>
  <c r="M9" i="10" s="1"/>
  <c r="M10" i="10" s="1"/>
  <c r="M11" i="10" s="1"/>
  <c r="M12" i="10" s="1"/>
  <c r="M13" i="10" s="1"/>
  <c r="M14" i="10" s="1"/>
  <c r="M15" i="10" s="1"/>
  <c r="M16" i="10" s="1"/>
  <c r="M21" i="10" s="1"/>
  <c r="M22" i="10" s="1"/>
  <c r="M23" i="10" s="1"/>
  <c r="M24" i="10" s="1"/>
  <c r="M25" i="10" s="1"/>
  <c r="M26" i="10" s="1"/>
  <c r="M27" i="10" s="1"/>
  <c r="M28" i="10" s="1"/>
  <c r="M29" i="10" s="1"/>
  <c r="M30" i="10" s="1"/>
  <c r="M31" i="10" s="1"/>
  <c r="L8" i="10"/>
  <c r="L9" i="10" s="1"/>
  <c r="L10" i="10" s="1"/>
  <c r="L11" i="10" s="1"/>
  <c r="L12" i="10" s="1"/>
  <c r="L13" i="10" s="1"/>
  <c r="L14" i="10" s="1"/>
  <c r="L15" i="10" s="1"/>
  <c r="L16" i="10" s="1"/>
  <c r="L21" i="10" s="1"/>
  <c r="L22" i="10" s="1"/>
  <c r="L23" i="10" s="1"/>
  <c r="L24" i="10" s="1"/>
  <c r="L25" i="10" s="1"/>
  <c r="L26" i="10" s="1"/>
  <c r="L27" i="10" s="1"/>
  <c r="L28" i="10" s="1"/>
  <c r="L29" i="10" s="1"/>
  <c r="K8" i="10"/>
  <c r="K9" i="10" s="1"/>
  <c r="K10" i="10" s="1"/>
  <c r="K11" i="10" s="1"/>
  <c r="K12" i="10" s="1"/>
  <c r="K13" i="10" s="1"/>
  <c r="K14" i="10" s="1"/>
  <c r="K15" i="10" s="1"/>
  <c r="K16" i="10" s="1"/>
  <c r="K21" i="10" s="1"/>
  <c r="K22" i="10" s="1"/>
  <c r="K23" i="10" s="1"/>
  <c r="K24" i="10" s="1"/>
  <c r="K25" i="10" s="1"/>
  <c r="K26" i="10" s="1"/>
  <c r="K27" i="10" s="1"/>
  <c r="K28" i="10" s="1"/>
  <c r="K29" i="10" s="1"/>
  <c r="K30" i="10" s="1"/>
  <c r="K31" i="10" s="1"/>
  <c r="J8" i="10"/>
  <c r="J9" i="10" s="1"/>
  <c r="J10" i="10" s="1"/>
  <c r="J11" i="10" s="1"/>
  <c r="J12" i="10" s="1"/>
  <c r="J13" i="10" s="1"/>
  <c r="J14" i="10" s="1"/>
  <c r="J15" i="10" s="1"/>
  <c r="J16" i="10" s="1"/>
  <c r="J21" i="10" s="1"/>
  <c r="J22" i="10" s="1"/>
  <c r="J23" i="10" s="1"/>
  <c r="J24" i="10" s="1"/>
  <c r="J25" i="10" s="1"/>
  <c r="J26" i="10" s="1"/>
  <c r="J27" i="10" s="1"/>
  <c r="J28" i="10" s="1"/>
  <c r="J29" i="10" s="1"/>
  <c r="I8" i="10"/>
  <c r="I9" i="10" s="1"/>
  <c r="I10" i="10" s="1"/>
  <c r="I11" i="10" s="1"/>
  <c r="I12" i="10" s="1"/>
  <c r="I13" i="10" s="1"/>
  <c r="I14" i="10" s="1"/>
  <c r="I15" i="10" s="1"/>
  <c r="I16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H8" i="10"/>
  <c r="H9" i="10" s="1"/>
  <c r="H10" i="10" s="1"/>
  <c r="H11" i="10" s="1"/>
  <c r="H12" i="10" s="1"/>
  <c r="H13" i="10" s="1"/>
  <c r="H14" i="10" s="1"/>
  <c r="H15" i="10" s="1"/>
  <c r="H16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G8" i="10"/>
  <c r="G9" i="10" s="1"/>
  <c r="G10" i="10" s="1"/>
  <c r="G11" i="10" s="1"/>
  <c r="G12" i="10" s="1"/>
  <c r="G13" i="10" s="1"/>
  <c r="G14" i="10" s="1"/>
  <c r="G15" i="10" s="1"/>
  <c r="G16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F8" i="10"/>
  <c r="F9" i="10" s="1"/>
  <c r="F10" i="10" s="1"/>
  <c r="F11" i="10" s="1"/>
  <c r="F12" i="10" s="1"/>
  <c r="F13" i="10" s="1"/>
  <c r="F14" i="10" s="1"/>
  <c r="F15" i="10" s="1"/>
  <c r="F16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E8" i="10"/>
  <c r="E9" i="10" s="1"/>
  <c r="E10" i="10" s="1"/>
  <c r="E11" i="10" s="1"/>
  <c r="E12" i="10" s="1"/>
  <c r="E13" i="10" s="1"/>
  <c r="E14" i="10" s="1"/>
  <c r="E15" i="10" s="1"/>
  <c r="E16" i="10" s="1"/>
  <c r="E21" i="10" s="1"/>
  <c r="E22" i="10" s="1"/>
  <c r="E23" i="10" s="1"/>
  <c r="E24" i="10" s="1"/>
  <c r="E25" i="10" s="1"/>
  <c r="E26" i="10" s="1"/>
  <c r="E27" i="10" s="1"/>
  <c r="E28" i="10" s="1"/>
  <c r="E29" i="10" s="1"/>
  <c r="D8" i="10"/>
  <c r="D9" i="10" s="1"/>
  <c r="D10" i="10" s="1"/>
  <c r="D11" i="10" s="1"/>
  <c r="D12" i="10" s="1"/>
  <c r="D13" i="10" s="1"/>
  <c r="D14" i="10" s="1"/>
  <c r="D15" i="10" s="1"/>
  <c r="D16" i="10" s="1"/>
  <c r="D21" i="10" s="1"/>
  <c r="D22" i="10" s="1"/>
  <c r="D23" i="10" s="1"/>
  <c r="D24" i="10" s="1"/>
  <c r="D25" i="10" s="1"/>
  <c r="D26" i="10" s="1"/>
  <c r="D27" i="10" s="1"/>
  <c r="D28" i="10" s="1"/>
  <c r="D29" i="10" s="1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S35" i="10" s="1"/>
  <c r="S100" i="10" l="1"/>
  <c r="S133" i="10" s="1"/>
  <c r="J111" i="9"/>
  <c r="J112" i="9" s="1"/>
  <c r="J113" i="9" s="1"/>
  <c r="J115" i="9" s="1"/>
  <c r="J116" i="9" s="1"/>
  <c r="J117" i="9" s="1"/>
  <c r="J124" i="9" s="1"/>
  <c r="J125" i="9" s="1"/>
  <c r="J126" i="9" s="1"/>
  <c r="J127" i="9" s="1"/>
  <c r="J128" i="9" s="1"/>
  <c r="J129" i="9" s="1"/>
  <c r="J130" i="9" s="1"/>
  <c r="J131" i="9" s="1"/>
  <c r="J132" i="9" s="1"/>
  <c r="I112" i="9"/>
  <c r="I113" i="9" s="1"/>
  <c r="I115" i="9" s="1"/>
  <c r="I116" i="9" s="1"/>
  <c r="I117" i="9" s="1"/>
  <c r="I124" i="9" s="1"/>
  <c r="I125" i="9" s="1"/>
  <c r="I126" i="9" s="1"/>
  <c r="I127" i="9" s="1"/>
  <c r="I128" i="9" s="1"/>
  <c r="I129" i="9" s="1"/>
  <c r="I130" i="9" s="1"/>
  <c r="I131" i="9" s="1"/>
  <c r="I132" i="9" s="1"/>
  <c r="I111" i="9"/>
  <c r="F111" i="9"/>
  <c r="F112" i="9" s="1"/>
  <c r="F113" i="9" s="1"/>
  <c r="N136" i="9"/>
  <c r="M136" i="9"/>
  <c r="L136" i="9"/>
  <c r="K136" i="9"/>
  <c r="J136" i="9"/>
  <c r="I136" i="9"/>
  <c r="H136" i="9"/>
  <c r="G136" i="9"/>
  <c r="F136" i="9"/>
  <c r="E136" i="9"/>
  <c r="U136" i="9" s="1"/>
  <c r="N113" i="9"/>
  <c r="N115" i="9" s="1"/>
  <c r="N116" i="9" s="1"/>
  <c r="N117" i="9" s="1"/>
  <c r="N124" i="9" s="1"/>
  <c r="N125" i="9" s="1"/>
  <c r="N126" i="9" s="1"/>
  <c r="N127" i="9" s="1"/>
  <c r="N128" i="9" s="1"/>
  <c r="N129" i="9" s="1"/>
  <c r="N130" i="9" s="1"/>
  <c r="N131" i="9" s="1"/>
  <c r="N132" i="9" s="1"/>
  <c r="E113" i="9"/>
  <c r="E115" i="9" s="1"/>
  <c r="E116" i="9" s="1"/>
  <c r="E117" i="9" s="1"/>
  <c r="E124" i="9" s="1"/>
  <c r="E125" i="9" s="1"/>
  <c r="E126" i="9" s="1"/>
  <c r="E127" i="9" s="1"/>
  <c r="E128" i="9" s="1"/>
  <c r="E129" i="9" s="1"/>
  <c r="E130" i="9" s="1"/>
  <c r="E131" i="9" s="1"/>
  <c r="E132" i="9" s="1"/>
  <c r="M111" i="9"/>
  <c r="M112" i="9" s="1"/>
  <c r="M113" i="9" s="1"/>
  <c r="M115" i="9" s="1"/>
  <c r="M116" i="9" s="1"/>
  <c r="M117" i="9" s="1"/>
  <c r="M124" i="9" s="1"/>
  <c r="M125" i="9" s="1"/>
  <c r="M126" i="9" s="1"/>
  <c r="M127" i="9" s="1"/>
  <c r="M128" i="9" s="1"/>
  <c r="M129" i="9" s="1"/>
  <c r="M130" i="9" s="1"/>
  <c r="M131" i="9" s="1"/>
  <c r="M132" i="9" s="1"/>
  <c r="L111" i="9"/>
  <c r="L112" i="9" s="1"/>
  <c r="L113" i="9" s="1"/>
  <c r="L115" i="9" s="1"/>
  <c r="L116" i="9" s="1"/>
  <c r="L117" i="9" s="1"/>
  <c r="L124" i="9" s="1"/>
  <c r="L125" i="9" s="1"/>
  <c r="L126" i="9" s="1"/>
  <c r="L127" i="9" s="1"/>
  <c r="L128" i="9" s="1"/>
  <c r="L129" i="9" s="1"/>
  <c r="L130" i="9" s="1"/>
  <c r="L131" i="9" s="1"/>
  <c r="L132" i="9" s="1"/>
  <c r="K111" i="9"/>
  <c r="K112" i="9" s="1"/>
  <c r="K113" i="9" s="1"/>
  <c r="K115" i="9" s="1"/>
  <c r="K116" i="9" s="1"/>
  <c r="K117" i="9" s="1"/>
  <c r="K124" i="9" s="1"/>
  <c r="K125" i="9" s="1"/>
  <c r="K126" i="9" s="1"/>
  <c r="K127" i="9" s="1"/>
  <c r="K128" i="9" s="1"/>
  <c r="K129" i="9" s="1"/>
  <c r="K130" i="9" s="1"/>
  <c r="K131" i="9" s="1"/>
  <c r="K132" i="9" s="1"/>
  <c r="H111" i="9"/>
  <c r="H112" i="9" s="1"/>
  <c r="H113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G111" i="9"/>
  <c r="G112" i="9" s="1"/>
  <c r="G113" i="9" s="1"/>
  <c r="N104" i="9"/>
  <c r="M104" i="9"/>
  <c r="L104" i="9"/>
  <c r="K104" i="9"/>
  <c r="J104" i="9"/>
  <c r="I104" i="9"/>
  <c r="H104" i="9"/>
  <c r="G104" i="9"/>
  <c r="F104" i="9"/>
  <c r="U104" i="9" s="1"/>
  <c r="E104" i="9"/>
  <c r="N76" i="9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3" i="9" s="1"/>
  <c r="M76" i="9"/>
  <c r="M77" i="9" s="1"/>
  <c r="M78" i="9" s="1"/>
  <c r="M79" i="9" s="1"/>
  <c r="M80" i="9" s="1"/>
  <c r="M81" i="9" s="1"/>
  <c r="M85" i="9" s="1"/>
  <c r="M86" i="9" s="1"/>
  <c r="M93" i="9" s="1"/>
  <c r="M94" i="9" s="1"/>
  <c r="M95" i="9" s="1"/>
  <c r="M97" i="9" s="1"/>
  <c r="M98" i="9" s="1"/>
  <c r="L76" i="9"/>
  <c r="L77" i="9" s="1"/>
  <c r="L78" i="9" s="1"/>
  <c r="L79" i="9" s="1"/>
  <c r="L80" i="9" s="1"/>
  <c r="L81" i="9" s="1"/>
  <c r="L85" i="9" s="1"/>
  <c r="L86" i="9" s="1"/>
  <c r="L93" i="9" s="1"/>
  <c r="L94" i="9" s="1"/>
  <c r="L95" i="9" s="1"/>
  <c r="L97" i="9" s="1"/>
  <c r="L98" i="9" s="1"/>
  <c r="L99" i="9" s="1"/>
  <c r="L100" i="9" s="1"/>
  <c r="K76" i="9"/>
  <c r="K77" i="9" s="1"/>
  <c r="K78" i="9" s="1"/>
  <c r="K79" i="9" s="1"/>
  <c r="K80" i="9" s="1"/>
  <c r="K81" i="9" s="1"/>
  <c r="K85" i="9" s="1"/>
  <c r="K86" i="9" s="1"/>
  <c r="K93" i="9" s="1"/>
  <c r="K94" i="9" s="1"/>
  <c r="K95" i="9" s="1"/>
  <c r="K97" i="9" s="1"/>
  <c r="K98" i="9" s="1"/>
  <c r="K99" i="9" s="1"/>
  <c r="K100" i="9" s="1"/>
  <c r="J76" i="9"/>
  <c r="J77" i="9" s="1"/>
  <c r="J78" i="9" s="1"/>
  <c r="J79" i="9" s="1"/>
  <c r="J80" i="9" s="1"/>
  <c r="J81" i="9" s="1"/>
  <c r="J85" i="9" s="1"/>
  <c r="J86" i="9" s="1"/>
  <c r="J93" i="9" s="1"/>
  <c r="J94" i="9" s="1"/>
  <c r="J95" i="9" s="1"/>
  <c r="J97" i="9" s="1"/>
  <c r="J98" i="9" s="1"/>
  <c r="J99" i="9" s="1"/>
  <c r="J100" i="9" s="1"/>
  <c r="I76" i="9"/>
  <c r="I77" i="9" s="1"/>
  <c r="I78" i="9" s="1"/>
  <c r="I79" i="9" s="1"/>
  <c r="I80" i="9" s="1"/>
  <c r="I81" i="9" s="1"/>
  <c r="I85" i="9" s="1"/>
  <c r="I86" i="9" s="1"/>
  <c r="I93" i="9" s="1"/>
  <c r="I94" i="9" s="1"/>
  <c r="I95" i="9" s="1"/>
  <c r="I97" i="9" s="1"/>
  <c r="I98" i="9" s="1"/>
  <c r="I99" i="9" s="1"/>
  <c r="I100" i="9" s="1"/>
  <c r="H76" i="9"/>
  <c r="H77" i="9" s="1"/>
  <c r="H78" i="9" s="1"/>
  <c r="H79" i="9" s="1"/>
  <c r="H80" i="9" s="1"/>
  <c r="H81" i="9" s="1"/>
  <c r="H85" i="9" s="1"/>
  <c r="H86" i="9" s="1"/>
  <c r="H93" i="9" s="1"/>
  <c r="H94" i="9" s="1"/>
  <c r="H95" i="9" s="1"/>
  <c r="H97" i="9" s="1"/>
  <c r="H98" i="9" s="1"/>
  <c r="H99" i="9" s="1"/>
  <c r="H100" i="9" s="1"/>
  <c r="G76" i="9"/>
  <c r="G77" i="9" s="1"/>
  <c r="G78" i="9" s="1"/>
  <c r="G79" i="9" s="1"/>
  <c r="G80" i="9" s="1"/>
  <c r="G81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7" i="9" s="1"/>
  <c r="G98" i="9" s="1"/>
  <c r="G99" i="9" s="1"/>
  <c r="G100" i="9" s="1"/>
  <c r="F76" i="9"/>
  <c r="F77" i="9" s="1"/>
  <c r="F78" i="9" s="1"/>
  <c r="F79" i="9" s="1"/>
  <c r="F80" i="9" s="1"/>
  <c r="F81" i="9" s="1"/>
  <c r="F85" i="9" s="1"/>
  <c r="F86" i="9" s="1"/>
  <c r="F93" i="9" s="1"/>
  <c r="F94" i="9" s="1"/>
  <c r="F95" i="9" s="1"/>
  <c r="F97" i="9" s="1"/>
  <c r="F98" i="9" s="1"/>
  <c r="F99" i="9" s="1"/>
  <c r="F100" i="9" s="1"/>
  <c r="E76" i="9"/>
  <c r="E77" i="9" s="1"/>
  <c r="E78" i="9" s="1"/>
  <c r="E79" i="9" s="1"/>
  <c r="E80" i="9" s="1"/>
  <c r="E81" i="9" s="1"/>
  <c r="E85" i="9" s="1"/>
  <c r="E86" i="9" s="1"/>
  <c r="E93" i="9" s="1"/>
  <c r="E94" i="9" s="1"/>
  <c r="E95" i="9" s="1"/>
  <c r="E97" i="9" s="1"/>
  <c r="E98" i="9" s="1"/>
  <c r="E99" i="9" s="1"/>
  <c r="E100" i="9" s="1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U69" i="9" s="1"/>
  <c r="S46" i="9"/>
  <c r="S48" i="9" s="1"/>
  <c r="S49" i="9" s="1"/>
  <c r="S50" i="9" s="1"/>
  <c r="S57" i="9" s="1"/>
  <c r="S58" i="9" s="1"/>
  <c r="S59" i="9" s="1"/>
  <c r="S60" i="9" s="1"/>
  <c r="S61" i="9" s="1"/>
  <c r="S62" i="9" s="1"/>
  <c r="S63" i="9" s="1"/>
  <c r="S64" i="9" s="1"/>
  <c r="S65" i="9" s="1"/>
  <c r="R44" i="9"/>
  <c r="R45" i="9" s="1"/>
  <c r="R46" i="9" s="1"/>
  <c r="R48" i="9" s="1"/>
  <c r="R49" i="9" s="1"/>
  <c r="R50" i="9" s="1"/>
  <c r="R57" i="9" s="1"/>
  <c r="R58" i="9" s="1"/>
  <c r="R59" i="9" s="1"/>
  <c r="R60" i="9" s="1"/>
  <c r="R61" i="9" s="1"/>
  <c r="R62" i="9" s="1"/>
  <c r="R63" i="9" s="1"/>
  <c r="R64" i="9" s="1"/>
  <c r="R65" i="9" s="1"/>
  <c r="Q46" i="9"/>
  <c r="Q48" i="9" s="1"/>
  <c r="Q49" i="9" s="1"/>
  <c r="Q50" i="9" s="1"/>
  <c r="Q57" i="9" s="1"/>
  <c r="Q58" i="9" s="1"/>
  <c r="Q59" i="9" s="1"/>
  <c r="Q60" i="9" s="1"/>
  <c r="Q61" i="9" s="1"/>
  <c r="Q62" i="9" s="1"/>
  <c r="Q63" i="9" s="1"/>
  <c r="Q64" i="9" s="1"/>
  <c r="Q65" i="9" s="1"/>
  <c r="P46" i="9"/>
  <c r="P48" i="9" s="1"/>
  <c r="P49" i="9" s="1"/>
  <c r="P50" i="9" s="1"/>
  <c r="P57" i="9" s="1"/>
  <c r="P58" i="9" s="1"/>
  <c r="P59" i="9" s="1"/>
  <c r="P60" i="9" s="1"/>
  <c r="P61" i="9" s="1"/>
  <c r="P62" i="9" s="1"/>
  <c r="P63" i="9" s="1"/>
  <c r="P64" i="9" s="1"/>
  <c r="P65" i="9" s="1"/>
  <c r="O44" i="9"/>
  <c r="O45" i="9" s="1"/>
  <c r="O46" i="9" s="1"/>
  <c r="O48" i="9" s="1"/>
  <c r="O49" i="9" s="1"/>
  <c r="O50" i="9" s="1"/>
  <c r="O57" i="9" s="1"/>
  <c r="O58" i="9" s="1"/>
  <c r="O59" i="9" s="1"/>
  <c r="O60" i="9" s="1"/>
  <c r="O61" i="9" s="1"/>
  <c r="O62" i="9" s="1"/>
  <c r="O63" i="9" s="1"/>
  <c r="O64" i="9" s="1"/>
  <c r="O65" i="9" s="1"/>
  <c r="N46" i="9"/>
  <c r="N48" i="9" s="1"/>
  <c r="N49" i="9" s="1"/>
  <c r="N50" i="9" s="1"/>
  <c r="N57" i="9" s="1"/>
  <c r="N58" i="9" s="1"/>
  <c r="N59" i="9" s="1"/>
  <c r="N60" i="9" s="1"/>
  <c r="N61" i="9" s="1"/>
  <c r="N62" i="9" s="1"/>
  <c r="N63" i="9" s="1"/>
  <c r="N64" i="9" s="1"/>
  <c r="N65" i="9" s="1"/>
  <c r="M46" i="9"/>
  <c r="M47" i="9" s="1"/>
  <c r="M49" i="9" s="1"/>
  <c r="M50" i="9" s="1"/>
  <c r="M51" i="9" s="1"/>
  <c r="M52" i="9" s="1"/>
  <c r="M53" i="9" s="1"/>
  <c r="M54" i="9" s="1"/>
  <c r="M55" i="9" s="1"/>
  <c r="M56" i="9" s="1"/>
  <c r="M57" i="9" s="1"/>
  <c r="M58" i="9" s="1"/>
  <c r="M59" i="9" s="1"/>
  <c r="M60" i="9" s="1"/>
  <c r="M61" i="9" s="1"/>
  <c r="M62" i="9" s="1"/>
  <c r="M63" i="9" s="1"/>
  <c r="M64" i="9" s="1"/>
  <c r="M65" i="9" s="1"/>
  <c r="L44" i="9"/>
  <c r="L45" i="9" s="1"/>
  <c r="L46" i="9" s="1"/>
  <c r="L48" i="9" s="1"/>
  <c r="L49" i="9" s="1"/>
  <c r="L50" i="9" s="1"/>
  <c r="L57" i="9" s="1"/>
  <c r="L58" i="9" s="1"/>
  <c r="L59" i="9" s="1"/>
  <c r="L60" i="9" s="1"/>
  <c r="L61" i="9" s="1"/>
  <c r="L62" i="9" s="1"/>
  <c r="L63" i="9" s="1"/>
  <c r="L64" i="9" s="1"/>
  <c r="L65" i="9" s="1"/>
  <c r="K44" i="9"/>
  <c r="K45" i="9" s="1"/>
  <c r="K46" i="9" s="1"/>
  <c r="K48" i="9" s="1"/>
  <c r="K49" i="9" s="1"/>
  <c r="K50" i="9" s="1"/>
  <c r="K57" i="9" s="1"/>
  <c r="K58" i="9" s="1"/>
  <c r="K59" i="9" s="1"/>
  <c r="K60" i="9" s="1"/>
  <c r="K61" i="9" s="1"/>
  <c r="K62" i="9" s="1"/>
  <c r="K63" i="9" s="1"/>
  <c r="K64" i="9" s="1"/>
  <c r="K65" i="9" s="1"/>
  <c r="J44" i="9"/>
  <c r="J45" i="9" s="1"/>
  <c r="J46" i="9" s="1"/>
  <c r="J48" i="9" s="1"/>
  <c r="J49" i="9" s="1"/>
  <c r="J50" i="9" s="1"/>
  <c r="J57" i="9" s="1"/>
  <c r="J58" i="9" s="1"/>
  <c r="J59" i="9" s="1"/>
  <c r="J60" i="9" s="1"/>
  <c r="J61" i="9" s="1"/>
  <c r="J62" i="9" s="1"/>
  <c r="J63" i="9" s="1"/>
  <c r="J64" i="9" s="1"/>
  <c r="J65" i="9" s="1"/>
  <c r="I46" i="9"/>
  <c r="I48" i="9" s="1"/>
  <c r="I49" i="9" s="1"/>
  <c r="I50" i="9" s="1"/>
  <c r="I57" i="9" s="1"/>
  <c r="I58" i="9" s="1"/>
  <c r="I59" i="9" s="1"/>
  <c r="I60" i="9" s="1"/>
  <c r="I61" i="9" s="1"/>
  <c r="I62" i="9" s="1"/>
  <c r="I63" i="9" s="1"/>
  <c r="I64" i="9" s="1"/>
  <c r="I65" i="9" s="1"/>
  <c r="H44" i="9"/>
  <c r="H45" i="9" s="1"/>
  <c r="H46" i="9" s="1"/>
  <c r="H48" i="9" s="1"/>
  <c r="H49" i="9" s="1"/>
  <c r="H50" i="9" s="1"/>
  <c r="H57" i="9" s="1"/>
  <c r="H58" i="9" s="1"/>
  <c r="H59" i="9" s="1"/>
  <c r="H60" i="9" s="1"/>
  <c r="H61" i="9" s="1"/>
  <c r="H62" i="9" s="1"/>
  <c r="H63" i="9" s="1"/>
  <c r="H64" i="9" s="1"/>
  <c r="H65" i="9" s="1"/>
  <c r="G44" i="9"/>
  <c r="G45" i="9" s="1"/>
  <c r="G46" i="9" s="1"/>
  <c r="G48" i="9" s="1"/>
  <c r="G49" i="9" s="1"/>
  <c r="F46" i="9"/>
  <c r="F48" i="9" s="1"/>
  <c r="F49" i="9" s="1"/>
  <c r="F50" i="9" s="1"/>
  <c r="F57" i="9" s="1"/>
  <c r="F58" i="9" s="1"/>
  <c r="F59" i="9" s="1"/>
  <c r="F60" i="9" s="1"/>
  <c r="F61" i="9" s="1"/>
  <c r="F62" i="9" s="1"/>
  <c r="F63" i="9" s="1"/>
  <c r="F64" i="9" s="1"/>
  <c r="F65" i="9" s="1"/>
  <c r="E46" i="9"/>
  <c r="E48" i="9" s="1"/>
  <c r="E49" i="9" s="1"/>
  <c r="E50" i="9" s="1"/>
  <c r="E57" i="9" s="1"/>
  <c r="E58" i="9" s="1"/>
  <c r="E59" i="9" s="1"/>
  <c r="E60" i="9" s="1"/>
  <c r="E61" i="9" s="1"/>
  <c r="E62" i="9" s="1"/>
  <c r="E63" i="9" s="1"/>
  <c r="E64" i="9" s="1"/>
  <c r="E65" i="9" s="1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U36" i="9" s="1"/>
  <c r="U138" i="9" s="1"/>
  <c r="R8" i="9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25" i="9" s="1"/>
  <c r="R26" i="9" s="1"/>
  <c r="R27" i="9" s="1"/>
  <c r="R29" i="9" s="1"/>
  <c r="R30" i="9" s="1"/>
  <c r="Q8" i="9"/>
  <c r="Q9" i="9" s="1"/>
  <c r="Q10" i="9" s="1"/>
  <c r="Q11" i="9" s="1"/>
  <c r="Q12" i="9" s="1"/>
  <c r="Q13" i="9" s="1"/>
  <c r="Q17" i="9" s="1"/>
  <c r="Q18" i="9" s="1"/>
  <c r="Q25" i="9" s="1"/>
  <c r="Q26" i="9" s="1"/>
  <c r="Q27" i="9" s="1"/>
  <c r="Q29" i="9" s="1"/>
  <c r="Q30" i="9" s="1"/>
  <c r="P8" i="9"/>
  <c r="P9" i="9" s="1"/>
  <c r="P10" i="9" s="1"/>
  <c r="P11" i="9" s="1"/>
  <c r="P12" i="9" s="1"/>
  <c r="P13" i="9" s="1"/>
  <c r="P17" i="9" s="1"/>
  <c r="P18" i="9" s="1"/>
  <c r="P25" i="9" s="1"/>
  <c r="P26" i="9" s="1"/>
  <c r="P27" i="9" s="1"/>
  <c r="P29" i="9" s="1"/>
  <c r="P30" i="9" s="1"/>
  <c r="P31" i="9" s="1"/>
  <c r="P32" i="9" s="1"/>
  <c r="O8" i="9"/>
  <c r="O9" i="9" s="1"/>
  <c r="O10" i="9" s="1"/>
  <c r="O11" i="9" s="1"/>
  <c r="O12" i="9" s="1"/>
  <c r="O13" i="9" s="1"/>
  <c r="O17" i="9" s="1"/>
  <c r="O18" i="9" s="1"/>
  <c r="O25" i="9" s="1"/>
  <c r="O26" i="9" s="1"/>
  <c r="O27" i="9" s="1"/>
  <c r="O29" i="9" s="1"/>
  <c r="O30" i="9" s="1"/>
  <c r="N8" i="9"/>
  <c r="N9" i="9" s="1"/>
  <c r="N10" i="9" s="1"/>
  <c r="N11" i="9" s="1"/>
  <c r="N12" i="9" s="1"/>
  <c r="N13" i="9" s="1"/>
  <c r="N17" i="9" s="1"/>
  <c r="N18" i="9" s="1"/>
  <c r="N25" i="9" s="1"/>
  <c r="N26" i="9" s="1"/>
  <c r="N27" i="9" s="1"/>
  <c r="N29" i="9" s="1"/>
  <c r="N30" i="9" s="1"/>
  <c r="M8" i="9"/>
  <c r="M9" i="9" s="1"/>
  <c r="M10" i="9" s="1"/>
  <c r="M11" i="9" s="1"/>
  <c r="M12" i="9" s="1"/>
  <c r="M13" i="9" s="1"/>
  <c r="M17" i="9" s="1"/>
  <c r="M18" i="9" s="1"/>
  <c r="M25" i="9" s="1"/>
  <c r="M26" i="9" s="1"/>
  <c r="M27" i="9" s="1"/>
  <c r="M29" i="9" s="1"/>
  <c r="M30" i="9" s="1"/>
  <c r="M31" i="9" s="1"/>
  <c r="M32" i="9" s="1"/>
  <c r="L8" i="9"/>
  <c r="L9" i="9" s="1"/>
  <c r="L10" i="9" s="1"/>
  <c r="L11" i="9" s="1"/>
  <c r="L12" i="9" s="1"/>
  <c r="L13" i="9" s="1"/>
  <c r="L17" i="9" s="1"/>
  <c r="L18" i="9" s="1"/>
  <c r="L25" i="9" s="1"/>
  <c r="L26" i="9" s="1"/>
  <c r="L27" i="9" s="1"/>
  <c r="L29" i="9" s="1"/>
  <c r="L30" i="9" s="1"/>
  <c r="K8" i="9"/>
  <c r="K9" i="9" s="1"/>
  <c r="K10" i="9" s="1"/>
  <c r="K11" i="9" s="1"/>
  <c r="K12" i="9" s="1"/>
  <c r="K13" i="9" s="1"/>
  <c r="K17" i="9" s="1"/>
  <c r="K18" i="9" s="1"/>
  <c r="K25" i="9" s="1"/>
  <c r="K26" i="9" s="1"/>
  <c r="K27" i="9" s="1"/>
  <c r="K29" i="9" s="1"/>
  <c r="K30" i="9" s="1"/>
  <c r="J8" i="9"/>
  <c r="J9" i="9" s="1"/>
  <c r="J10" i="9" s="1"/>
  <c r="J11" i="9" s="1"/>
  <c r="J12" i="9" s="1"/>
  <c r="J13" i="9" s="1"/>
  <c r="J17" i="9" s="1"/>
  <c r="J18" i="9" s="1"/>
  <c r="J25" i="9" s="1"/>
  <c r="J26" i="9" s="1"/>
  <c r="J27" i="9" s="1"/>
  <c r="J29" i="9" s="1"/>
  <c r="J30" i="9" s="1"/>
  <c r="J31" i="9" s="1"/>
  <c r="J32" i="9" s="1"/>
  <c r="I8" i="9"/>
  <c r="I9" i="9" s="1"/>
  <c r="I10" i="9" s="1"/>
  <c r="I11" i="9" s="1"/>
  <c r="I12" i="9" s="1"/>
  <c r="I13" i="9" s="1"/>
  <c r="I17" i="9" s="1"/>
  <c r="I18" i="9" s="1"/>
  <c r="I25" i="9" s="1"/>
  <c r="I26" i="9" s="1"/>
  <c r="I27" i="9" s="1"/>
  <c r="I29" i="9" s="1"/>
  <c r="I30" i="9" s="1"/>
  <c r="I31" i="9" s="1"/>
  <c r="I32" i="9" s="1"/>
  <c r="H8" i="9"/>
  <c r="H9" i="9" s="1"/>
  <c r="H10" i="9" s="1"/>
  <c r="H11" i="9" s="1"/>
  <c r="H12" i="9" s="1"/>
  <c r="H13" i="9" s="1"/>
  <c r="H17" i="9" s="1"/>
  <c r="H18" i="9" s="1"/>
  <c r="H25" i="9" s="1"/>
  <c r="H26" i="9" s="1"/>
  <c r="H27" i="9" s="1"/>
  <c r="H29" i="9" s="1"/>
  <c r="H30" i="9" s="1"/>
  <c r="H31" i="9" s="1"/>
  <c r="H32" i="9" s="1"/>
  <c r="F8" i="9"/>
  <c r="F9" i="9" s="1"/>
  <c r="F10" i="9" s="1"/>
  <c r="F11" i="9" s="1"/>
  <c r="F12" i="9" s="1"/>
  <c r="F13" i="9" s="1"/>
  <c r="F17" i="9" s="1"/>
  <c r="F18" i="9" s="1"/>
  <c r="F25" i="9" s="1"/>
  <c r="F26" i="9" s="1"/>
  <c r="F27" i="9" s="1"/>
  <c r="F29" i="9" s="1"/>
  <c r="F30" i="9" s="1"/>
  <c r="F31" i="9" s="1"/>
  <c r="F32" i="9" s="1"/>
  <c r="E8" i="9"/>
  <c r="E9" i="9" s="1"/>
  <c r="E10" i="9" s="1"/>
  <c r="E11" i="9" s="1"/>
  <c r="E12" i="9" s="1"/>
  <c r="E13" i="9" s="1"/>
  <c r="E17" i="9" s="1"/>
  <c r="E18" i="9" s="1"/>
  <c r="E25" i="9" s="1"/>
  <c r="E26" i="9" s="1"/>
  <c r="E27" i="9" s="1"/>
  <c r="E29" i="9" s="1"/>
  <c r="E30" i="9" s="1"/>
  <c r="G8" i="9"/>
  <c r="G9" i="9" s="1"/>
  <c r="G10" i="9" s="1"/>
  <c r="G11" i="9" s="1"/>
  <c r="G12" i="9" s="1"/>
  <c r="G13" i="9" s="1"/>
  <c r="G115" i="9" l="1"/>
  <c r="G116" i="9" s="1"/>
  <c r="G117" i="9" s="1"/>
  <c r="G124" i="9" s="1"/>
  <c r="G125" i="9" s="1"/>
  <c r="G126" i="9" s="1"/>
  <c r="G127" i="9" s="1"/>
  <c r="G128" i="9" s="1"/>
  <c r="G129" i="9" s="1"/>
  <c r="G130" i="9" s="1"/>
  <c r="G131" i="9" s="1"/>
  <c r="G132" i="9" s="1"/>
  <c r="F115" i="9"/>
  <c r="F116" i="9" s="1"/>
  <c r="F117" i="9" s="1"/>
  <c r="F124" i="9" s="1"/>
  <c r="F125" i="9" s="1"/>
  <c r="F126" i="9" s="1"/>
  <c r="F127" i="9" s="1"/>
  <c r="F128" i="9" s="1"/>
  <c r="F129" i="9" s="1"/>
  <c r="F130" i="9" s="1"/>
  <c r="F131" i="9" s="1"/>
  <c r="F132" i="9" s="1"/>
  <c r="H132" i="9"/>
  <c r="N94" i="9"/>
  <c r="N95" i="9" s="1"/>
  <c r="N97" i="9" s="1"/>
  <c r="N98" i="9" s="1"/>
  <c r="G50" i="9"/>
  <c r="G57" i="9" s="1"/>
  <c r="G58" i="9" s="1"/>
  <c r="G59" i="9" s="1"/>
  <c r="G60" i="9" s="1"/>
  <c r="G61" i="9" s="1"/>
  <c r="G62" i="9" s="1"/>
  <c r="G63" i="9" s="1"/>
  <c r="G64" i="9" s="1"/>
  <c r="G65" i="9" s="1"/>
  <c r="G17" i="9"/>
  <c r="G18" i="9" s="1"/>
  <c r="G19" i="9" s="1"/>
  <c r="G20" i="9" s="1"/>
  <c r="G21" i="9" s="1"/>
  <c r="G22" i="9" s="1"/>
  <c r="G23" i="9" s="1"/>
  <c r="G24" i="9" s="1"/>
  <c r="G25" i="9" s="1"/>
  <c r="G26" i="9" s="1"/>
  <c r="G28" i="9" l="1"/>
  <c r="G29" i="9" s="1"/>
  <c r="G30" i="9" s="1"/>
  <c r="K77" i="8" l="1"/>
  <c r="K60" i="8"/>
  <c r="K61" i="8" s="1"/>
  <c r="K62" i="8" s="1"/>
  <c r="K63" i="8" s="1"/>
  <c r="K64" i="8" s="1"/>
  <c r="K68" i="8" s="1"/>
  <c r="K69" i="8" s="1"/>
  <c r="K70" i="8" s="1"/>
  <c r="K71" i="8" s="1"/>
  <c r="K72" i="8" s="1"/>
  <c r="K73" i="8" s="1"/>
  <c r="K59" i="8"/>
  <c r="G59" i="8"/>
  <c r="G60" i="8" s="1"/>
  <c r="G61" i="8" s="1"/>
  <c r="G62" i="8" s="1"/>
  <c r="G63" i="8" s="1"/>
  <c r="G64" i="8" s="1"/>
  <c r="G68" i="8" s="1"/>
  <c r="G69" i="8" s="1"/>
  <c r="G70" i="8" s="1"/>
  <c r="G71" i="8" s="1"/>
  <c r="G72" i="8" s="1"/>
  <c r="G73" i="8" s="1"/>
  <c r="K101" i="8"/>
  <c r="J101" i="8"/>
  <c r="I101" i="8"/>
  <c r="H101" i="8"/>
  <c r="G101" i="8"/>
  <c r="F101" i="8"/>
  <c r="E101" i="8"/>
  <c r="D101" i="8"/>
  <c r="S101" i="8" s="1"/>
  <c r="J77" i="8"/>
  <c r="I77" i="8"/>
  <c r="H77" i="8"/>
  <c r="G77" i="8"/>
  <c r="F77" i="8"/>
  <c r="S77" i="8" s="1"/>
  <c r="E77" i="8"/>
  <c r="D77" i="8"/>
  <c r="J83" i="8"/>
  <c r="J84" i="8" s="1"/>
  <c r="J85" i="8" s="1"/>
  <c r="J86" i="8" s="1"/>
  <c r="J87" i="8" s="1"/>
  <c r="J91" i="8" s="1"/>
  <c r="J92" i="8" s="1"/>
  <c r="J93" i="8" s="1"/>
  <c r="J94" i="8" s="1"/>
  <c r="J95" i="8" s="1"/>
  <c r="J96" i="8" s="1"/>
  <c r="J97" i="8" s="1"/>
  <c r="K83" i="8"/>
  <c r="K84" i="8" s="1"/>
  <c r="K85" i="8" s="1"/>
  <c r="K86" i="8" s="1"/>
  <c r="K87" i="8" s="1"/>
  <c r="K91" i="8" s="1"/>
  <c r="K92" i="8" s="1"/>
  <c r="K93" i="8" s="1"/>
  <c r="K94" i="8" s="1"/>
  <c r="K95" i="8" s="1"/>
  <c r="K96" i="8" s="1"/>
  <c r="K97" i="8" s="1"/>
  <c r="I83" i="8"/>
  <c r="I84" i="8" s="1"/>
  <c r="I85" i="8" s="1"/>
  <c r="I86" i="8" s="1"/>
  <c r="I87" i="8" s="1"/>
  <c r="I91" i="8" s="1"/>
  <c r="I92" i="8" s="1"/>
  <c r="I93" i="8" s="1"/>
  <c r="I94" i="8" s="1"/>
  <c r="I95" i="8" s="1"/>
  <c r="I96" i="8" s="1"/>
  <c r="I97" i="8" s="1"/>
  <c r="H83" i="8"/>
  <c r="H84" i="8" s="1"/>
  <c r="H85" i="8" s="1"/>
  <c r="H86" i="8" s="1"/>
  <c r="H87" i="8" s="1"/>
  <c r="H91" i="8" s="1"/>
  <c r="H92" i="8" s="1"/>
  <c r="H93" i="8" s="1"/>
  <c r="H94" i="8" s="1"/>
  <c r="H95" i="8" s="1"/>
  <c r="H96" i="8" s="1"/>
  <c r="H97" i="8" s="1"/>
  <c r="G83" i="8"/>
  <c r="G84" i="8" s="1"/>
  <c r="G85" i="8" s="1"/>
  <c r="G86" i="8" s="1"/>
  <c r="G87" i="8" s="1"/>
  <c r="G91" i="8" s="1"/>
  <c r="G92" i="8" s="1"/>
  <c r="G93" i="8" s="1"/>
  <c r="G94" i="8" s="1"/>
  <c r="G95" i="8" s="1"/>
  <c r="G96" i="8" s="1"/>
  <c r="G97" i="8" s="1"/>
  <c r="F83" i="8"/>
  <c r="F84" i="8" s="1"/>
  <c r="F85" i="8" s="1"/>
  <c r="F86" i="8" s="1"/>
  <c r="F87" i="8" s="1"/>
  <c r="F91" i="8" s="1"/>
  <c r="F92" i="8" s="1"/>
  <c r="F93" i="8" s="1"/>
  <c r="F94" i="8" s="1"/>
  <c r="F95" i="8" s="1"/>
  <c r="F96" i="8" s="1"/>
  <c r="F97" i="8" s="1"/>
  <c r="E83" i="8"/>
  <c r="E84" i="8" s="1"/>
  <c r="E85" i="8" s="1"/>
  <c r="E86" i="8" s="1"/>
  <c r="E87" i="8" s="1"/>
  <c r="E91" i="8" s="1"/>
  <c r="E92" i="8" s="1"/>
  <c r="E93" i="8" s="1"/>
  <c r="E94" i="8" s="1"/>
  <c r="E95" i="8" s="1"/>
  <c r="E96" i="8" s="1"/>
  <c r="E97" i="8" s="1"/>
  <c r="D83" i="8"/>
  <c r="D84" i="8" s="1"/>
  <c r="D85" i="8" s="1"/>
  <c r="D86" i="8" s="1"/>
  <c r="D87" i="8" s="1"/>
  <c r="D91" i="8" s="1"/>
  <c r="D92" i="8" s="1"/>
  <c r="D93" i="8" s="1"/>
  <c r="D94" i="8" s="1"/>
  <c r="D95" i="8" s="1"/>
  <c r="D96" i="8" s="1"/>
  <c r="D97" i="8" s="1"/>
  <c r="F59" i="8"/>
  <c r="H59" i="8"/>
  <c r="H60" i="8" s="1"/>
  <c r="H61" i="8" s="1"/>
  <c r="H62" i="8" s="1"/>
  <c r="H63" i="8" s="1"/>
  <c r="H64" i="8" s="1"/>
  <c r="H68" i="8" s="1"/>
  <c r="H69" i="8" s="1"/>
  <c r="H70" i="8" s="1"/>
  <c r="H71" i="8" s="1"/>
  <c r="H72" i="8" s="1"/>
  <c r="H73" i="8" s="1"/>
  <c r="I59" i="8"/>
  <c r="J59" i="8"/>
  <c r="F60" i="8"/>
  <c r="F61" i="8" s="1"/>
  <c r="F62" i="8" s="1"/>
  <c r="F63" i="8" s="1"/>
  <c r="F64" i="8" s="1"/>
  <c r="F68" i="8" s="1"/>
  <c r="F69" i="8" s="1"/>
  <c r="F70" i="8" s="1"/>
  <c r="F71" i="8" s="1"/>
  <c r="F72" i="8" s="1"/>
  <c r="F73" i="8" s="1"/>
  <c r="I60" i="8"/>
  <c r="I61" i="8" s="1"/>
  <c r="I62" i="8" s="1"/>
  <c r="I63" i="8" s="1"/>
  <c r="I64" i="8" s="1"/>
  <c r="I68" i="8" s="1"/>
  <c r="I69" i="8" s="1"/>
  <c r="I70" i="8" s="1"/>
  <c r="I71" i="8" s="1"/>
  <c r="I72" i="8" s="1"/>
  <c r="I73" i="8" s="1"/>
  <c r="J60" i="8"/>
  <c r="J61" i="8" s="1"/>
  <c r="J62" i="8" s="1"/>
  <c r="J63" i="8" s="1"/>
  <c r="J64" i="8" s="1"/>
  <c r="J68" i="8" s="1"/>
  <c r="J69" i="8" s="1"/>
  <c r="J70" i="8" s="1"/>
  <c r="J71" i="8" s="1"/>
  <c r="J72" i="8" s="1"/>
  <c r="J73" i="8" s="1"/>
  <c r="E59" i="8"/>
  <c r="E60" i="8" s="1"/>
  <c r="E61" i="8" s="1"/>
  <c r="E62" i="8" s="1"/>
  <c r="E63" i="8" s="1"/>
  <c r="E64" i="8" s="1"/>
  <c r="E68" i="8" s="1"/>
  <c r="E69" i="8" s="1"/>
  <c r="E70" i="8" s="1"/>
  <c r="E71" i="8" s="1"/>
  <c r="E72" i="8" s="1"/>
  <c r="E73" i="8" s="1"/>
  <c r="D59" i="8"/>
  <c r="D60" i="8" s="1"/>
  <c r="D61" i="8" s="1"/>
  <c r="D62" i="8" s="1"/>
  <c r="D63" i="8" s="1"/>
  <c r="D64" i="8" s="1"/>
  <c r="D68" i="8" s="1"/>
  <c r="D69" i="8" s="1"/>
  <c r="D70" i="8" s="1"/>
  <c r="D71" i="8" s="1"/>
  <c r="D72" i="8" s="1"/>
  <c r="D73" i="8" s="1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Q34" i="8"/>
  <c r="Q35" i="8" s="1"/>
  <c r="Q36" i="8" s="1"/>
  <c r="Q37" i="8" s="1"/>
  <c r="Q38" i="8" s="1"/>
  <c r="Q42" i="8" s="1"/>
  <c r="Q43" i="8" s="1"/>
  <c r="Q44" i="8" s="1"/>
  <c r="Q45" i="8" s="1"/>
  <c r="Q46" i="8" s="1"/>
  <c r="Q47" i="8" s="1"/>
  <c r="Q48" i="8" s="1"/>
  <c r="P34" i="8"/>
  <c r="P35" i="8" s="1"/>
  <c r="P36" i="8" s="1"/>
  <c r="P37" i="8" s="1"/>
  <c r="P38" i="8" s="1"/>
  <c r="P42" i="8" s="1"/>
  <c r="P43" i="8" s="1"/>
  <c r="P44" i="8" s="1"/>
  <c r="P45" i="8" s="1"/>
  <c r="P46" i="8" s="1"/>
  <c r="P47" i="8" s="1"/>
  <c r="P48" i="8" s="1"/>
  <c r="O34" i="8"/>
  <c r="O35" i="8" s="1"/>
  <c r="O36" i="8" s="1"/>
  <c r="O37" i="8" s="1"/>
  <c r="O38" i="8" s="1"/>
  <c r="O42" i="8" s="1"/>
  <c r="O43" i="8" s="1"/>
  <c r="O44" i="8" s="1"/>
  <c r="O45" i="8" s="1"/>
  <c r="O46" i="8" s="1"/>
  <c r="O47" i="8" s="1"/>
  <c r="O48" i="8" s="1"/>
  <c r="N34" i="8"/>
  <c r="N35" i="8" s="1"/>
  <c r="N36" i="8" s="1"/>
  <c r="N37" i="8" s="1"/>
  <c r="N38" i="8" s="1"/>
  <c r="N39" i="8" s="1"/>
  <c r="N40" i="8" s="1"/>
  <c r="N41" i="8" s="1"/>
  <c r="N42" i="8" s="1"/>
  <c r="N43" i="8" s="1"/>
  <c r="N44" i="8" s="1"/>
  <c r="N45" i="8" s="1"/>
  <c r="N46" i="8" s="1"/>
  <c r="N47" i="8" s="1"/>
  <c r="N48" i="8" s="1"/>
  <c r="M34" i="8"/>
  <c r="M35" i="8" s="1"/>
  <c r="M36" i="8" s="1"/>
  <c r="M37" i="8" s="1"/>
  <c r="M38" i="8" s="1"/>
  <c r="M42" i="8" s="1"/>
  <c r="M43" i="8" s="1"/>
  <c r="M44" i="8" s="1"/>
  <c r="M45" i="8" s="1"/>
  <c r="M46" i="8" s="1"/>
  <c r="M47" i="8" s="1"/>
  <c r="M48" i="8" s="1"/>
  <c r="L34" i="8"/>
  <c r="L35" i="8" s="1"/>
  <c r="L36" i="8" s="1"/>
  <c r="L37" i="8" s="1"/>
  <c r="L38" i="8" s="1"/>
  <c r="L39" i="8" s="1"/>
  <c r="L40" i="8" s="1"/>
  <c r="L41" i="8" s="1"/>
  <c r="L42" i="8" s="1"/>
  <c r="L43" i="8" s="1"/>
  <c r="L44" i="8" s="1"/>
  <c r="L45" i="8" s="1"/>
  <c r="L46" i="8" s="1"/>
  <c r="L47" i="8" s="1"/>
  <c r="L48" i="8" s="1"/>
  <c r="K34" i="8"/>
  <c r="K35" i="8" s="1"/>
  <c r="K36" i="8" s="1"/>
  <c r="K37" i="8" s="1"/>
  <c r="K38" i="8" s="1"/>
  <c r="K42" i="8" s="1"/>
  <c r="K43" i="8" s="1"/>
  <c r="K44" i="8" s="1"/>
  <c r="K45" i="8" s="1"/>
  <c r="K46" i="8" s="1"/>
  <c r="K47" i="8" s="1"/>
  <c r="K48" i="8" s="1"/>
  <c r="J34" i="8"/>
  <c r="J35" i="8" s="1"/>
  <c r="J36" i="8" s="1"/>
  <c r="J37" i="8" s="1"/>
  <c r="J38" i="8" s="1"/>
  <c r="J42" i="8" s="1"/>
  <c r="J43" i="8" s="1"/>
  <c r="J44" i="8" s="1"/>
  <c r="J45" i="8" s="1"/>
  <c r="J46" i="8" s="1"/>
  <c r="J47" i="8" s="1"/>
  <c r="J48" i="8" s="1"/>
  <c r="I34" i="8"/>
  <c r="I35" i="8" s="1"/>
  <c r="I36" i="8" s="1"/>
  <c r="I37" i="8" s="1"/>
  <c r="I38" i="8" s="1"/>
  <c r="I42" i="8" s="1"/>
  <c r="I43" i="8" s="1"/>
  <c r="I44" i="8" s="1"/>
  <c r="I45" i="8" s="1"/>
  <c r="I46" i="8" s="1"/>
  <c r="I47" i="8" s="1"/>
  <c r="I48" i="8" s="1"/>
  <c r="H34" i="8"/>
  <c r="H35" i="8" s="1"/>
  <c r="H36" i="8" s="1"/>
  <c r="H37" i="8" s="1"/>
  <c r="H38" i="8" s="1"/>
  <c r="H42" i="8" s="1"/>
  <c r="H43" i="8" s="1"/>
  <c r="H44" i="8" s="1"/>
  <c r="H45" i="8" s="1"/>
  <c r="H46" i="8" s="1"/>
  <c r="H47" i="8" s="1"/>
  <c r="H48" i="8" s="1"/>
  <c r="G34" i="8"/>
  <c r="G35" i="8" s="1"/>
  <c r="G36" i="8" s="1"/>
  <c r="G37" i="8" s="1"/>
  <c r="G38" i="8" s="1"/>
  <c r="G42" i="8" s="1"/>
  <c r="G43" i="8" s="1"/>
  <c r="G44" i="8" s="1"/>
  <c r="G45" i="8" s="1"/>
  <c r="G46" i="8" s="1"/>
  <c r="G47" i="8" s="1"/>
  <c r="G48" i="8" s="1"/>
  <c r="F34" i="8"/>
  <c r="F35" i="8" s="1"/>
  <c r="F36" i="8" s="1"/>
  <c r="F37" i="8" s="1"/>
  <c r="F38" i="8" s="1"/>
  <c r="F42" i="8" s="1"/>
  <c r="F43" i="8" s="1"/>
  <c r="F44" i="8" s="1"/>
  <c r="F45" i="8" s="1"/>
  <c r="F46" i="8" s="1"/>
  <c r="F47" i="8" s="1"/>
  <c r="F48" i="8" s="1"/>
  <c r="E34" i="8"/>
  <c r="E35" i="8" s="1"/>
  <c r="E36" i="8" s="1"/>
  <c r="E37" i="8" s="1"/>
  <c r="E38" i="8" s="1"/>
  <c r="E42" i="8" s="1"/>
  <c r="E43" i="8" s="1"/>
  <c r="E44" i="8" s="1"/>
  <c r="E45" i="8" s="1"/>
  <c r="E46" i="8" s="1"/>
  <c r="E47" i="8" s="1"/>
  <c r="E48" i="8" s="1"/>
  <c r="D34" i="8"/>
  <c r="D35" i="8" s="1"/>
  <c r="D36" i="8" s="1"/>
  <c r="D37" i="8" s="1"/>
  <c r="D38" i="8" s="1"/>
  <c r="D42" i="8" s="1"/>
  <c r="D43" i="8" s="1"/>
  <c r="D44" i="8" s="1"/>
  <c r="D45" i="8" s="1"/>
  <c r="D46" i="8" s="1"/>
  <c r="D47" i="8" s="1"/>
  <c r="D48" i="8" s="1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P8" i="8"/>
  <c r="P9" i="8" s="1"/>
  <c r="P10" i="8" s="1"/>
  <c r="P11" i="8" s="1"/>
  <c r="P12" i="8" s="1"/>
  <c r="P13" i="8" s="1"/>
  <c r="P17" i="8" s="1"/>
  <c r="P18" i="8" s="1"/>
  <c r="P19" i="8" s="1"/>
  <c r="P20" i="8" s="1"/>
  <c r="P21" i="8" s="1"/>
  <c r="P22" i="8" s="1"/>
  <c r="O8" i="8"/>
  <c r="O9" i="8" s="1"/>
  <c r="O10" i="8" s="1"/>
  <c r="O11" i="8" s="1"/>
  <c r="O12" i="8" s="1"/>
  <c r="O13" i="8" s="1"/>
  <c r="O17" i="8" s="1"/>
  <c r="O18" i="8" s="1"/>
  <c r="O19" i="8" s="1"/>
  <c r="O20" i="8" s="1"/>
  <c r="O21" i="8" s="1"/>
  <c r="O22" i="8" s="1"/>
  <c r="N8" i="8"/>
  <c r="N9" i="8" s="1"/>
  <c r="N10" i="8" s="1"/>
  <c r="N11" i="8" s="1"/>
  <c r="N12" i="8" s="1"/>
  <c r="N13" i="8" s="1"/>
  <c r="N17" i="8" s="1"/>
  <c r="N18" i="8" s="1"/>
  <c r="N19" i="8" s="1"/>
  <c r="N20" i="8" s="1"/>
  <c r="N21" i="8" s="1"/>
  <c r="N22" i="8" s="1"/>
  <c r="M8" i="8"/>
  <c r="M9" i="8" s="1"/>
  <c r="M10" i="8" s="1"/>
  <c r="M11" i="8" s="1"/>
  <c r="M12" i="8" s="1"/>
  <c r="M13" i="8" s="1"/>
  <c r="M17" i="8" s="1"/>
  <c r="M18" i="8" s="1"/>
  <c r="M19" i="8" s="1"/>
  <c r="M20" i="8" s="1"/>
  <c r="M21" i="8" s="1"/>
  <c r="M22" i="8" s="1"/>
  <c r="L8" i="8"/>
  <c r="L9" i="8" s="1"/>
  <c r="L10" i="8" s="1"/>
  <c r="L11" i="8" s="1"/>
  <c r="L12" i="8" s="1"/>
  <c r="L13" i="8" s="1"/>
  <c r="L17" i="8" s="1"/>
  <c r="L18" i="8" s="1"/>
  <c r="L19" i="8" s="1"/>
  <c r="L20" i="8" s="1"/>
  <c r="L21" i="8" s="1"/>
  <c r="L22" i="8" s="1"/>
  <c r="K8" i="8"/>
  <c r="K9" i="8" s="1"/>
  <c r="K10" i="8" s="1"/>
  <c r="K11" i="8" s="1"/>
  <c r="K12" i="8" s="1"/>
  <c r="K13" i="8" s="1"/>
  <c r="K17" i="8" s="1"/>
  <c r="K18" i="8" s="1"/>
  <c r="K19" i="8" s="1"/>
  <c r="K20" i="8" s="1"/>
  <c r="K21" i="8" s="1"/>
  <c r="K22" i="8" s="1"/>
  <c r="J8" i="8"/>
  <c r="J9" i="8" s="1"/>
  <c r="J10" i="8" s="1"/>
  <c r="J11" i="8" s="1"/>
  <c r="J12" i="8" s="1"/>
  <c r="J13" i="8" s="1"/>
  <c r="J17" i="8" s="1"/>
  <c r="J18" i="8" s="1"/>
  <c r="J19" i="8" s="1"/>
  <c r="J20" i="8" s="1"/>
  <c r="J21" i="8" s="1"/>
  <c r="J22" i="8" s="1"/>
  <c r="I8" i="8"/>
  <c r="I9" i="8" s="1"/>
  <c r="I10" i="8" s="1"/>
  <c r="I11" i="8" s="1"/>
  <c r="I12" i="8" s="1"/>
  <c r="I13" i="8" s="1"/>
  <c r="I17" i="8" s="1"/>
  <c r="I18" i="8" s="1"/>
  <c r="I19" i="8" s="1"/>
  <c r="I20" i="8" s="1"/>
  <c r="I21" i="8" s="1"/>
  <c r="I22" i="8" s="1"/>
  <c r="H8" i="8"/>
  <c r="H9" i="8" s="1"/>
  <c r="H10" i="8" s="1"/>
  <c r="H11" i="8" s="1"/>
  <c r="H12" i="8" s="1"/>
  <c r="H13" i="8" s="1"/>
  <c r="H17" i="8" s="1"/>
  <c r="H18" i="8" s="1"/>
  <c r="H19" i="8" s="1"/>
  <c r="H20" i="8" s="1"/>
  <c r="H21" i="8" s="1"/>
  <c r="H22" i="8" s="1"/>
  <c r="G8" i="8"/>
  <c r="G9" i="8" s="1"/>
  <c r="G10" i="8" s="1"/>
  <c r="G11" i="8" s="1"/>
  <c r="G12" i="8" s="1"/>
  <c r="G13" i="8" s="1"/>
  <c r="G17" i="8" s="1"/>
  <c r="G18" i="8" s="1"/>
  <c r="G19" i="8" s="1"/>
  <c r="G20" i="8" s="1"/>
  <c r="G21" i="8" s="1"/>
  <c r="G22" i="8" s="1"/>
  <c r="F10" i="8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E8" i="8"/>
  <c r="E9" i="8" s="1"/>
  <c r="E10" i="8" s="1"/>
  <c r="E11" i="8" s="1"/>
  <c r="E12" i="8" s="1"/>
  <c r="E13" i="8" s="1"/>
  <c r="E17" i="8" s="1"/>
  <c r="E18" i="8" s="1"/>
  <c r="E19" i="8" s="1"/>
  <c r="E20" i="8" s="1"/>
  <c r="E21" i="8" s="1"/>
  <c r="E22" i="8" s="1"/>
  <c r="D8" i="8"/>
  <c r="D9" i="8" s="1"/>
  <c r="D10" i="8" s="1"/>
  <c r="D11" i="8" s="1"/>
  <c r="D12" i="8" s="1"/>
  <c r="D13" i="8" s="1"/>
  <c r="D17" i="8" s="1"/>
  <c r="D18" i="8" s="1"/>
  <c r="D19" i="8" s="1"/>
  <c r="D20" i="8" s="1"/>
  <c r="D21" i="8" s="1"/>
  <c r="D22" i="8" s="1"/>
  <c r="S52" i="8" l="1"/>
  <c r="S26" i="8"/>
  <c r="S104" i="8" s="1"/>
  <c r="M109" i="3"/>
  <c r="F46" i="7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" i="7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D46" i="7" l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D58" i="7" s="1"/>
  <c r="D59" i="7" s="1"/>
  <c r="D60" i="7" s="1"/>
  <c r="D61" i="7" s="1"/>
  <c r="D62" i="7" s="1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H118" i="3"/>
  <c r="H121" i="3" s="1"/>
  <c r="H122" i="3" s="1"/>
  <c r="H123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D7" i="7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E7" i="7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C7" i="7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l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E20" i="7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19" i="7"/>
  <c r="D19" i="7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M80" i="3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7" i="3" s="1"/>
  <c r="M98" i="3" s="1"/>
  <c r="M101" i="3" s="1"/>
  <c r="M104" i="3" s="1"/>
  <c r="L144" i="3"/>
  <c r="L118" i="3"/>
  <c r="L121" i="3" s="1"/>
  <c r="L122" i="3" s="1"/>
  <c r="L123" i="3" s="1"/>
  <c r="L129" i="3" s="1"/>
  <c r="L130" i="3" s="1"/>
  <c r="L131" i="3" s="1"/>
  <c r="L132" i="3" s="1"/>
  <c r="L133" i="3" s="1"/>
  <c r="E46" i="7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C46" i="7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F79" i="7"/>
  <c r="E79" i="7"/>
  <c r="D79" i="7"/>
  <c r="C79" i="7"/>
  <c r="H79" i="7" l="1"/>
  <c r="F40" i="7"/>
  <c r="I109" i="3"/>
  <c r="I80" i="3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7" i="3" s="1"/>
  <c r="I98" i="3" s="1"/>
  <c r="I101" i="3" s="1"/>
  <c r="I104" i="3" s="1"/>
  <c r="H144" i="3"/>
  <c r="E40" i="7"/>
  <c r="D40" i="7"/>
  <c r="C40" i="7"/>
  <c r="H40" i="7" l="1"/>
  <c r="H82" i="7" s="1"/>
  <c r="C47" i="13" s="1"/>
  <c r="C157" i="6"/>
  <c r="AZ157" i="6" s="1"/>
  <c r="C146" i="6"/>
  <c r="C147" i="6" s="1"/>
  <c r="C148" i="6" s="1"/>
  <c r="C149" i="6" s="1"/>
  <c r="C150" i="6" s="1"/>
  <c r="C151" i="6" s="1"/>
  <c r="C152" i="6" s="1"/>
  <c r="C139" i="6"/>
  <c r="AZ139" i="6" s="1"/>
  <c r="C129" i="6"/>
  <c r="C130" i="6" s="1"/>
  <c r="C131" i="6" s="1"/>
  <c r="C132" i="6" s="1"/>
  <c r="C133" i="6" s="1"/>
  <c r="C134" i="6" s="1"/>
  <c r="C135" i="6" s="1"/>
  <c r="F122" i="6"/>
  <c r="G122" i="6"/>
  <c r="H122" i="6"/>
  <c r="I122" i="6"/>
  <c r="J122" i="6"/>
  <c r="K122" i="6"/>
  <c r="L122" i="6"/>
  <c r="M122" i="6"/>
  <c r="N122" i="6"/>
  <c r="O122" i="6"/>
  <c r="P122" i="6"/>
  <c r="E122" i="6"/>
  <c r="F99" i="6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G99" i="6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H99" i="6"/>
  <c r="I99" i="6"/>
  <c r="I100" i="6" s="1"/>
  <c r="I101" i="6" s="1"/>
  <c r="I102" i="6" s="1"/>
  <c r="I103" i="6" s="1"/>
  <c r="I104" i="6" s="1"/>
  <c r="I105" i="6" s="1"/>
  <c r="I106" i="6" s="1"/>
  <c r="I107" i="6" s="1"/>
  <c r="I108" i="6" s="1"/>
  <c r="I109" i="6" s="1"/>
  <c r="I110" i="6" s="1"/>
  <c r="J99" i="6"/>
  <c r="K99" i="6"/>
  <c r="K100" i="6" s="1"/>
  <c r="K101" i="6" s="1"/>
  <c r="K102" i="6" s="1"/>
  <c r="K103" i="6" s="1"/>
  <c r="K104" i="6" s="1"/>
  <c r="K105" i="6" s="1"/>
  <c r="K106" i="6" s="1"/>
  <c r="K107" i="6" s="1"/>
  <c r="K108" i="6" s="1"/>
  <c r="K109" i="6" s="1"/>
  <c r="K110" i="6" s="1"/>
  <c r="L99" i="6"/>
  <c r="M99" i="6"/>
  <c r="M100" i="6" s="1"/>
  <c r="M101" i="6" s="1"/>
  <c r="M102" i="6" s="1"/>
  <c r="M103" i="6" s="1"/>
  <c r="M104" i="6" s="1"/>
  <c r="M105" i="6" s="1"/>
  <c r="M106" i="6" s="1"/>
  <c r="M107" i="6" s="1"/>
  <c r="M108" i="6" s="1"/>
  <c r="M109" i="6" s="1"/>
  <c r="M110" i="6" s="1"/>
  <c r="N99" i="6"/>
  <c r="O99" i="6"/>
  <c r="O100" i="6" s="1"/>
  <c r="O101" i="6" s="1"/>
  <c r="O102" i="6" s="1"/>
  <c r="O103" i="6" s="1"/>
  <c r="O104" i="6" s="1"/>
  <c r="O105" i="6" s="1"/>
  <c r="O106" i="6" s="1"/>
  <c r="O107" i="6" s="1"/>
  <c r="O108" i="6" s="1"/>
  <c r="O109" i="6" s="1"/>
  <c r="O110" i="6" s="1"/>
  <c r="P99" i="6"/>
  <c r="H100" i="6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J100" i="6"/>
  <c r="J101" i="6" s="1"/>
  <c r="J102" i="6" s="1"/>
  <c r="J103" i="6" s="1"/>
  <c r="J104" i="6" s="1"/>
  <c r="J105" i="6" s="1"/>
  <c r="L100" i="6"/>
  <c r="L101" i="6" s="1"/>
  <c r="L102" i="6" s="1"/>
  <c r="L103" i="6" s="1"/>
  <c r="L104" i="6" s="1"/>
  <c r="L105" i="6" s="1"/>
  <c r="L106" i="6" s="1"/>
  <c r="L107" i="6" s="1"/>
  <c r="L108" i="6" s="1"/>
  <c r="L109" i="6" s="1"/>
  <c r="L110" i="6" s="1"/>
  <c r="N100" i="6"/>
  <c r="N101" i="6" s="1"/>
  <c r="N102" i="6" s="1"/>
  <c r="N103" i="6" s="1"/>
  <c r="N104" i="6" s="1"/>
  <c r="N105" i="6" s="1"/>
  <c r="P100" i="6"/>
  <c r="P101" i="6" s="1"/>
  <c r="P102" i="6" s="1"/>
  <c r="P103" i="6" s="1"/>
  <c r="P104" i="6" s="1"/>
  <c r="P105" i="6" s="1"/>
  <c r="P106" i="6" s="1"/>
  <c r="P107" i="6" s="1"/>
  <c r="P108" i="6" s="1"/>
  <c r="P109" i="6" s="1"/>
  <c r="P110" i="6" s="1"/>
  <c r="J106" i="6"/>
  <c r="J107" i="6" s="1"/>
  <c r="N106" i="6"/>
  <c r="N107" i="6" s="1"/>
  <c r="N108" i="6" s="1"/>
  <c r="N109" i="6" s="1"/>
  <c r="N110" i="6" s="1"/>
  <c r="J108" i="6"/>
  <c r="J109" i="6" s="1"/>
  <c r="J110" i="6" s="1"/>
  <c r="E99" i="6"/>
  <c r="E100" i="6" s="1"/>
  <c r="E101" i="6" s="1"/>
  <c r="E102" i="6" s="1"/>
  <c r="E103" i="6" s="1"/>
  <c r="E104" i="6" s="1"/>
  <c r="E105" i="6" s="1"/>
  <c r="E106" i="6" s="1"/>
  <c r="E107" i="6" s="1"/>
  <c r="E108" i="6" s="1"/>
  <c r="E109" i="6" s="1"/>
  <c r="E110" i="6" s="1"/>
  <c r="M91" i="6"/>
  <c r="N91" i="6"/>
  <c r="O91" i="6"/>
  <c r="P91" i="6"/>
  <c r="F91" i="6"/>
  <c r="G91" i="6"/>
  <c r="H91" i="6"/>
  <c r="I91" i="6"/>
  <c r="J91" i="6"/>
  <c r="K91" i="6"/>
  <c r="L91" i="6"/>
  <c r="E91" i="6"/>
  <c r="P75" i="6"/>
  <c r="P76" i="6" s="1"/>
  <c r="P77" i="6" s="1"/>
  <c r="P78" i="6" s="1"/>
  <c r="P79" i="6" s="1"/>
  <c r="P80" i="6" s="1"/>
  <c r="P81" i="6" s="1"/>
  <c r="P82" i="6" s="1"/>
  <c r="P83" i="6" s="1"/>
  <c r="P84" i="6" s="1"/>
  <c r="P86" i="6" s="1"/>
  <c r="P87" i="6" s="1"/>
  <c r="O75" i="6"/>
  <c r="O76" i="6" s="1"/>
  <c r="O77" i="6" s="1"/>
  <c r="O78" i="6" s="1"/>
  <c r="O79" i="6" s="1"/>
  <c r="O80" i="6" s="1"/>
  <c r="O81" i="6" s="1"/>
  <c r="O82" i="6" s="1"/>
  <c r="O83" i="6" s="1"/>
  <c r="O84" i="6" s="1"/>
  <c r="O86" i="6" s="1"/>
  <c r="O87" i="6" s="1"/>
  <c r="N75" i="6"/>
  <c r="N76" i="6" s="1"/>
  <c r="N77" i="6" s="1"/>
  <c r="N78" i="6" s="1"/>
  <c r="N79" i="6" s="1"/>
  <c r="N80" i="6" s="1"/>
  <c r="N81" i="6" s="1"/>
  <c r="N82" i="6" s="1"/>
  <c r="N83" i="6" s="1"/>
  <c r="N84" i="6" s="1"/>
  <c r="N86" i="6" s="1"/>
  <c r="N87" i="6" s="1"/>
  <c r="M75" i="6"/>
  <c r="M76" i="6" s="1"/>
  <c r="M77" i="6" s="1"/>
  <c r="M78" i="6" s="1"/>
  <c r="M79" i="6" s="1"/>
  <c r="M80" i="6" s="1"/>
  <c r="M81" i="6" s="1"/>
  <c r="M82" i="6" s="1"/>
  <c r="M83" i="6" s="1"/>
  <c r="M84" i="6" s="1"/>
  <c r="M86" i="6" s="1"/>
  <c r="M87" i="6" s="1"/>
  <c r="L75" i="6"/>
  <c r="L76" i="6" s="1"/>
  <c r="L77" i="6" s="1"/>
  <c r="L78" i="6" s="1"/>
  <c r="L79" i="6" s="1"/>
  <c r="L80" i="6" s="1"/>
  <c r="L81" i="6" s="1"/>
  <c r="L82" i="6" s="1"/>
  <c r="L83" i="6" s="1"/>
  <c r="L84" i="6" s="1"/>
  <c r="L86" i="6" s="1"/>
  <c r="L87" i="6" s="1"/>
  <c r="K75" i="6"/>
  <c r="K76" i="6" s="1"/>
  <c r="K77" i="6" s="1"/>
  <c r="K78" i="6" s="1"/>
  <c r="K79" i="6" s="1"/>
  <c r="K80" i="6" s="1"/>
  <c r="K81" i="6" s="1"/>
  <c r="K82" i="6" s="1"/>
  <c r="K83" i="6" s="1"/>
  <c r="K84" i="6" s="1"/>
  <c r="K86" i="6" s="1"/>
  <c r="K87" i="6" s="1"/>
  <c r="J75" i="6"/>
  <c r="J76" i="6" s="1"/>
  <c r="J77" i="6" s="1"/>
  <c r="J78" i="6" s="1"/>
  <c r="J79" i="6" s="1"/>
  <c r="J80" i="6" s="1"/>
  <c r="J81" i="6" s="1"/>
  <c r="J82" i="6" s="1"/>
  <c r="J83" i="6" s="1"/>
  <c r="J84" i="6" s="1"/>
  <c r="J86" i="6" s="1"/>
  <c r="J87" i="6" s="1"/>
  <c r="I75" i="6"/>
  <c r="I76" i="6" s="1"/>
  <c r="I77" i="6" s="1"/>
  <c r="I78" i="6" s="1"/>
  <c r="I79" i="6" s="1"/>
  <c r="I80" i="6" s="1"/>
  <c r="I81" i="6" s="1"/>
  <c r="I82" i="6" s="1"/>
  <c r="I83" i="6" s="1"/>
  <c r="I84" i="6" s="1"/>
  <c r="I86" i="6" s="1"/>
  <c r="I87" i="6" s="1"/>
  <c r="H75" i="6"/>
  <c r="H76" i="6" s="1"/>
  <c r="H77" i="6" s="1"/>
  <c r="H78" i="6" s="1"/>
  <c r="H79" i="6" s="1"/>
  <c r="H80" i="6" s="1"/>
  <c r="H81" i="6" s="1"/>
  <c r="H82" i="6" s="1"/>
  <c r="H83" i="6" s="1"/>
  <c r="H84" i="6" s="1"/>
  <c r="H86" i="6" s="1"/>
  <c r="H87" i="6" s="1"/>
  <c r="G75" i="6"/>
  <c r="G76" i="6" s="1"/>
  <c r="G77" i="6" s="1"/>
  <c r="G78" i="6" s="1"/>
  <c r="G79" i="6" s="1"/>
  <c r="G80" i="6" s="1"/>
  <c r="G81" i="6" s="1"/>
  <c r="G82" i="6" s="1"/>
  <c r="G83" i="6" s="1"/>
  <c r="G84" i="6" s="1"/>
  <c r="G86" i="6" s="1"/>
  <c r="G87" i="6" s="1"/>
  <c r="F75" i="6"/>
  <c r="F76" i="6" s="1"/>
  <c r="F77" i="6" s="1"/>
  <c r="F78" i="6" s="1"/>
  <c r="F79" i="6" s="1"/>
  <c r="F80" i="6" s="1"/>
  <c r="F81" i="6" s="1"/>
  <c r="F82" i="6" s="1"/>
  <c r="F83" i="6" s="1"/>
  <c r="F84" i="6" s="1"/>
  <c r="F86" i="6" s="1"/>
  <c r="F87" i="6" s="1"/>
  <c r="E75" i="6"/>
  <c r="E76" i="6" s="1"/>
  <c r="E77" i="6" s="1"/>
  <c r="E78" i="6" s="1"/>
  <c r="E79" i="6" s="1"/>
  <c r="E80" i="6" s="1"/>
  <c r="E81" i="6" s="1"/>
  <c r="E82" i="6" s="1"/>
  <c r="E83" i="6" s="1"/>
  <c r="E84" i="6" s="1"/>
  <c r="E86" i="6" s="1"/>
  <c r="E87" i="6" s="1"/>
  <c r="AQ39" i="6"/>
  <c r="AQ40" i="6" s="1"/>
  <c r="AQ41" i="6" s="1"/>
  <c r="AQ42" i="6" s="1"/>
  <c r="AQ43" i="6" s="1"/>
  <c r="AQ44" i="6" s="1"/>
  <c r="AQ45" i="6" s="1"/>
  <c r="AQ46" i="6" s="1"/>
  <c r="AQ47" i="6" s="1"/>
  <c r="AQ48" i="6" s="1"/>
  <c r="AQ49" i="6" s="1"/>
  <c r="AQ50" i="6" s="1"/>
  <c r="AR39" i="6"/>
  <c r="AR40" i="6" s="1"/>
  <c r="AR41" i="6" s="1"/>
  <c r="AR42" i="6" s="1"/>
  <c r="AR43" i="6" s="1"/>
  <c r="AR44" i="6" s="1"/>
  <c r="AR45" i="6" s="1"/>
  <c r="AR46" i="6" s="1"/>
  <c r="AR47" i="6" s="1"/>
  <c r="AR48" i="6" s="1"/>
  <c r="AR49" i="6" s="1"/>
  <c r="AR50" i="6" s="1"/>
  <c r="AS39" i="6"/>
  <c r="AT39" i="6"/>
  <c r="AT40" i="6" s="1"/>
  <c r="AT41" i="6" s="1"/>
  <c r="AT42" i="6" s="1"/>
  <c r="AT43" i="6" s="1"/>
  <c r="AT44" i="6" s="1"/>
  <c r="AT45" i="6" s="1"/>
  <c r="AT46" i="6" s="1"/>
  <c r="AT47" i="6" s="1"/>
  <c r="AT48" i="6" s="1"/>
  <c r="AT49" i="6" s="1"/>
  <c r="AT50" i="6" s="1"/>
  <c r="AU39" i="6"/>
  <c r="AU40" i="6" s="1"/>
  <c r="AU41" i="6" s="1"/>
  <c r="AU42" i="6" s="1"/>
  <c r="AU43" i="6" s="1"/>
  <c r="AU44" i="6" s="1"/>
  <c r="AU45" i="6" s="1"/>
  <c r="AU46" i="6" s="1"/>
  <c r="AU47" i="6" s="1"/>
  <c r="AU48" i="6" s="1"/>
  <c r="AU49" i="6" s="1"/>
  <c r="AU50" i="6" s="1"/>
  <c r="AV39" i="6"/>
  <c r="AV40" i="6" s="1"/>
  <c r="AV41" i="6" s="1"/>
  <c r="AV42" i="6" s="1"/>
  <c r="AV43" i="6" s="1"/>
  <c r="AV44" i="6" s="1"/>
  <c r="AV45" i="6" s="1"/>
  <c r="AV46" i="6" s="1"/>
  <c r="AV47" i="6" s="1"/>
  <c r="AV48" i="6" s="1"/>
  <c r="AV49" i="6" s="1"/>
  <c r="AV50" i="6" s="1"/>
  <c r="AW39" i="6"/>
  <c r="AX39" i="6"/>
  <c r="AX40" i="6" s="1"/>
  <c r="AX41" i="6" s="1"/>
  <c r="AX42" i="6" s="1"/>
  <c r="AX43" i="6" s="1"/>
  <c r="AX44" i="6" s="1"/>
  <c r="AX45" i="6" s="1"/>
  <c r="AX46" i="6" s="1"/>
  <c r="AX47" i="6" s="1"/>
  <c r="AX48" i="6" s="1"/>
  <c r="AX49" i="6" s="1"/>
  <c r="AX50" i="6" s="1"/>
  <c r="AY39" i="6"/>
  <c r="AY40" i="6" s="1"/>
  <c r="AY41" i="6" s="1"/>
  <c r="AY42" i="6" s="1"/>
  <c r="AY43" i="6" s="1"/>
  <c r="AY44" i="6" s="1"/>
  <c r="AY45" i="6" s="1"/>
  <c r="AY46" i="6" s="1"/>
  <c r="AY47" i="6" s="1"/>
  <c r="AY48" i="6" s="1"/>
  <c r="AY49" i="6" s="1"/>
  <c r="AY50" i="6" s="1"/>
  <c r="AS40" i="6"/>
  <c r="AS41" i="6" s="1"/>
  <c r="AS42" i="6" s="1"/>
  <c r="AS43" i="6" s="1"/>
  <c r="AS44" i="6" s="1"/>
  <c r="AS45" i="6" s="1"/>
  <c r="AS46" i="6" s="1"/>
  <c r="AS47" i="6" s="1"/>
  <c r="AS48" i="6" s="1"/>
  <c r="AS49" i="6" s="1"/>
  <c r="AS50" i="6" s="1"/>
  <c r="AW40" i="6"/>
  <c r="AW41" i="6" s="1"/>
  <c r="AW42" i="6" s="1"/>
  <c r="AW43" i="6" s="1"/>
  <c r="AW44" i="6" s="1"/>
  <c r="AW45" i="6" s="1"/>
  <c r="AW46" i="6" s="1"/>
  <c r="AW47" i="6" s="1"/>
  <c r="AW48" i="6" s="1"/>
  <c r="AW49" i="6" s="1"/>
  <c r="AW50" i="6" s="1"/>
  <c r="AX52" i="6"/>
  <c r="AX53" i="6" s="1"/>
  <c r="AX54" i="6" s="1"/>
  <c r="AQ62" i="6"/>
  <c r="AR62" i="6"/>
  <c r="AS62" i="6"/>
  <c r="AT62" i="6"/>
  <c r="AU62" i="6"/>
  <c r="AV62" i="6"/>
  <c r="AW62" i="6"/>
  <c r="AX62" i="6"/>
  <c r="AY62" i="6"/>
  <c r="AN62" i="6"/>
  <c r="AN39" i="6"/>
  <c r="AN40" i="6" s="1"/>
  <c r="AN41" i="6" s="1"/>
  <c r="AN42" i="6" s="1"/>
  <c r="AN43" i="6" s="1"/>
  <c r="AN44" i="6" s="1"/>
  <c r="AN45" i="6" s="1"/>
  <c r="AN46" i="6" s="1"/>
  <c r="AN47" i="6" s="1"/>
  <c r="AN48" i="6" s="1"/>
  <c r="AN49" i="6" s="1"/>
  <c r="AN50" i="6" s="1"/>
  <c r="AJ62" i="6"/>
  <c r="AJ39" i="6"/>
  <c r="AJ40" i="6" s="1"/>
  <c r="AJ41" i="6" s="1"/>
  <c r="AJ42" i="6" s="1"/>
  <c r="AJ43" i="6" s="1"/>
  <c r="AJ44" i="6" s="1"/>
  <c r="AJ45" i="6" s="1"/>
  <c r="AJ46" i="6" s="1"/>
  <c r="AJ47" i="6" s="1"/>
  <c r="AJ48" i="6" s="1"/>
  <c r="AJ49" i="6" s="1"/>
  <c r="AJ50" i="6" s="1"/>
  <c r="AJ51" i="6" s="1"/>
  <c r="AJ52" i="6" s="1"/>
  <c r="AZ122" i="6" l="1"/>
  <c r="AZ160" i="6"/>
  <c r="AZ91" i="6"/>
  <c r="AF62" i="6"/>
  <c r="AF39" i="6"/>
  <c r="AF40" i="6" s="1"/>
  <c r="AF41" i="6" s="1"/>
  <c r="AF42" i="6" s="1"/>
  <c r="AF43" i="6" s="1"/>
  <c r="AF44" i="6" s="1"/>
  <c r="AF45" i="6" s="1"/>
  <c r="AF46" i="6" s="1"/>
  <c r="AF47" i="6" s="1"/>
  <c r="AF48" i="6" s="1"/>
  <c r="AF49" i="6" s="1"/>
  <c r="AF50" i="6" s="1"/>
  <c r="AF51" i="6" s="1"/>
  <c r="AF52" i="6" s="1"/>
  <c r="AD62" i="6"/>
  <c r="AD39" i="6"/>
  <c r="AD40" i="6" s="1"/>
  <c r="AD41" i="6" s="1"/>
  <c r="AD42" i="6" s="1"/>
  <c r="AD43" i="6" s="1"/>
  <c r="AD44" i="6" s="1"/>
  <c r="AD45" i="6" s="1"/>
  <c r="AD46" i="6" s="1"/>
  <c r="AD47" i="6" s="1"/>
  <c r="AD48" i="6" s="1"/>
  <c r="AD49" i="6" s="1"/>
  <c r="AD50" i="6" s="1"/>
  <c r="AA62" i="6"/>
  <c r="AA52" i="6"/>
  <c r="AA53" i="6" s="1"/>
  <c r="AA54" i="6" s="1"/>
  <c r="AP62" i="6"/>
  <c r="AO62" i="6"/>
  <c r="AM62" i="6"/>
  <c r="AL62" i="6"/>
  <c r="AK62" i="6"/>
  <c r="AI62" i="6"/>
  <c r="AH62" i="6"/>
  <c r="AG62" i="6"/>
  <c r="AE62" i="6"/>
  <c r="AC62" i="6"/>
  <c r="AB62" i="6"/>
  <c r="Z62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AP39" i="6"/>
  <c r="AP40" i="6" s="1"/>
  <c r="AP41" i="6" s="1"/>
  <c r="AP42" i="6" s="1"/>
  <c r="AP43" i="6" s="1"/>
  <c r="AP44" i="6" s="1"/>
  <c r="AP45" i="6" s="1"/>
  <c r="AP46" i="6" s="1"/>
  <c r="AP47" i="6" s="1"/>
  <c r="AP48" i="6" s="1"/>
  <c r="AP49" i="6" s="1"/>
  <c r="AP50" i="6" s="1"/>
  <c r="AO39" i="6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M39" i="6"/>
  <c r="AM40" i="6" s="1"/>
  <c r="AM41" i="6" s="1"/>
  <c r="AM42" i="6" s="1"/>
  <c r="AM43" i="6" s="1"/>
  <c r="AM44" i="6" s="1"/>
  <c r="AM45" i="6" s="1"/>
  <c r="AM46" i="6" s="1"/>
  <c r="AM47" i="6" s="1"/>
  <c r="AM48" i="6" s="1"/>
  <c r="AM49" i="6" s="1"/>
  <c r="AM50" i="6" s="1"/>
  <c r="AL39" i="6"/>
  <c r="AL40" i="6" s="1"/>
  <c r="AL41" i="6" s="1"/>
  <c r="AL42" i="6" s="1"/>
  <c r="AL43" i="6" s="1"/>
  <c r="AL44" i="6" s="1"/>
  <c r="AL45" i="6" s="1"/>
  <c r="AL46" i="6" s="1"/>
  <c r="AL47" i="6" s="1"/>
  <c r="AL48" i="6" s="1"/>
  <c r="AL49" i="6" s="1"/>
  <c r="AL50" i="6" s="1"/>
  <c r="AK39" i="6"/>
  <c r="AK40" i="6" s="1"/>
  <c r="AK41" i="6" s="1"/>
  <c r="AK42" i="6" s="1"/>
  <c r="AK43" i="6" s="1"/>
  <c r="AK44" i="6" s="1"/>
  <c r="AK45" i="6" s="1"/>
  <c r="AK46" i="6" s="1"/>
  <c r="AK47" i="6" s="1"/>
  <c r="AK48" i="6" s="1"/>
  <c r="AK49" i="6" s="1"/>
  <c r="AK50" i="6" s="1"/>
  <c r="AK51" i="6" s="1"/>
  <c r="AK52" i="6" s="1"/>
  <c r="AI39" i="6"/>
  <c r="AI40" i="6" s="1"/>
  <c r="AI41" i="6" s="1"/>
  <c r="AI42" i="6" s="1"/>
  <c r="AI43" i="6" s="1"/>
  <c r="AI44" i="6" s="1"/>
  <c r="AI45" i="6" s="1"/>
  <c r="AI46" i="6" s="1"/>
  <c r="AI47" i="6" s="1"/>
  <c r="AI48" i="6" s="1"/>
  <c r="AI49" i="6" s="1"/>
  <c r="AI50" i="6" s="1"/>
  <c r="AH39" i="6"/>
  <c r="AH40" i="6" s="1"/>
  <c r="AH41" i="6" s="1"/>
  <c r="AH42" i="6" s="1"/>
  <c r="AH43" i="6" s="1"/>
  <c r="AH44" i="6" s="1"/>
  <c r="AH45" i="6" s="1"/>
  <c r="AH46" i="6" s="1"/>
  <c r="AH47" i="6" s="1"/>
  <c r="AH48" i="6" s="1"/>
  <c r="AH49" i="6" s="1"/>
  <c r="AH50" i="6" s="1"/>
  <c r="AG39" i="6"/>
  <c r="AG40" i="6" s="1"/>
  <c r="AG41" i="6" s="1"/>
  <c r="AG42" i="6" s="1"/>
  <c r="AG43" i="6" s="1"/>
  <c r="AG44" i="6" s="1"/>
  <c r="AG45" i="6" s="1"/>
  <c r="AG46" i="6" s="1"/>
  <c r="AG47" i="6" s="1"/>
  <c r="AG48" i="6" s="1"/>
  <c r="AG49" i="6" s="1"/>
  <c r="AG50" i="6" s="1"/>
  <c r="AG51" i="6" s="1"/>
  <c r="AG52" i="6" s="1"/>
  <c r="AE39" i="6"/>
  <c r="AE40" i="6" s="1"/>
  <c r="AE41" i="6" s="1"/>
  <c r="AE42" i="6" s="1"/>
  <c r="AE43" i="6" s="1"/>
  <c r="AE44" i="6" s="1"/>
  <c r="AE45" i="6" s="1"/>
  <c r="AE46" i="6" s="1"/>
  <c r="AE47" i="6" s="1"/>
  <c r="AE48" i="6" s="1"/>
  <c r="AE49" i="6" s="1"/>
  <c r="AE50" i="6" s="1"/>
  <c r="AC39" i="6"/>
  <c r="AC40" i="6" s="1"/>
  <c r="AC41" i="6" s="1"/>
  <c r="AC42" i="6" s="1"/>
  <c r="AC43" i="6" s="1"/>
  <c r="AC44" i="6" s="1"/>
  <c r="AC45" i="6" s="1"/>
  <c r="AC46" i="6" s="1"/>
  <c r="AC47" i="6" s="1"/>
  <c r="AC48" i="6" s="1"/>
  <c r="AC49" i="6" s="1"/>
  <c r="AC50" i="6" s="1"/>
  <c r="AB39" i="6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Z39" i="6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Y39" i="6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X39" i="6"/>
  <c r="X40" i="6" s="1"/>
  <c r="X41" i="6" s="1"/>
  <c r="X42" i="6" s="1"/>
  <c r="X43" i="6" s="1"/>
  <c r="X44" i="6" s="1"/>
  <c r="X45" i="6" s="1"/>
  <c r="X46" i="6" s="1"/>
  <c r="X47" i="6" s="1"/>
  <c r="X48" i="6" s="1"/>
  <c r="X49" i="6" s="1"/>
  <c r="X50" i="6" s="1"/>
  <c r="W39" i="6"/>
  <c r="W40" i="6" s="1"/>
  <c r="W41" i="6" s="1"/>
  <c r="W42" i="6" s="1"/>
  <c r="W43" i="6" s="1"/>
  <c r="W44" i="6" s="1"/>
  <c r="W45" i="6" s="1"/>
  <c r="W46" i="6" s="1"/>
  <c r="W47" i="6" s="1"/>
  <c r="W48" i="6" s="1"/>
  <c r="W49" i="6" s="1"/>
  <c r="W50" i="6" s="1"/>
  <c r="V39" i="6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  <c r="U39" i="6"/>
  <c r="U40" i="6" s="1"/>
  <c r="U41" i="6" s="1"/>
  <c r="U42" i="6" s="1"/>
  <c r="U43" i="6" s="1"/>
  <c r="U44" i="6" s="1"/>
  <c r="U45" i="6" s="1"/>
  <c r="U46" i="6" s="1"/>
  <c r="U47" i="6" s="1"/>
  <c r="U48" i="6" s="1"/>
  <c r="U49" i="6" s="1"/>
  <c r="U50" i="6" s="1"/>
  <c r="T39" i="6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S39" i="6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N54" i="6"/>
  <c r="R39" i="6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Q39" i="6"/>
  <c r="Q40" i="6" s="1"/>
  <c r="Q41" i="6" s="1"/>
  <c r="Q42" i="6" s="1"/>
  <c r="Q43" i="6" s="1"/>
  <c r="Q44" i="6" s="1"/>
  <c r="Q45" i="6" s="1"/>
  <c r="Q46" i="6" s="1"/>
  <c r="Q47" i="6" s="1"/>
  <c r="Q48" i="6" s="1"/>
  <c r="Q49" i="6" s="1"/>
  <c r="Q50" i="6" s="1"/>
  <c r="P39" i="6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O39" i="6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AZ62" i="6" l="1"/>
  <c r="I39" i="6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6" i="6" s="1"/>
  <c r="K39" i="6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J39" i="6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H39" i="6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G39" i="6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F39" i="6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E39" i="6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L14" i="6"/>
  <c r="L15" i="6" s="1"/>
  <c r="L16" i="6" s="1"/>
  <c r="L17" i="6" s="1"/>
  <c r="L18" i="6" s="1"/>
  <c r="L19" i="6" s="1"/>
  <c r="L20" i="6" s="1"/>
  <c r="L21" i="6" s="1"/>
  <c r="L22" i="6" s="1"/>
  <c r="L23" i="6" s="1"/>
  <c r="L25" i="6" s="1"/>
  <c r="L26" i="6" s="1"/>
  <c r="L12" i="6"/>
  <c r="AH30" i="6" l="1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E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AO14" i="6"/>
  <c r="AO15" i="6" s="1"/>
  <c r="AO16" i="6" s="1"/>
  <c r="AO17" i="6" s="1"/>
  <c r="AO18" i="6" s="1"/>
  <c r="AO19" i="6" s="1"/>
  <c r="AO20" i="6" s="1"/>
  <c r="AO21" i="6" s="1"/>
  <c r="AO22" i="6" s="1"/>
  <c r="AO23" i="6" s="1"/>
  <c r="AO25" i="6" s="1"/>
  <c r="AO26" i="6" s="1"/>
  <c r="AM14" i="6"/>
  <c r="AM15" i="6" s="1"/>
  <c r="AM16" i="6" s="1"/>
  <c r="AM17" i="6" s="1"/>
  <c r="AM18" i="6" s="1"/>
  <c r="AM19" i="6" s="1"/>
  <c r="AM20" i="6" s="1"/>
  <c r="AM21" i="6" s="1"/>
  <c r="AM22" i="6" s="1"/>
  <c r="AM23" i="6" s="1"/>
  <c r="AM25" i="6" s="1"/>
  <c r="AM26" i="6" s="1"/>
  <c r="AM12" i="6"/>
  <c r="AK14" i="6"/>
  <c r="AK15" i="6" s="1"/>
  <c r="AK16" i="6" s="1"/>
  <c r="AK17" i="6" s="1"/>
  <c r="AK18" i="6" s="1"/>
  <c r="AK19" i="6" s="1"/>
  <c r="AK20" i="6" s="1"/>
  <c r="AK21" i="6" s="1"/>
  <c r="AK22" i="6" s="1"/>
  <c r="AK23" i="6" s="1"/>
  <c r="AK25" i="6" s="1"/>
  <c r="AK26" i="6" s="1"/>
  <c r="AI14" i="6"/>
  <c r="AI15" i="6" s="1"/>
  <c r="AI16" i="6" s="1"/>
  <c r="AI17" i="6" s="1"/>
  <c r="AI18" i="6" s="1"/>
  <c r="AI19" i="6" s="1"/>
  <c r="AI20" i="6" s="1"/>
  <c r="AI21" i="6" s="1"/>
  <c r="AI22" i="6" s="1"/>
  <c r="AI23" i="6" s="1"/>
  <c r="AI25" i="6" s="1"/>
  <c r="AI26" i="6" s="1"/>
  <c r="AI12" i="6"/>
  <c r="AE14" i="6"/>
  <c r="AE15" i="6" s="1"/>
  <c r="AE16" i="6" s="1"/>
  <c r="AE17" i="6" s="1"/>
  <c r="AE18" i="6" s="1"/>
  <c r="AE19" i="6" s="1"/>
  <c r="AE20" i="6" s="1"/>
  <c r="AE21" i="6" s="1"/>
  <c r="AE22" i="6" s="1"/>
  <c r="AE23" i="6" s="1"/>
  <c r="AE25" i="6" s="1"/>
  <c r="AE26" i="6" s="1"/>
  <c r="AE12" i="6"/>
  <c r="N14" i="6"/>
  <c r="N15" i="6" s="1"/>
  <c r="N16" i="6" s="1"/>
  <c r="N17" i="6" s="1"/>
  <c r="N18" i="6" s="1"/>
  <c r="N19" i="6" s="1"/>
  <c r="N20" i="6" s="1"/>
  <c r="N21" i="6" s="1"/>
  <c r="N22" i="6" s="1"/>
  <c r="N23" i="6" s="1"/>
  <c r="N25" i="6" s="1"/>
  <c r="N26" i="6" s="1"/>
  <c r="AX12" i="6"/>
  <c r="AX14" i="6"/>
  <c r="AX15" i="6" s="1"/>
  <c r="AX16" i="6" s="1"/>
  <c r="AX17" i="6" s="1"/>
  <c r="AX18" i="6" s="1"/>
  <c r="AX19" i="6" s="1"/>
  <c r="AX20" i="6" s="1"/>
  <c r="AX21" i="6" s="1"/>
  <c r="AX22" i="6" s="1"/>
  <c r="AX23" i="6" s="1"/>
  <c r="AX25" i="6" s="1"/>
  <c r="AX26" i="6" s="1"/>
  <c r="AW14" i="6"/>
  <c r="AW15" i="6" s="1"/>
  <c r="AW16" i="6" s="1"/>
  <c r="AW17" i="6" s="1"/>
  <c r="AW18" i="6" s="1"/>
  <c r="AW19" i="6" s="1"/>
  <c r="AW20" i="6" s="1"/>
  <c r="AW21" i="6" s="1"/>
  <c r="AW22" i="6" s="1"/>
  <c r="AW23" i="6" s="1"/>
  <c r="AW25" i="6" s="1"/>
  <c r="AW26" i="6" s="1"/>
  <c r="AV14" i="6"/>
  <c r="AV15" i="6" s="1"/>
  <c r="AV16" i="6" s="1"/>
  <c r="AV17" i="6" s="1"/>
  <c r="AV18" i="6" s="1"/>
  <c r="AV19" i="6" s="1"/>
  <c r="AV20" i="6" s="1"/>
  <c r="AV21" i="6" s="1"/>
  <c r="AV22" i="6" s="1"/>
  <c r="AV23" i="6" s="1"/>
  <c r="AV25" i="6" s="1"/>
  <c r="AV26" i="6" s="1"/>
  <c r="AU14" i="6"/>
  <c r="AU15" i="6" s="1"/>
  <c r="AU16" i="6" s="1"/>
  <c r="AU17" i="6" s="1"/>
  <c r="AU18" i="6" s="1"/>
  <c r="AU19" i="6" s="1"/>
  <c r="AU20" i="6" s="1"/>
  <c r="AU21" i="6" s="1"/>
  <c r="AU22" i="6" s="1"/>
  <c r="AU23" i="6" s="1"/>
  <c r="AU25" i="6" s="1"/>
  <c r="AU26" i="6" s="1"/>
  <c r="AT14" i="6"/>
  <c r="AT15" i="6" s="1"/>
  <c r="AT16" i="6" s="1"/>
  <c r="AT17" i="6" s="1"/>
  <c r="AT18" i="6" s="1"/>
  <c r="AT19" i="6" s="1"/>
  <c r="AT20" i="6" s="1"/>
  <c r="AT21" i="6" s="1"/>
  <c r="AT22" i="6" s="1"/>
  <c r="AT23" i="6" s="1"/>
  <c r="AT25" i="6" s="1"/>
  <c r="AT26" i="6" s="1"/>
  <c r="AS14" i="6"/>
  <c r="AS15" i="6" s="1"/>
  <c r="AS16" i="6" s="1"/>
  <c r="AS17" i="6" s="1"/>
  <c r="AS18" i="6" s="1"/>
  <c r="AS19" i="6" s="1"/>
  <c r="AS20" i="6" s="1"/>
  <c r="AS21" i="6" s="1"/>
  <c r="AS22" i="6" s="1"/>
  <c r="AS23" i="6" s="1"/>
  <c r="AS25" i="6" s="1"/>
  <c r="AS26" i="6" s="1"/>
  <c r="AR14" i="6"/>
  <c r="AR15" i="6" s="1"/>
  <c r="AR16" i="6" s="1"/>
  <c r="AR17" i="6" s="1"/>
  <c r="AR18" i="6" s="1"/>
  <c r="AR19" i="6" s="1"/>
  <c r="AR20" i="6" s="1"/>
  <c r="AR21" i="6" s="1"/>
  <c r="AR22" i="6" s="1"/>
  <c r="AR23" i="6" s="1"/>
  <c r="AR25" i="6" s="1"/>
  <c r="AR26" i="6" s="1"/>
  <c r="AQ14" i="6"/>
  <c r="AQ15" i="6" s="1"/>
  <c r="AQ16" i="6" s="1"/>
  <c r="AQ17" i="6" s="1"/>
  <c r="AQ18" i="6" s="1"/>
  <c r="AQ19" i="6" s="1"/>
  <c r="AQ20" i="6" s="1"/>
  <c r="AQ21" i="6" s="1"/>
  <c r="AQ22" i="6" s="1"/>
  <c r="AQ23" i="6" s="1"/>
  <c r="AQ25" i="6" s="1"/>
  <c r="AQ26" i="6" s="1"/>
  <c r="AP14" i="6"/>
  <c r="AP15" i="6" s="1"/>
  <c r="AP16" i="6" s="1"/>
  <c r="AP17" i="6" s="1"/>
  <c r="AP18" i="6" s="1"/>
  <c r="AP19" i="6" s="1"/>
  <c r="AP20" i="6" s="1"/>
  <c r="AP21" i="6" s="1"/>
  <c r="AP22" i="6" s="1"/>
  <c r="AP23" i="6" s="1"/>
  <c r="AP25" i="6" s="1"/>
  <c r="AP26" i="6" s="1"/>
  <c r="AN14" i="6"/>
  <c r="AN15" i="6" s="1"/>
  <c r="AN16" i="6" s="1"/>
  <c r="AN17" i="6" s="1"/>
  <c r="AN18" i="6" s="1"/>
  <c r="AN19" i="6" s="1"/>
  <c r="AN20" i="6" s="1"/>
  <c r="AN21" i="6" s="1"/>
  <c r="AN22" i="6" s="1"/>
  <c r="AN23" i="6" s="1"/>
  <c r="AN25" i="6" s="1"/>
  <c r="AN26" i="6" s="1"/>
  <c r="AL14" i="6"/>
  <c r="AL15" i="6" s="1"/>
  <c r="AL16" i="6" s="1"/>
  <c r="AL17" i="6" s="1"/>
  <c r="AL18" i="6" s="1"/>
  <c r="AL19" i="6" s="1"/>
  <c r="AL20" i="6" s="1"/>
  <c r="AL21" i="6" s="1"/>
  <c r="AL22" i="6" s="1"/>
  <c r="AL23" i="6" s="1"/>
  <c r="AL25" i="6" s="1"/>
  <c r="AL26" i="6" s="1"/>
  <c r="AJ14" i="6"/>
  <c r="AJ15" i="6" s="1"/>
  <c r="AJ16" i="6" s="1"/>
  <c r="AJ17" i="6" s="1"/>
  <c r="AJ18" i="6" s="1"/>
  <c r="AJ19" i="6" s="1"/>
  <c r="AJ20" i="6" s="1"/>
  <c r="AJ21" i="6" s="1"/>
  <c r="AJ22" i="6" s="1"/>
  <c r="AJ23" i="6" s="1"/>
  <c r="AJ25" i="6" s="1"/>
  <c r="AJ26" i="6" s="1"/>
  <c r="AH14" i="6"/>
  <c r="AH15" i="6" s="1"/>
  <c r="AH16" i="6" s="1"/>
  <c r="AH17" i="6" s="1"/>
  <c r="AH18" i="6" s="1"/>
  <c r="AH19" i="6" s="1"/>
  <c r="AH20" i="6" s="1"/>
  <c r="AH21" i="6" s="1"/>
  <c r="AH22" i="6" s="1"/>
  <c r="AH23" i="6" s="1"/>
  <c r="AH25" i="6" s="1"/>
  <c r="AH26" i="6" s="1"/>
  <c r="AG14" i="6"/>
  <c r="AG15" i="6" s="1"/>
  <c r="AG16" i="6" s="1"/>
  <c r="AG17" i="6" s="1"/>
  <c r="AG18" i="6" s="1"/>
  <c r="AG19" i="6" s="1"/>
  <c r="AG20" i="6" s="1"/>
  <c r="AG21" i="6" s="1"/>
  <c r="AG22" i="6" s="1"/>
  <c r="AG23" i="6" s="1"/>
  <c r="AG25" i="6" s="1"/>
  <c r="AG26" i="6" s="1"/>
  <c r="AF14" i="6"/>
  <c r="AF15" i="6" s="1"/>
  <c r="AF16" i="6" s="1"/>
  <c r="AF17" i="6" s="1"/>
  <c r="AF18" i="6" s="1"/>
  <c r="AF19" i="6" s="1"/>
  <c r="AF20" i="6" s="1"/>
  <c r="AF21" i="6" s="1"/>
  <c r="AF22" i="6" s="1"/>
  <c r="AF23" i="6" s="1"/>
  <c r="AF25" i="6" s="1"/>
  <c r="AF26" i="6" s="1"/>
  <c r="AD14" i="6"/>
  <c r="AD15" i="6" s="1"/>
  <c r="AD16" i="6" s="1"/>
  <c r="AD17" i="6" s="1"/>
  <c r="AD18" i="6" s="1"/>
  <c r="AD19" i="6" s="1"/>
  <c r="AD20" i="6" s="1"/>
  <c r="AD21" i="6" s="1"/>
  <c r="AD22" i="6" s="1"/>
  <c r="AD23" i="6" s="1"/>
  <c r="AD25" i="6" s="1"/>
  <c r="AD26" i="6" s="1"/>
  <c r="AC14" i="6"/>
  <c r="AC15" i="6" s="1"/>
  <c r="AC16" i="6" s="1"/>
  <c r="AC17" i="6" s="1"/>
  <c r="AC18" i="6" s="1"/>
  <c r="AC19" i="6" s="1"/>
  <c r="AC20" i="6" s="1"/>
  <c r="AC21" i="6" s="1"/>
  <c r="AC22" i="6" s="1"/>
  <c r="AC23" i="6" s="1"/>
  <c r="AC25" i="6" s="1"/>
  <c r="AC26" i="6" s="1"/>
  <c r="AN12" i="6"/>
  <c r="AJ12" i="6"/>
  <c r="AG12" i="6"/>
  <c r="AD12" i="6"/>
  <c r="AC12" i="6"/>
  <c r="AB14" i="6"/>
  <c r="AB15" i="6" s="1"/>
  <c r="AB16" i="6" s="1"/>
  <c r="AB17" i="6" s="1"/>
  <c r="AB18" i="6" s="1"/>
  <c r="AB19" i="6" s="1"/>
  <c r="AB20" i="6" s="1"/>
  <c r="AB21" i="6" s="1"/>
  <c r="AB22" i="6" s="1"/>
  <c r="AB23" i="6" s="1"/>
  <c r="AB25" i="6" s="1"/>
  <c r="AB26" i="6" s="1"/>
  <c r="AA14" i="6"/>
  <c r="AA15" i="6" s="1"/>
  <c r="AA16" i="6" s="1"/>
  <c r="AA17" i="6" s="1"/>
  <c r="AA18" i="6" s="1"/>
  <c r="AA19" i="6" s="1"/>
  <c r="AA20" i="6" s="1"/>
  <c r="AA21" i="6" s="1"/>
  <c r="AA22" i="6" s="1"/>
  <c r="AA23" i="6" s="1"/>
  <c r="AA25" i="6" s="1"/>
  <c r="AA26" i="6" s="1"/>
  <c r="Z14" i="6"/>
  <c r="Z15" i="6" s="1"/>
  <c r="Z16" i="6" s="1"/>
  <c r="Z17" i="6" s="1"/>
  <c r="Z18" i="6" s="1"/>
  <c r="Z19" i="6" s="1"/>
  <c r="Z20" i="6" s="1"/>
  <c r="Z21" i="6" s="1"/>
  <c r="Z22" i="6" s="1"/>
  <c r="Z23" i="6" s="1"/>
  <c r="Z25" i="6" s="1"/>
  <c r="Z26" i="6" s="1"/>
  <c r="Y14" i="6"/>
  <c r="Y15" i="6" s="1"/>
  <c r="Y16" i="6" s="1"/>
  <c r="Y17" i="6" s="1"/>
  <c r="Y18" i="6" s="1"/>
  <c r="Y19" i="6" s="1"/>
  <c r="Y20" i="6" s="1"/>
  <c r="Y21" i="6" s="1"/>
  <c r="Y22" i="6" s="1"/>
  <c r="Y23" i="6" s="1"/>
  <c r="Y25" i="6" s="1"/>
  <c r="Y26" i="6" s="1"/>
  <c r="X14" i="6"/>
  <c r="X15" i="6" s="1"/>
  <c r="X16" i="6" s="1"/>
  <c r="X17" i="6" s="1"/>
  <c r="X18" i="6" s="1"/>
  <c r="X19" i="6" s="1"/>
  <c r="X20" i="6" s="1"/>
  <c r="X21" i="6" s="1"/>
  <c r="X22" i="6" s="1"/>
  <c r="X23" i="6" s="1"/>
  <c r="X25" i="6" s="1"/>
  <c r="X26" i="6" s="1"/>
  <c r="W14" i="6"/>
  <c r="W15" i="6" s="1"/>
  <c r="W16" i="6" s="1"/>
  <c r="W17" i="6" s="1"/>
  <c r="W18" i="6" s="1"/>
  <c r="W19" i="6" s="1"/>
  <c r="W20" i="6" s="1"/>
  <c r="W21" i="6" s="1"/>
  <c r="W22" i="6" s="1"/>
  <c r="W23" i="6" s="1"/>
  <c r="W25" i="6" s="1"/>
  <c r="W26" i="6" s="1"/>
  <c r="V14" i="6"/>
  <c r="V15" i="6" s="1"/>
  <c r="V16" i="6" s="1"/>
  <c r="V17" i="6" s="1"/>
  <c r="V18" i="6" s="1"/>
  <c r="V19" i="6" s="1"/>
  <c r="V20" i="6" s="1"/>
  <c r="V21" i="6" s="1"/>
  <c r="V22" i="6" s="1"/>
  <c r="V23" i="6" s="1"/>
  <c r="V25" i="6" s="1"/>
  <c r="V26" i="6" s="1"/>
  <c r="U14" i="6"/>
  <c r="U15" i="6" s="1"/>
  <c r="U16" i="6" s="1"/>
  <c r="U17" i="6" s="1"/>
  <c r="U18" i="6" s="1"/>
  <c r="U19" i="6" s="1"/>
  <c r="U20" i="6" s="1"/>
  <c r="U21" i="6" s="1"/>
  <c r="U22" i="6" s="1"/>
  <c r="U23" i="6" s="1"/>
  <c r="U25" i="6" s="1"/>
  <c r="U26" i="6" s="1"/>
  <c r="T14" i="6"/>
  <c r="T15" i="6" s="1"/>
  <c r="T16" i="6" s="1"/>
  <c r="T17" i="6" s="1"/>
  <c r="T18" i="6" s="1"/>
  <c r="T19" i="6" s="1"/>
  <c r="T20" i="6" s="1"/>
  <c r="T21" i="6" s="1"/>
  <c r="T22" i="6" s="1"/>
  <c r="T23" i="6" s="1"/>
  <c r="T25" i="6" s="1"/>
  <c r="T26" i="6" s="1"/>
  <c r="S14" i="6"/>
  <c r="S15" i="6" s="1"/>
  <c r="S16" i="6" s="1"/>
  <c r="S17" i="6" s="1"/>
  <c r="S18" i="6" s="1"/>
  <c r="S19" i="6" s="1"/>
  <c r="S20" i="6" s="1"/>
  <c r="S21" i="6" s="1"/>
  <c r="S22" i="6" s="1"/>
  <c r="S23" i="6" s="1"/>
  <c r="S25" i="6" s="1"/>
  <c r="S26" i="6" s="1"/>
  <c r="R14" i="6"/>
  <c r="R15" i="6" s="1"/>
  <c r="R16" i="6" s="1"/>
  <c r="R17" i="6" s="1"/>
  <c r="R18" i="6" s="1"/>
  <c r="R19" i="6" s="1"/>
  <c r="R20" i="6" s="1"/>
  <c r="R21" i="6" s="1"/>
  <c r="R22" i="6" s="1"/>
  <c r="R23" i="6" s="1"/>
  <c r="R25" i="6" s="1"/>
  <c r="R26" i="6" s="1"/>
  <c r="P14" i="6"/>
  <c r="P15" i="6" s="1"/>
  <c r="P16" i="6" s="1"/>
  <c r="P17" i="6" s="1"/>
  <c r="P18" i="6" s="1"/>
  <c r="P19" i="6" s="1"/>
  <c r="P20" i="6" s="1"/>
  <c r="P21" i="6" s="1"/>
  <c r="P22" i="6" s="1"/>
  <c r="P23" i="6" s="1"/>
  <c r="P25" i="6" s="1"/>
  <c r="P26" i="6" s="1"/>
  <c r="O14" i="6"/>
  <c r="O15" i="6" s="1"/>
  <c r="O16" i="6" s="1"/>
  <c r="O17" i="6" s="1"/>
  <c r="O18" i="6" s="1"/>
  <c r="O19" i="6" s="1"/>
  <c r="O20" i="6" s="1"/>
  <c r="O21" i="6" s="1"/>
  <c r="O22" i="6" s="1"/>
  <c r="O23" i="6" s="1"/>
  <c r="O25" i="6" s="1"/>
  <c r="O26" i="6" s="1"/>
  <c r="M14" i="6"/>
  <c r="M15" i="6" s="1"/>
  <c r="M16" i="6" s="1"/>
  <c r="M17" i="6" s="1"/>
  <c r="M18" i="6" s="1"/>
  <c r="M19" i="6" s="1"/>
  <c r="M20" i="6" s="1"/>
  <c r="M21" i="6" s="1"/>
  <c r="M22" i="6" s="1"/>
  <c r="M23" i="6" s="1"/>
  <c r="M25" i="6" s="1"/>
  <c r="M26" i="6" s="1"/>
  <c r="Q9" i="6"/>
  <c r="Q10" i="6" s="1"/>
  <c r="Q11" i="6" s="1"/>
  <c r="Q12" i="6" s="1"/>
  <c r="J12" i="6"/>
  <c r="I14" i="6"/>
  <c r="I15" i="6" s="1"/>
  <c r="I16" i="6" s="1"/>
  <c r="I17" i="6" s="1"/>
  <c r="I18" i="6" s="1"/>
  <c r="I19" i="6" s="1"/>
  <c r="I20" i="6" s="1"/>
  <c r="I21" i="6" s="1"/>
  <c r="I22" i="6" s="1"/>
  <c r="I23" i="6" s="1"/>
  <c r="I25" i="6" s="1"/>
  <c r="I26" i="6" s="1"/>
  <c r="H14" i="6"/>
  <c r="H15" i="6" s="1"/>
  <c r="H16" i="6" s="1"/>
  <c r="H17" i="6" s="1"/>
  <c r="H18" i="6" s="1"/>
  <c r="H19" i="6" s="1"/>
  <c r="H20" i="6" s="1"/>
  <c r="H21" i="6" s="1"/>
  <c r="H22" i="6" s="1"/>
  <c r="H23" i="6" s="1"/>
  <c r="H25" i="6" s="1"/>
  <c r="H26" i="6" s="1"/>
  <c r="G14" i="6"/>
  <c r="G15" i="6" s="1"/>
  <c r="G16" i="6" s="1"/>
  <c r="G17" i="6" s="1"/>
  <c r="G18" i="6" s="1"/>
  <c r="G19" i="6" s="1"/>
  <c r="G20" i="6" s="1"/>
  <c r="G21" i="6" s="1"/>
  <c r="G22" i="6" s="1"/>
  <c r="G23" i="6" s="1"/>
  <c r="G25" i="6" s="1"/>
  <c r="G26" i="6" s="1"/>
  <c r="F14" i="6"/>
  <c r="F15" i="6" s="1"/>
  <c r="F16" i="6" s="1"/>
  <c r="F17" i="6" s="1"/>
  <c r="F18" i="6" s="1"/>
  <c r="F19" i="6" s="1"/>
  <c r="F20" i="6" s="1"/>
  <c r="F21" i="6" s="1"/>
  <c r="F22" i="6" s="1"/>
  <c r="F23" i="6" s="1"/>
  <c r="F25" i="6" s="1"/>
  <c r="F26" i="6" s="1"/>
  <c r="E14" i="6"/>
  <c r="E15" i="6" s="1"/>
  <c r="E16" i="6" s="1"/>
  <c r="E17" i="6" s="1"/>
  <c r="E18" i="6" s="1"/>
  <c r="E19" i="6" s="1"/>
  <c r="E20" i="6" s="1"/>
  <c r="E21" i="6" s="1"/>
  <c r="E22" i="6" s="1"/>
  <c r="E23" i="6" s="1"/>
  <c r="E25" i="6" s="1"/>
  <c r="E26" i="6" s="1"/>
  <c r="K14" i="6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AZ30" i="6" l="1"/>
  <c r="AZ124" i="6" s="1"/>
  <c r="G128" i="5"/>
  <c r="F128" i="5"/>
  <c r="E128" i="5"/>
  <c r="N128" i="5" s="1"/>
  <c r="G104" i="5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9" i="5" s="1"/>
  <c r="G120" i="5" s="1"/>
  <c r="G121" i="5" s="1"/>
  <c r="G122" i="5" s="1"/>
  <c r="G123" i="5" s="1"/>
  <c r="G124" i="5" s="1"/>
  <c r="F104" i="5"/>
  <c r="F105" i="5" s="1"/>
  <c r="F106" i="5" s="1"/>
  <c r="F107" i="5" s="1"/>
  <c r="F108" i="5" s="1"/>
  <c r="F109" i="5" s="1"/>
  <c r="F110" i="5" s="1"/>
  <c r="F111" i="5" s="1"/>
  <c r="F112" i="5" s="1"/>
  <c r="F113" i="5" s="1"/>
  <c r="F114" i="5" s="1"/>
  <c r="F115" i="5" s="1"/>
  <c r="F116" i="5" s="1"/>
  <c r="F117" i="5" s="1"/>
  <c r="F119" i="5" s="1"/>
  <c r="F120" i="5" s="1"/>
  <c r="F121" i="5" s="1"/>
  <c r="F122" i="5" s="1"/>
  <c r="F123" i="5" s="1"/>
  <c r="F124" i="5" s="1"/>
  <c r="E104" i="5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9" i="5" s="1"/>
  <c r="E120" i="5" s="1"/>
  <c r="E121" i="5" s="1"/>
  <c r="E122" i="5" s="1"/>
  <c r="E123" i="5" s="1"/>
  <c r="E124" i="5" s="1"/>
  <c r="F97" i="5"/>
  <c r="G97" i="5"/>
  <c r="N97" i="5" s="1"/>
  <c r="E97" i="5"/>
  <c r="G72" i="5"/>
  <c r="G73" i="5" s="1"/>
  <c r="G74" i="5" s="1"/>
  <c r="G75" i="5" s="1"/>
  <c r="G76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F72" i="5"/>
  <c r="F73" i="5" s="1"/>
  <c r="F74" i="5" s="1"/>
  <c r="F75" i="5" s="1"/>
  <c r="F76" i="5" s="1"/>
  <c r="F78" i="5" s="1"/>
  <c r="F79" i="5" s="1"/>
  <c r="F80" i="5" s="1"/>
  <c r="F81" i="5" s="1"/>
  <c r="F82" i="5" s="1"/>
  <c r="F83" i="5" s="1"/>
  <c r="F84" i="5" s="1"/>
  <c r="F85" i="5" s="1"/>
  <c r="F86" i="5" s="1"/>
  <c r="F87" i="5" s="1"/>
  <c r="F88" i="5" s="1"/>
  <c r="F89" i="5" s="1"/>
  <c r="F90" i="5" s="1"/>
  <c r="F91" i="5" s="1"/>
  <c r="F92" i="5" s="1"/>
  <c r="E72" i="5"/>
  <c r="E73" i="5" s="1"/>
  <c r="E74" i="5" s="1"/>
  <c r="E75" i="5" s="1"/>
  <c r="E76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K65" i="5"/>
  <c r="J65" i="5"/>
  <c r="I65" i="5"/>
  <c r="H65" i="5"/>
  <c r="G65" i="5"/>
  <c r="F65" i="5"/>
  <c r="E65" i="5"/>
  <c r="K42" i="5"/>
  <c r="K43" i="5" s="1"/>
  <c r="K44" i="5" s="1"/>
  <c r="K45" i="5" s="1"/>
  <c r="K46" i="5" s="1"/>
  <c r="K47" i="5" s="1"/>
  <c r="K48" i="5" s="1"/>
  <c r="K49" i="5" s="1"/>
  <c r="K50" i="5" s="1"/>
  <c r="K51" i="5" s="1"/>
  <c r="K52" i="5" s="1"/>
  <c r="K53" i="5" s="1"/>
  <c r="K54" i="5" s="1"/>
  <c r="K41" i="5"/>
  <c r="J50" i="5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G41" i="5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F41" i="5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6" i="5" s="1"/>
  <c r="F57" i="5" s="1"/>
  <c r="F58" i="5" s="1"/>
  <c r="F59" i="5" s="1"/>
  <c r="F60" i="5" s="1"/>
  <c r="F61" i="5" s="1"/>
  <c r="E41" i="5"/>
  <c r="E42" i="5" s="1"/>
  <c r="E43" i="5" s="1"/>
  <c r="E44" i="5" s="1"/>
  <c r="E45" i="5" s="1"/>
  <c r="E50" i="5" s="1"/>
  <c r="E51" i="5" s="1"/>
  <c r="E52" i="5" s="1"/>
  <c r="E53" i="5" s="1"/>
  <c r="E54" i="5" s="1"/>
  <c r="E56" i="5" s="1"/>
  <c r="E57" i="5" s="1"/>
  <c r="E58" i="5" s="1"/>
  <c r="E59" i="5" s="1"/>
  <c r="E60" i="5" s="1"/>
  <c r="E61" i="5" s="1"/>
  <c r="H48" i="5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I41" i="5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33" i="5"/>
  <c r="J33" i="5"/>
  <c r="K33" i="5"/>
  <c r="L33" i="5"/>
  <c r="H33" i="5"/>
  <c r="G33" i="5"/>
  <c r="F33" i="5"/>
  <c r="E33" i="5"/>
  <c r="H8" i="5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L8" i="5"/>
  <c r="L9" i="5" s="1"/>
  <c r="L10" i="5" s="1"/>
  <c r="L11" i="5" s="1"/>
  <c r="L12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K8" i="5"/>
  <c r="K9" i="5" s="1"/>
  <c r="K10" i="5" s="1"/>
  <c r="K11" i="5" s="1"/>
  <c r="K12" i="5" s="1"/>
  <c r="K14" i="5" s="1"/>
  <c r="K15" i="5" s="1"/>
  <c r="K16" i="5" s="1"/>
  <c r="K17" i="5" s="1"/>
  <c r="K18" i="5" s="1"/>
  <c r="K19" i="5" s="1"/>
  <c r="J8" i="5"/>
  <c r="J9" i="5" s="1"/>
  <c r="J10" i="5" s="1"/>
  <c r="J11" i="5" s="1"/>
  <c r="J12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I8" i="5"/>
  <c r="I9" i="5" s="1"/>
  <c r="I10" i="5" s="1"/>
  <c r="I11" i="5" s="1"/>
  <c r="I12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F8" i="5"/>
  <c r="F9" i="5" s="1"/>
  <c r="F10" i="5" s="1"/>
  <c r="F11" i="5" s="1"/>
  <c r="F12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G8" i="5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E8" i="5"/>
  <c r="E9" i="5" s="1"/>
  <c r="E10" i="5" s="1"/>
  <c r="E11" i="5" s="1"/>
  <c r="E12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N33" i="5" l="1"/>
  <c r="N65" i="5"/>
  <c r="K56" i="5"/>
  <c r="K57" i="5" s="1"/>
  <c r="K58" i="5" s="1"/>
  <c r="K59" i="5" s="1"/>
  <c r="K60" i="5" s="1"/>
  <c r="K61" i="5" s="1"/>
  <c r="G56" i="5"/>
  <c r="G57" i="5" s="1"/>
  <c r="G58" i="5" s="1"/>
  <c r="G59" i="5" s="1"/>
  <c r="G60" i="5" s="1"/>
  <c r="G61" i="5" s="1"/>
  <c r="K96" i="4"/>
  <c r="J96" i="4"/>
  <c r="I96" i="4"/>
  <c r="H96" i="4"/>
  <c r="G96" i="4"/>
  <c r="F96" i="4"/>
  <c r="E96" i="4"/>
  <c r="D96" i="4"/>
  <c r="I82" i="4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H82" i="4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G82" i="4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F82" i="4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K82" i="4"/>
  <c r="K83" i="4" s="1"/>
  <c r="K84" i="4" s="1"/>
  <c r="K85" i="4" s="1"/>
  <c r="K86" i="4" s="1"/>
  <c r="K87" i="4" s="1"/>
  <c r="K88" i="4" s="1"/>
  <c r="K89" i="4" s="1"/>
  <c r="K90" i="4" s="1"/>
  <c r="K91" i="4" s="1"/>
  <c r="J82" i="4"/>
  <c r="J83" i="4" s="1"/>
  <c r="J84" i="4" s="1"/>
  <c r="J85" i="4" s="1"/>
  <c r="J86" i="4" s="1"/>
  <c r="J87" i="4" s="1"/>
  <c r="J88" i="4" s="1"/>
  <c r="J89" i="4" s="1"/>
  <c r="J90" i="4" s="1"/>
  <c r="J91" i="4" s="1"/>
  <c r="E82" i="4"/>
  <c r="E83" i="4" s="1"/>
  <c r="E84" i="4" s="1"/>
  <c r="E85" i="4" s="1"/>
  <c r="E86" i="4" s="1"/>
  <c r="E87" i="4" s="1"/>
  <c r="E88" i="4" s="1"/>
  <c r="E89" i="4" s="1"/>
  <c r="E90" i="4" s="1"/>
  <c r="E91" i="4" s="1"/>
  <c r="E92" i="4" s="1"/>
  <c r="D82" i="4"/>
  <c r="D83" i="4" s="1"/>
  <c r="D84" i="4" s="1"/>
  <c r="D85" i="4" s="1"/>
  <c r="D86" i="4" s="1"/>
  <c r="D87" i="4" s="1"/>
  <c r="D88" i="4" s="1"/>
  <c r="D89" i="4" s="1"/>
  <c r="D90" i="4" s="1"/>
  <c r="D91" i="4" s="1"/>
  <c r="K73" i="4"/>
  <c r="J73" i="4"/>
  <c r="I73" i="4"/>
  <c r="H73" i="4"/>
  <c r="G73" i="4"/>
  <c r="F73" i="4"/>
  <c r="E73" i="4"/>
  <c r="D73" i="4"/>
  <c r="J56" i="4"/>
  <c r="J57" i="4" s="1"/>
  <c r="J58" i="4" s="1"/>
  <c r="J59" i="4" s="1"/>
  <c r="J60" i="4" s="1"/>
  <c r="J61" i="4" s="1"/>
  <c r="J62" i="4" s="1"/>
  <c r="J63" i="4" s="1"/>
  <c r="J64" i="4" s="1"/>
  <c r="J65" i="4" s="1"/>
  <c r="J68" i="4" s="1"/>
  <c r="I56" i="4"/>
  <c r="I57" i="4" s="1"/>
  <c r="I58" i="4" s="1"/>
  <c r="I59" i="4" s="1"/>
  <c r="I60" i="4" s="1"/>
  <c r="I61" i="4" s="1"/>
  <c r="I62" i="4" s="1"/>
  <c r="I63" i="4" s="1"/>
  <c r="I64" i="4" s="1"/>
  <c r="I65" i="4" s="1"/>
  <c r="I68" i="4" s="1"/>
  <c r="H56" i="4"/>
  <c r="H57" i="4" s="1"/>
  <c r="H58" i="4" s="1"/>
  <c r="H59" i="4" s="1"/>
  <c r="H60" i="4" s="1"/>
  <c r="H61" i="4" s="1"/>
  <c r="H62" i="4" s="1"/>
  <c r="H63" i="4" s="1"/>
  <c r="H64" i="4" s="1"/>
  <c r="H65" i="4" s="1"/>
  <c r="H68" i="4" s="1"/>
  <c r="F56" i="4"/>
  <c r="F57" i="4" s="1"/>
  <c r="F58" i="4" s="1"/>
  <c r="F59" i="4" s="1"/>
  <c r="F60" i="4" s="1"/>
  <c r="F61" i="4" s="1"/>
  <c r="F62" i="4" s="1"/>
  <c r="F63" i="4" s="1"/>
  <c r="F64" i="4" s="1"/>
  <c r="F65" i="4" s="1"/>
  <c r="F68" i="4" s="1"/>
  <c r="E57" i="4"/>
  <c r="E58" i="4" s="1"/>
  <c r="E59" i="4" s="1"/>
  <c r="E60" i="4" s="1"/>
  <c r="E61" i="4" s="1"/>
  <c r="E62" i="4" s="1"/>
  <c r="E63" i="4" s="1"/>
  <c r="E64" i="4" s="1"/>
  <c r="E65" i="4" s="1"/>
  <c r="E68" i="4" s="1"/>
  <c r="K57" i="4"/>
  <c r="K58" i="4" s="1"/>
  <c r="K59" i="4" s="1"/>
  <c r="K60" i="4" s="1"/>
  <c r="K61" i="4" s="1"/>
  <c r="K62" i="4" s="1"/>
  <c r="K63" i="4" s="1"/>
  <c r="K64" i="4" s="1"/>
  <c r="K65" i="4" s="1"/>
  <c r="K68" i="4" s="1"/>
  <c r="D57" i="4"/>
  <c r="D58" i="4" s="1"/>
  <c r="D59" i="4" s="1"/>
  <c r="D60" i="4" s="1"/>
  <c r="D61" i="4" s="1"/>
  <c r="D62" i="4" s="1"/>
  <c r="D63" i="4" s="1"/>
  <c r="D64" i="4" s="1"/>
  <c r="D65" i="4" s="1"/>
  <c r="D68" i="4" s="1"/>
  <c r="G56" i="4"/>
  <c r="G57" i="4" s="1"/>
  <c r="G58" i="4" s="1"/>
  <c r="G59" i="4" s="1"/>
  <c r="G60" i="4" s="1"/>
  <c r="G61" i="4" s="1"/>
  <c r="G62" i="4" s="1"/>
  <c r="G63" i="4" s="1"/>
  <c r="G64" i="4" s="1"/>
  <c r="G65" i="4" s="1"/>
  <c r="G68" i="4" s="1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L48" i="3"/>
  <c r="V35" i="4"/>
  <c r="V36" i="4" s="1"/>
  <c r="V37" i="4" s="1"/>
  <c r="V38" i="4" s="1"/>
  <c r="V39" i="4" s="1"/>
  <c r="V40" i="4" s="1"/>
  <c r="V41" i="4" s="1"/>
  <c r="V42" i="4" s="1"/>
  <c r="V43" i="4" s="1"/>
  <c r="V44" i="4" s="1"/>
  <c r="U35" i="4"/>
  <c r="U36" i="4" s="1"/>
  <c r="U37" i="4" s="1"/>
  <c r="U38" i="4" s="1"/>
  <c r="U39" i="4" s="1"/>
  <c r="U40" i="4" s="1"/>
  <c r="U41" i="4" s="1"/>
  <c r="U42" i="4" s="1"/>
  <c r="U43" i="4" s="1"/>
  <c r="U44" i="4" s="1"/>
  <c r="T35" i="4"/>
  <c r="T36" i="4" s="1"/>
  <c r="T37" i="4" s="1"/>
  <c r="T38" i="4" s="1"/>
  <c r="T39" i="4" s="1"/>
  <c r="T40" i="4" s="1"/>
  <c r="T41" i="4" s="1"/>
  <c r="T42" i="4" s="1"/>
  <c r="T43" i="4" s="1"/>
  <c r="T44" i="4" s="1"/>
  <c r="S35" i="4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R35" i="4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Q35" i="4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P35" i="4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O35" i="4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N35" i="4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M35" i="4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L35" i="4"/>
  <c r="L36" i="4" s="1"/>
  <c r="L37" i="4" s="1"/>
  <c r="L38" i="4" s="1"/>
  <c r="L39" i="4" s="1"/>
  <c r="L40" i="4" s="1"/>
  <c r="K35" i="4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J35" i="4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I35" i="4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H35" i="4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G35" i="4"/>
  <c r="G36" i="4" s="1"/>
  <c r="G37" i="4" s="1"/>
  <c r="G38" i="4" s="1"/>
  <c r="G39" i="4" s="1"/>
  <c r="G40" i="4" s="1"/>
  <c r="F35" i="4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E35" i="4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D35" i="4"/>
  <c r="D36" i="4" s="1"/>
  <c r="D37" i="4" s="1"/>
  <c r="D38" i="4" s="1"/>
  <c r="D39" i="4" s="1"/>
  <c r="D40" i="4" s="1"/>
  <c r="D41" i="4" s="1"/>
  <c r="D42" i="4" s="1"/>
  <c r="D43" i="4" s="1"/>
  <c r="D44" i="4" s="1"/>
  <c r="R25" i="4"/>
  <c r="S25" i="4"/>
  <c r="T25" i="4"/>
  <c r="U25" i="4"/>
  <c r="V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V9" i="4"/>
  <c r="V10" i="4" s="1"/>
  <c r="V11" i="4" s="1"/>
  <c r="V12" i="4" s="1"/>
  <c r="V13" i="4" s="1"/>
  <c r="V14" i="4" s="1"/>
  <c r="V15" i="4" s="1"/>
  <c r="V16" i="4" s="1"/>
  <c r="V17" i="4" s="1"/>
  <c r="V20" i="4" s="1"/>
  <c r="U9" i="4"/>
  <c r="U10" i="4" s="1"/>
  <c r="U11" i="4" s="1"/>
  <c r="U12" i="4" s="1"/>
  <c r="U13" i="4" s="1"/>
  <c r="U14" i="4" s="1"/>
  <c r="U15" i="4" s="1"/>
  <c r="U16" i="4" s="1"/>
  <c r="U17" i="4" s="1"/>
  <c r="U20" i="4" s="1"/>
  <c r="T8" i="4"/>
  <c r="T9" i="4" s="1"/>
  <c r="T10" i="4" s="1"/>
  <c r="T11" i="4" s="1"/>
  <c r="T12" i="4" s="1"/>
  <c r="T13" i="4" s="1"/>
  <c r="T14" i="4" s="1"/>
  <c r="T15" i="4" s="1"/>
  <c r="T16" i="4" s="1"/>
  <c r="T17" i="4" s="1"/>
  <c r="T20" i="4" s="1"/>
  <c r="S8" i="4"/>
  <c r="S9" i="4" s="1"/>
  <c r="S10" i="4" s="1"/>
  <c r="S11" i="4" s="1"/>
  <c r="S12" i="4" s="1"/>
  <c r="S13" i="4" s="1"/>
  <c r="S14" i="4" s="1"/>
  <c r="S15" i="4" s="1"/>
  <c r="S16" i="4" s="1"/>
  <c r="S17" i="4" s="1"/>
  <c r="S20" i="4" s="1"/>
  <c r="R8" i="4"/>
  <c r="R9" i="4" s="1"/>
  <c r="R10" i="4" s="1"/>
  <c r="R11" i="4" s="1"/>
  <c r="R12" i="4" s="1"/>
  <c r="R13" i="4" s="1"/>
  <c r="R14" i="4" s="1"/>
  <c r="R15" i="4" s="1"/>
  <c r="R16" i="4" s="1"/>
  <c r="R17" i="4" s="1"/>
  <c r="R20" i="4" s="1"/>
  <c r="Q8" i="4"/>
  <c r="Q9" i="4" s="1"/>
  <c r="Q10" i="4" s="1"/>
  <c r="Q11" i="4" s="1"/>
  <c r="Q12" i="4" s="1"/>
  <c r="Q13" i="4" s="1"/>
  <c r="Q14" i="4" s="1"/>
  <c r="Q15" i="4" s="1"/>
  <c r="Q16" i="4" s="1"/>
  <c r="Q17" i="4" s="1"/>
  <c r="Q20" i="4" s="1"/>
  <c r="P8" i="4"/>
  <c r="P9" i="4" s="1"/>
  <c r="P10" i="4" s="1"/>
  <c r="P11" i="4" s="1"/>
  <c r="P12" i="4" s="1"/>
  <c r="P13" i="4" s="1"/>
  <c r="P14" i="4" s="1"/>
  <c r="P15" i="4" s="1"/>
  <c r="P16" i="4" s="1"/>
  <c r="P17" i="4" s="1"/>
  <c r="P20" i="4" s="1"/>
  <c r="O8" i="4"/>
  <c r="O9" i="4" s="1"/>
  <c r="O10" i="4" s="1"/>
  <c r="O11" i="4" s="1"/>
  <c r="O12" i="4" s="1"/>
  <c r="O13" i="4" s="1"/>
  <c r="O14" i="4" s="1"/>
  <c r="O15" i="4" s="1"/>
  <c r="O16" i="4" s="1"/>
  <c r="O17" i="4" s="1"/>
  <c r="O20" i="4" s="1"/>
  <c r="N8" i="4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L8" i="4"/>
  <c r="L9" i="4" s="1"/>
  <c r="L10" i="4" s="1"/>
  <c r="L11" i="4" s="1"/>
  <c r="L12" i="4" s="1"/>
  <c r="L13" i="4" s="1"/>
  <c r="L14" i="4" s="1"/>
  <c r="L15" i="4" s="1"/>
  <c r="L16" i="4" s="1"/>
  <c r="L17" i="4" s="1"/>
  <c r="L20" i="4" s="1"/>
  <c r="M13" i="4"/>
  <c r="M14" i="4" s="1"/>
  <c r="M15" i="4" s="1"/>
  <c r="M16" i="4" s="1"/>
  <c r="M17" i="4" s="1"/>
  <c r="M20" i="4" s="1"/>
  <c r="K8" i="4"/>
  <c r="K9" i="4" s="1"/>
  <c r="K10" i="4" s="1"/>
  <c r="K11" i="4" s="1"/>
  <c r="K12" i="4" s="1"/>
  <c r="K13" i="4" s="1"/>
  <c r="K14" i="4" s="1"/>
  <c r="K15" i="4" s="1"/>
  <c r="K16" i="4" s="1"/>
  <c r="K17" i="4" s="1"/>
  <c r="K20" i="4" s="1"/>
  <c r="J8" i="4"/>
  <c r="J9" i="4" s="1"/>
  <c r="J10" i="4" s="1"/>
  <c r="J11" i="4" s="1"/>
  <c r="J12" i="4" s="1"/>
  <c r="J13" i="4" s="1"/>
  <c r="J14" i="4" s="1"/>
  <c r="J15" i="4" s="1"/>
  <c r="J16" i="4" s="1"/>
  <c r="J17" i="4" s="1"/>
  <c r="J20" i="4" s="1"/>
  <c r="I8" i="4"/>
  <c r="I9" i="4" s="1"/>
  <c r="I10" i="4" s="1"/>
  <c r="I11" i="4" s="1"/>
  <c r="I12" i="4" s="1"/>
  <c r="I13" i="4" s="1"/>
  <c r="I14" i="4" s="1"/>
  <c r="I15" i="4" s="1"/>
  <c r="I16" i="4" s="1"/>
  <c r="I17" i="4" s="1"/>
  <c r="I20" i="4" s="1"/>
  <c r="H13" i="4"/>
  <c r="H14" i="4" s="1"/>
  <c r="H15" i="4" s="1"/>
  <c r="H16" i="4" s="1"/>
  <c r="H17" i="4" s="1"/>
  <c r="H20" i="4" s="1"/>
  <c r="G8" i="4"/>
  <c r="G9" i="4" s="1"/>
  <c r="G10" i="4" s="1"/>
  <c r="G11" i="4" s="1"/>
  <c r="G12" i="4" s="1"/>
  <c r="G13" i="4" s="1"/>
  <c r="G14" i="4" s="1"/>
  <c r="G15" i="4" s="1"/>
  <c r="G16" i="4" s="1"/>
  <c r="G17" i="4" s="1"/>
  <c r="G20" i="4" s="1"/>
  <c r="F9" i="4"/>
  <c r="F10" i="4" s="1"/>
  <c r="F11" i="4" s="1"/>
  <c r="F12" i="4" s="1"/>
  <c r="F13" i="4" s="1"/>
  <c r="F14" i="4" s="1"/>
  <c r="F15" i="4" s="1"/>
  <c r="F16" i="4" s="1"/>
  <c r="F17" i="4" s="1"/>
  <c r="F20" i="4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D9" i="4"/>
  <c r="D10" i="4" s="1"/>
  <c r="D11" i="4" s="1"/>
  <c r="D12" i="4" s="1"/>
  <c r="D13" i="4" s="1"/>
  <c r="D14" i="4" s="1"/>
  <c r="D15" i="4" s="1"/>
  <c r="D16" i="4" s="1"/>
  <c r="D17" i="4" s="1"/>
  <c r="D20" i="4" s="1"/>
  <c r="N131" i="5" l="1"/>
  <c r="X49" i="4"/>
  <c r="X96" i="4"/>
  <c r="E19" i="4"/>
  <c r="E20" i="4" s="1"/>
  <c r="X25" i="4"/>
  <c r="X73" i="4"/>
  <c r="N19" i="4"/>
  <c r="N20" i="4" s="1"/>
  <c r="O144" i="3"/>
  <c r="N144" i="3"/>
  <c r="M144" i="3"/>
  <c r="K144" i="3"/>
  <c r="J144" i="3"/>
  <c r="I144" i="3"/>
  <c r="G144" i="3"/>
  <c r="F144" i="3"/>
  <c r="O118" i="3"/>
  <c r="O121" i="3" s="1"/>
  <c r="O122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N118" i="3"/>
  <c r="N121" i="3" s="1"/>
  <c r="N122" i="3" s="1"/>
  <c r="N123" i="3" s="1"/>
  <c r="N129" i="3" s="1"/>
  <c r="N130" i="3" s="1"/>
  <c r="N131" i="3" s="1"/>
  <c r="N132" i="3" s="1"/>
  <c r="N133" i="3" s="1"/>
  <c r="M118" i="3"/>
  <c r="M121" i="3" s="1"/>
  <c r="M122" i="3" s="1"/>
  <c r="M123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K118" i="3"/>
  <c r="K121" i="3" s="1"/>
  <c r="K122" i="3" s="1"/>
  <c r="K123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J118" i="3"/>
  <c r="J121" i="3" s="1"/>
  <c r="J122" i="3" s="1"/>
  <c r="J123" i="3" s="1"/>
  <c r="J129" i="3" s="1"/>
  <c r="J130" i="3" s="1"/>
  <c r="J131" i="3" s="1"/>
  <c r="J132" i="3" s="1"/>
  <c r="J133" i="3" s="1"/>
  <c r="I118" i="3"/>
  <c r="I121" i="3" s="1"/>
  <c r="I122" i="3" s="1"/>
  <c r="I123" i="3" s="1"/>
  <c r="I129" i="3" s="1"/>
  <c r="I130" i="3" s="1"/>
  <c r="I131" i="3" s="1"/>
  <c r="I132" i="3" s="1"/>
  <c r="I133" i="3" s="1"/>
  <c r="G118" i="3"/>
  <c r="G121" i="3" s="1"/>
  <c r="G122" i="3" s="1"/>
  <c r="G123" i="3" s="1"/>
  <c r="G129" i="3" s="1"/>
  <c r="G130" i="3" s="1"/>
  <c r="G131" i="3" s="1"/>
  <c r="G132" i="3" s="1"/>
  <c r="G133" i="3" s="1"/>
  <c r="F118" i="3"/>
  <c r="F121" i="3" s="1"/>
  <c r="F122" i="3" s="1"/>
  <c r="F123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O109" i="3"/>
  <c r="N109" i="3"/>
  <c r="L109" i="3"/>
  <c r="K109" i="3"/>
  <c r="J109" i="3"/>
  <c r="H109" i="3"/>
  <c r="G109" i="3"/>
  <c r="F109" i="3"/>
  <c r="O87" i="3"/>
  <c r="O88" i="3" s="1"/>
  <c r="O89" i="3" s="1"/>
  <c r="O90" i="3" s="1"/>
  <c r="O91" i="3" s="1"/>
  <c r="O97" i="3" s="1"/>
  <c r="O98" i="3" s="1"/>
  <c r="O101" i="3" s="1"/>
  <c r="O104" i="3" s="1"/>
  <c r="N80" i="3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7" i="3" s="1"/>
  <c r="N98" i="3" s="1"/>
  <c r="N101" i="3" s="1"/>
  <c r="N104" i="3" s="1"/>
  <c r="L87" i="3"/>
  <c r="L88" i="3" s="1"/>
  <c r="L89" i="3" s="1"/>
  <c r="L90" i="3" s="1"/>
  <c r="L91" i="3" s="1"/>
  <c r="L97" i="3" s="1"/>
  <c r="L98" i="3" s="1"/>
  <c r="L101" i="3" s="1"/>
  <c r="L104" i="3" s="1"/>
  <c r="K87" i="3"/>
  <c r="K88" i="3" s="1"/>
  <c r="K89" i="3" s="1"/>
  <c r="K90" i="3" s="1"/>
  <c r="K91" i="3" s="1"/>
  <c r="K97" i="3" s="1"/>
  <c r="K98" i="3" s="1"/>
  <c r="K101" i="3" s="1"/>
  <c r="K104" i="3" s="1"/>
  <c r="J87" i="3"/>
  <c r="J88" i="3" s="1"/>
  <c r="J89" i="3" s="1"/>
  <c r="J90" i="3" s="1"/>
  <c r="J91" i="3" s="1"/>
  <c r="J97" i="3" s="1"/>
  <c r="J98" i="3" s="1"/>
  <c r="J101" i="3" s="1"/>
  <c r="J104" i="3" s="1"/>
  <c r="H87" i="3"/>
  <c r="H88" i="3" s="1"/>
  <c r="H89" i="3" s="1"/>
  <c r="H90" i="3" s="1"/>
  <c r="H91" i="3" s="1"/>
  <c r="H97" i="3" s="1"/>
  <c r="H98" i="3" s="1"/>
  <c r="H101" i="3" s="1"/>
  <c r="H104" i="3" s="1"/>
  <c r="G80" i="3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7" i="3" s="1"/>
  <c r="G98" i="3" s="1"/>
  <c r="G101" i="3" s="1"/>
  <c r="G104" i="3" s="1"/>
  <c r="F87" i="3"/>
  <c r="F88" i="3" s="1"/>
  <c r="F89" i="3" s="1"/>
  <c r="F90" i="3" s="1"/>
  <c r="F91" i="3" s="1"/>
  <c r="F97" i="3" s="1"/>
  <c r="F98" i="3" s="1"/>
  <c r="F101" i="3" s="1"/>
  <c r="F104" i="3" s="1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V47" i="3"/>
  <c r="V50" i="3" s="1"/>
  <c r="V51" i="3" s="1"/>
  <c r="V53" i="3" s="1"/>
  <c r="V54" i="3" s="1"/>
  <c r="V55" i="3" s="1"/>
  <c r="V56" i="3" s="1"/>
  <c r="V57" i="3" s="1"/>
  <c r="V58" i="3" s="1"/>
  <c r="V59" i="3" s="1"/>
  <c r="V60" i="3" s="1"/>
  <c r="V61" i="3" s="1"/>
  <c r="V62" i="3" s="1"/>
  <c r="T47" i="3"/>
  <c r="T50" i="3" s="1"/>
  <c r="T51" i="3" s="1"/>
  <c r="T52" i="3" s="1"/>
  <c r="T58" i="3" s="1"/>
  <c r="T59" i="3" s="1"/>
  <c r="T60" i="3" s="1"/>
  <c r="T61" i="3" s="1"/>
  <c r="T62" i="3" s="1"/>
  <c r="S47" i="3"/>
  <c r="S50" i="3" s="1"/>
  <c r="S51" i="3" s="1"/>
  <c r="S52" i="3" s="1"/>
  <c r="S58" i="3" s="1"/>
  <c r="S59" i="3" s="1"/>
  <c r="S60" i="3" s="1"/>
  <c r="S61" i="3" s="1"/>
  <c r="S62" i="3" s="1"/>
  <c r="R48" i="3"/>
  <c r="R49" i="3" s="1"/>
  <c r="R50" i="3" s="1"/>
  <c r="R51" i="3" s="1"/>
  <c r="R52" i="3" s="1"/>
  <c r="R58" i="3" s="1"/>
  <c r="R59" i="3" s="1"/>
  <c r="R60" i="3" s="1"/>
  <c r="R61" i="3" s="1"/>
  <c r="R62" i="3" s="1"/>
  <c r="Q48" i="3"/>
  <c r="Q49" i="3" s="1"/>
  <c r="Q50" i="3" s="1"/>
  <c r="Q51" i="3" s="1"/>
  <c r="Q52" i="3" s="1"/>
  <c r="Q58" i="3" s="1"/>
  <c r="Q59" i="3" s="1"/>
  <c r="Q60" i="3" s="1"/>
  <c r="Q61" i="3" s="1"/>
  <c r="Q62" i="3" s="1"/>
  <c r="P48" i="3"/>
  <c r="P49" i="3" s="1"/>
  <c r="P50" i="3" s="1"/>
  <c r="P51" i="3" s="1"/>
  <c r="P52" i="3" s="1"/>
  <c r="P58" i="3" s="1"/>
  <c r="P59" i="3" s="1"/>
  <c r="P60" i="3" s="1"/>
  <c r="P61" i="3" s="1"/>
  <c r="P62" i="3" s="1"/>
  <c r="P63" i="3" s="1"/>
  <c r="P64" i="3" s="1"/>
  <c r="P65" i="3" s="1"/>
  <c r="P66" i="3" s="1"/>
  <c r="P67" i="3" s="1"/>
  <c r="P68" i="3" s="1"/>
  <c r="P69" i="3" s="1"/>
  <c r="O45" i="3"/>
  <c r="N48" i="3"/>
  <c r="N49" i="3" s="1"/>
  <c r="N50" i="3" s="1"/>
  <c r="N51" i="3" s="1"/>
  <c r="N52" i="3" s="1"/>
  <c r="N58" i="3" s="1"/>
  <c r="N59" i="3" s="1"/>
  <c r="N60" i="3" s="1"/>
  <c r="N61" i="3" s="1"/>
  <c r="N62" i="3" s="1"/>
  <c r="M48" i="3"/>
  <c r="M49" i="3" s="1"/>
  <c r="M50" i="3" s="1"/>
  <c r="M51" i="3" s="1"/>
  <c r="M52" i="3" s="1"/>
  <c r="M58" i="3" s="1"/>
  <c r="M59" i="3" s="1"/>
  <c r="M60" i="3" s="1"/>
  <c r="M61" i="3" s="1"/>
  <c r="M62" i="3" s="1"/>
  <c r="L49" i="3"/>
  <c r="L50" i="3" s="1"/>
  <c r="L51" i="3" s="1"/>
  <c r="L52" i="3" s="1"/>
  <c r="L58" i="3" s="1"/>
  <c r="L59" i="3" s="1"/>
  <c r="L60" i="3" s="1"/>
  <c r="L61" i="3" s="1"/>
  <c r="L62" i="3" s="1"/>
  <c r="K47" i="3"/>
  <c r="K50" i="3" s="1"/>
  <c r="K51" i="3" s="1"/>
  <c r="K52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J47" i="3"/>
  <c r="J50" i="3" s="1"/>
  <c r="J51" i="3" s="1"/>
  <c r="J52" i="3" s="1"/>
  <c r="J58" i="3" s="1"/>
  <c r="J59" i="3" s="1"/>
  <c r="J60" i="3" s="1"/>
  <c r="J61" i="3" s="1"/>
  <c r="J62" i="3" s="1"/>
  <c r="I47" i="3"/>
  <c r="I50" i="3" s="1"/>
  <c r="I51" i="3" s="1"/>
  <c r="I52" i="3" s="1"/>
  <c r="I58" i="3" s="1"/>
  <c r="I59" i="3" s="1"/>
  <c r="I60" i="3" s="1"/>
  <c r="I61" i="3" s="1"/>
  <c r="I62" i="3" s="1"/>
  <c r="G47" i="3"/>
  <c r="G50" i="3" s="1"/>
  <c r="G51" i="3" s="1"/>
  <c r="G52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F47" i="3"/>
  <c r="F50" i="3" s="1"/>
  <c r="F51" i="3" s="1"/>
  <c r="F52" i="3" s="1"/>
  <c r="F58" i="3" s="1"/>
  <c r="F59" i="3" s="1"/>
  <c r="F60" i="3" s="1"/>
  <c r="F61" i="3" s="1"/>
  <c r="F62" i="3" s="1"/>
  <c r="U47" i="3"/>
  <c r="U50" i="3" s="1"/>
  <c r="U51" i="3" s="1"/>
  <c r="U53" i="3" s="1"/>
  <c r="U54" i="3" s="1"/>
  <c r="U55" i="3" s="1"/>
  <c r="U56" i="3" s="1"/>
  <c r="U57" i="3" s="1"/>
  <c r="U58" i="3" s="1"/>
  <c r="U59" i="3" s="1"/>
  <c r="U60" i="3" s="1"/>
  <c r="U61" i="3" s="1"/>
  <c r="U62" i="3" s="1"/>
  <c r="U37" i="3"/>
  <c r="V37" i="3"/>
  <c r="W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W15" i="3"/>
  <c r="W16" i="3" s="1"/>
  <c r="W17" i="3" s="1"/>
  <c r="W18" i="3" s="1"/>
  <c r="W19" i="3" s="1"/>
  <c r="W25" i="3" s="1"/>
  <c r="W26" i="3" s="1"/>
  <c r="W29" i="3" s="1"/>
  <c r="W32" i="3" s="1"/>
  <c r="V15" i="3"/>
  <c r="V16" i="3" s="1"/>
  <c r="V17" i="3" s="1"/>
  <c r="V18" i="3" s="1"/>
  <c r="V19" i="3" s="1"/>
  <c r="V25" i="3" s="1"/>
  <c r="V26" i="3" s="1"/>
  <c r="V29" i="3" s="1"/>
  <c r="V32" i="3" s="1"/>
  <c r="U15" i="3"/>
  <c r="U16" i="3" s="1"/>
  <c r="U17" i="3" s="1"/>
  <c r="U18" i="3" s="1"/>
  <c r="U19" i="3" s="1"/>
  <c r="U25" i="3" s="1"/>
  <c r="U26" i="3" s="1"/>
  <c r="U29" i="3" s="1"/>
  <c r="U32" i="3" s="1"/>
  <c r="T15" i="3"/>
  <c r="T16" i="3" s="1"/>
  <c r="T17" i="3" s="1"/>
  <c r="T18" i="3" s="1"/>
  <c r="T19" i="3" s="1"/>
  <c r="T25" i="3" s="1"/>
  <c r="T26" i="3" s="1"/>
  <c r="T29" i="3" s="1"/>
  <c r="T32" i="3" s="1"/>
  <c r="S8" i="3"/>
  <c r="S9" i="3" s="1"/>
  <c r="S10" i="3" s="1"/>
  <c r="S11" i="3" s="1"/>
  <c r="S12" i="3" s="1"/>
  <c r="S13" i="3" s="1"/>
  <c r="S14" i="3" s="1"/>
  <c r="S15" i="3" s="1"/>
  <c r="S16" i="3" s="1"/>
  <c r="S17" i="3" s="1"/>
  <c r="S18" i="3" s="1"/>
  <c r="S19" i="3" s="1"/>
  <c r="R15" i="3"/>
  <c r="R16" i="3" s="1"/>
  <c r="R17" i="3" s="1"/>
  <c r="R18" i="3" s="1"/>
  <c r="R19" i="3" s="1"/>
  <c r="R25" i="3" s="1"/>
  <c r="R26" i="3" s="1"/>
  <c r="R29" i="3" s="1"/>
  <c r="R32" i="3" s="1"/>
  <c r="Q15" i="3"/>
  <c r="Q16" i="3" s="1"/>
  <c r="Q17" i="3" s="1"/>
  <c r="Q18" i="3" s="1"/>
  <c r="Q19" i="3" s="1"/>
  <c r="Q25" i="3" s="1"/>
  <c r="Q26" i="3" s="1"/>
  <c r="Q29" i="3" s="1"/>
  <c r="Q32" i="3" s="1"/>
  <c r="P15" i="3"/>
  <c r="P16" i="3" s="1"/>
  <c r="P17" i="3" s="1"/>
  <c r="P18" i="3" s="1"/>
  <c r="P19" i="3" s="1"/>
  <c r="P25" i="3" s="1"/>
  <c r="P26" i="3" s="1"/>
  <c r="P27" i="3" s="1"/>
  <c r="P28" i="3" s="1"/>
  <c r="P32" i="3" s="1"/>
  <c r="O15" i="3"/>
  <c r="O16" i="3" s="1"/>
  <c r="O17" i="3" s="1"/>
  <c r="O18" i="3" s="1"/>
  <c r="O19" i="3" s="1"/>
  <c r="O25" i="3" s="1"/>
  <c r="O26" i="3" s="1"/>
  <c r="O27" i="3" s="1"/>
  <c r="O28" i="3" s="1"/>
  <c r="O32" i="3" s="1"/>
  <c r="N8" i="3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5" i="3" s="1"/>
  <c r="N26" i="3" s="1"/>
  <c r="N27" i="3" s="1"/>
  <c r="N28" i="3" s="1"/>
  <c r="N32" i="3" s="1"/>
  <c r="M15" i="3"/>
  <c r="M16" i="3" s="1"/>
  <c r="M17" i="3" s="1"/>
  <c r="M18" i="3" s="1"/>
  <c r="M19" i="3" s="1"/>
  <c r="M25" i="3" s="1"/>
  <c r="M26" i="3" s="1"/>
  <c r="M27" i="3" s="1"/>
  <c r="M28" i="3" s="1"/>
  <c r="M32" i="3" s="1"/>
  <c r="L15" i="3"/>
  <c r="L16" i="3" s="1"/>
  <c r="L17" i="3" s="1"/>
  <c r="L18" i="3" s="1"/>
  <c r="L19" i="3" s="1"/>
  <c r="L25" i="3" s="1"/>
  <c r="L26" i="3" s="1"/>
  <c r="L27" i="3" s="1"/>
  <c r="L28" i="3" s="1"/>
  <c r="L32" i="3" s="1"/>
  <c r="K8" i="3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J15" i="3"/>
  <c r="J16" i="3" s="1"/>
  <c r="J17" i="3" s="1"/>
  <c r="J18" i="3" s="1"/>
  <c r="J19" i="3" s="1"/>
  <c r="J25" i="3" s="1"/>
  <c r="J26" i="3" s="1"/>
  <c r="J29" i="3" s="1"/>
  <c r="J32" i="3" s="1"/>
  <c r="I15" i="3"/>
  <c r="I16" i="3" s="1"/>
  <c r="I17" i="3" s="1"/>
  <c r="I18" i="3" s="1"/>
  <c r="I19" i="3" s="1"/>
  <c r="I25" i="3" s="1"/>
  <c r="I26" i="3" s="1"/>
  <c r="I29" i="3" s="1"/>
  <c r="I32" i="3" s="1"/>
  <c r="H15" i="3"/>
  <c r="H16" i="3" s="1"/>
  <c r="H17" i="3" s="1"/>
  <c r="H18" i="3" s="1"/>
  <c r="H19" i="3" s="1"/>
  <c r="H25" i="3" s="1"/>
  <c r="H26" i="3" s="1"/>
  <c r="H29" i="3" s="1"/>
  <c r="H32" i="3" s="1"/>
  <c r="G15" i="3"/>
  <c r="G16" i="3" s="1"/>
  <c r="G17" i="3" s="1"/>
  <c r="G18" i="3" s="1"/>
  <c r="G19" i="3" s="1"/>
  <c r="G25" i="3" s="1"/>
  <c r="G26" i="3" s="1"/>
  <c r="G29" i="3" s="1"/>
  <c r="G30" i="3" s="1"/>
  <c r="G31" i="3" s="1"/>
  <c r="F15" i="3"/>
  <c r="F16" i="3" s="1"/>
  <c r="F17" i="3" s="1"/>
  <c r="F18" i="3" s="1"/>
  <c r="F19" i="3" s="1"/>
  <c r="F25" i="3" s="1"/>
  <c r="F26" i="3" s="1"/>
  <c r="F29" i="3" s="1"/>
  <c r="F32" i="3" s="1"/>
  <c r="X99" i="4" l="1"/>
  <c r="O46" i="3"/>
  <c r="O48" i="3" s="1"/>
  <c r="O49" i="3" s="1"/>
  <c r="O50" i="3" s="1"/>
  <c r="O51" i="3" s="1"/>
  <c r="O52" i="3" s="1"/>
  <c r="O58" i="3" s="1"/>
  <c r="O59" i="3" s="1"/>
  <c r="O60" i="3" s="1"/>
  <c r="O61" i="3" s="1"/>
  <c r="O62" i="3" s="1"/>
  <c r="Y144" i="3"/>
  <c r="Y109" i="3"/>
  <c r="Y73" i="3"/>
  <c r="Y37" i="3"/>
  <c r="S25" i="3"/>
  <c r="S26" i="3" s="1"/>
  <c r="K25" i="3"/>
  <c r="K26" i="3" s="1"/>
  <c r="G32" i="3"/>
  <c r="Y147" i="3" l="1"/>
  <c r="S29" i="3"/>
  <c r="S32" i="3" s="1"/>
  <c r="K27" i="3"/>
  <c r="K28" i="3" s="1"/>
  <c r="K32" i="3" s="1"/>
  <c r="C44" i="13" l="1"/>
  <c r="AC69" i="1"/>
  <c r="AC43" i="1"/>
  <c r="AC44" i="1" s="1"/>
  <c r="AC45" i="1" s="1"/>
  <c r="AC46" i="1" s="1"/>
  <c r="AC52" i="1" s="1"/>
  <c r="AC53" i="1" s="1"/>
  <c r="AC54" i="1" s="1"/>
  <c r="AC55" i="1" s="1"/>
  <c r="AC56" i="1" s="1"/>
  <c r="AC57" i="1" s="1"/>
  <c r="AC58" i="1" s="1"/>
  <c r="AC60" i="1" s="1"/>
  <c r="AC64" i="1" s="1"/>
  <c r="AC65" i="1" s="1"/>
  <c r="W35" i="1"/>
  <c r="J101" i="2"/>
  <c r="J103" i="2" s="1"/>
  <c r="J104" i="2" s="1"/>
  <c r="J106" i="2" s="1"/>
  <c r="J107" i="2" s="1"/>
  <c r="J108" i="2" s="1"/>
  <c r="J109" i="2" s="1"/>
  <c r="H101" i="2"/>
  <c r="H103" i="2" s="1"/>
  <c r="H104" i="2" s="1"/>
  <c r="H106" i="2" s="1"/>
  <c r="H107" i="2" s="1"/>
  <c r="H108" i="2" s="1"/>
  <c r="H109" i="2" s="1"/>
  <c r="F101" i="2"/>
  <c r="F103" i="2" s="1"/>
  <c r="F104" i="2" s="1"/>
  <c r="F106" i="2" s="1"/>
  <c r="F107" i="2" s="1"/>
  <c r="F108" i="2" s="1"/>
  <c r="F109" i="2" s="1"/>
  <c r="K94" i="2"/>
  <c r="K95" i="2" s="1"/>
  <c r="K96" i="2" s="1"/>
  <c r="I94" i="2"/>
  <c r="I95" i="2" s="1"/>
  <c r="I96" i="2" s="1"/>
  <c r="G94" i="2"/>
  <c r="G95" i="2" s="1"/>
  <c r="G96" i="2" s="1"/>
  <c r="J81" i="2"/>
  <c r="J82" i="2" s="1"/>
  <c r="J83" i="2" s="1"/>
  <c r="H81" i="2"/>
  <c r="H82" i="2" s="1"/>
  <c r="H83" i="2" s="1"/>
  <c r="F81" i="2"/>
  <c r="F82" i="2" s="1"/>
  <c r="F83" i="2" s="1"/>
  <c r="I70" i="2"/>
  <c r="I71" i="2" s="1"/>
  <c r="I72" i="2" s="1"/>
  <c r="I74" i="2" s="1"/>
  <c r="I75" i="2" s="1"/>
  <c r="I78" i="2" s="1"/>
  <c r="I79" i="2" s="1"/>
  <c r="G70" i="2"/>
  <c r="G71" i="2" s="1"/>
  <c r="G72" i="2" s="1"/>
  <c r="G74" i="2" s="1"/>
  <c r="G75" i="2" s="1"/>
  <c r="G78" i="2" s="1"/>
  <c r="G79" i="2" s="1"/>
  <c r="F70" i="2"/>
  <c r="F71" i="2" s="1"/>
  <c r="F72" i="2" s="1"/>
  <c r="F74" i="2" s="1"/>
  <c r="F75" i="2" s="1"/>
  <c r="F78" i="2" s="1"/>
  <c r="F79" i="2" s="1"/>
  <c r="F60" i="2"/>
  <c r="J87" i="2"/>
  <c r="I87" i="2"/>
  <c r="H87" i="2"/>
  <c r="G87" i="2"/>
  <c r="F87" i="2"/>
  <c r="O11" i="2"/>
  <c r="T45" i="2"/>
  <c r="T47" i="2" s="1"/>
  <c r="T48" i="2" s="1"/>
  <c r="T50" i="2" s="1"/>
  <c r="T51" i="2" s="1"/>
  <c r="T52" i="2" s="1"/>
  <c r="T53" i="2" s="1"/>
  <c r="K37" i="2"/>
  <c r="K38" i="2" s="1"/>
  <c r="K43" i="2" s="1"/>
  <c r="K44" i="2" s="1"/>
  <c r="K45" i="2" s="1"/>
  <c r="K46" i="2" s="1"/>
  <c r="J37" i="2"/>
  <c r="J38" i="2" s="1"/>
  <c r="J43" i="2" s="1"/>
  <c r="J44" i="2" s="1"/>
  <c r="J47" i="2" s="1"/>
  <c r="J48" i="2" s="1"/>
  <c r="J49" i="2" s="1"/>
  <c r="H37" i="2"/>
  <c r="H38" i="2" s="1"/>
  <c r="H39" i="2" s="1"/>
  <c r="G37" i="2"/>
  <c r="G38" i="2" s="1"/>
  <c r="G39" i="2" s="1"/>
  <c r="I45" i="2"/>
  <c r="I47" i="2" s="1"/>
  <c r="I48" i="2" s="1"/>
  <c r="I50" i="2" s="1"/>
  <c r="I51" i="2" s="1"/>
  <c r="I52" i="2" s="1"/>
  <c r="I53" i="2" s="1"/>
  <c r="H45" i="2"/>
  <c r="H47" i="2" s="1"/>
  <c r="H48" i="2" s="1"/>
  <c r="H50" i="2" s="1"/>
  <c r="H51" i="2" s="1"/>
  <c r="H52" i="2" s="1"/>
  <c r="H53" i="2" s="1"/>
  <c r="G45" i="2"/>
  <c r="G47" i="2" s="1"/>
  <c r="G48" i="2" s="1"/>
  <c r="G50" i="2" s="1"/>
  <c r="G51" i="2" s="1"/>
  <c r="G52" i="2" s="1"/>
  <c r="G53" i="2" s="1"/>
  <c r="G54" i="2" s="1"/>
  <c r="G55" i="2" s="1"/>
  <c r="G56" i="2" s="1"/>
  <c r="S43" i="2"/>
  <c r="S44" i="2" s="1"/>
  <c r="S47" i="2" s="1"/>
  <c r="S48" i="2" s="1"/>
  <c r="S50" i="2" s="1"/>
  <c r="S51" i="2" s="1"/>
  <c r="S52" i="2" s="1"/>
  <c r="S53" i="2" s="1"/>
  <c r="P43" i="2"/>
  <c r="P44" i="2" s="1"/>
  <c r="P47" i="2" s="1"/>
  <c r="P48" i="2" s="1"/>
  <c r="P50" i="2" s="1"/>
  <c r="P51" i="2" s="1"/>
  <c r="P52" i="2" s="1"/>
  <c r="P53" i="2" s="1"/>
  <c r="N43" i="2"/>
  <c r="N44" i="2" s="1"/>
  <c r="N47" i="2" s="1"/>
  <c r="N48" i="2" s="1"/>
  <c r="N50" i="2" s="1"/>
  <c r="N51" i="2" s="1"/>
  <c r="N52" i="2" s="1"/>
  <c r="N53" i="2" s="1"/>
  <c r="N54" i="2" s="1"/>
  <c r="N55" i="2" s="1"/>
  <c r="N56" i="2" s="1"/>
  <c r="M43" i="2"/>
  <c r="M44" i="2" s="1"/>
  <c r="M47" i="2" s="1"/>
  <c r="M48" i="2" s="1"/>
  <c r="M50" i="2" s="1"/>
  <c r="M51" i="2" s="1"/>
  <c r="M52" i="2" s="1"/>
  <c r="M53" i="2" s="1"/>
  <c r="L43" i="2"/>
  <c r="L44" i="2" s="1"/>
  <c r="L47" i="2" s="1"/>
  <c r="L48" i="2" s="1"/>
  <c r="L50" i="2" s="1"/>
  <c r="L51" i="2" s="1"/>
  <c r="L52" i="2" s="1"/>
  <c r="L53" i="2" s="1"/>
  <c r="U37" i="2"/>
  <c r="U38" i="2" s="1"/>
  <c r="U39" i="2" s="1"/>
  <c r="R37" i="2"/>
  <c r="R38" i="2" s="1"/>
  <c r="R39" i="2" s="1"/>
  <c r="Q37" i="2"/>
  <c r="Q38" i="2" s="1"/>
  <c r="Q41" i="2" s="1"/>
  <c r="O37" i="2"/>
  <c r="O38" i="2" s="1"/>
  <c r="O39" i="2" s="1"/>
  <c r="L37" i="2"/>
  <c r="L38" i="2" s="1"/>
  <c r="L39" i="2" s="1"/>
  <c r="Y87" i="2" l="1"/>
  <c r="V11" i="2" l="1"/>
  <c r="V12" i="2" s="1"/>
  <c r="V13" i="2" s="1"/>
  <c r="V15" i="2" s="1"/>
  <c r="V16" i="2" s="1"/>
  <c r="V19" i="2" s="1"/>
  <c r="V20" i="2" s="1"/>
  <c r="U11" i="2"/>
  <c r="U12" i="2" s="1"/>
  <c r="U13" i="2" s="1"/>
  <c r="U15" i="2" s="1"/>
  <c r="U16" i="2" s="1"/>
  <c r="U19" i="2" s="1"/>
  <c r="U20" i="2" s="1"/>
  <c r="S11" i="2"/>
  <c r="S12" i="2" s="1"/>
  <c r="S13" i="2" s="1"/>
  <c r="S15" i="2" s="1"/>
  <c r="S16" i="2" s="1"/>
  <c r="S19" i="2" s="1"/>
  <c r="S20" i="2" s="1"/>
  <c r="R8" i="2"/>
  <c r="R9" i="2" s="1"/>
  <c r="R10" i="2" s="1"/>
  <c r="R11" i="2" s="1"/>
  <c r="R12" i="2" s="1"/>
  <c r="R13" i="2" s="1"/>
  <c r="R15" i="2" s="1"/>
  <c r="R16" i="2" s="1"/>
  <c r="R17" i="2" s="1"/>
  <c r="R18" i="2" s="1"/>
  <c r="R23" i="2" s="1"/>
  <c r="R24" i="2" s="1"/>
  <c r="R25" i="2" s="1"/>
  <c r="O12" i="2"/>
  <c r="O13" i="2" s="1"/>
  <c r="O15" i="2" s="1"/>
  <c r="O16" i="2" s="1"/>
  <c r="O17" i="2" s="1"/>
  <c r="O18" i="2" s="1"/>
  <c r="O20" i="2" s="1"/>
  <c r="M15" i="2"/>
  <c r="M16" i="2" s="1"/>
  <c r="M17" i="2" s="1"/>
  <c r="M18" i="2" s="1"/>
  <c r="M20" i="2" s="1"/>
  <c r="K12" i="2"/>
  <c r="K13" i="2" s="1"/>
  <c r="K15" i="2" s="1"/>
  <c r="G25" i="2"/>
  <c r="T23" i="2" l="1"/>
  <c r="T24" i="2" s="1"/>
  <c r="T25" i="2" s="1"/>
  <c r="N23" i="2"/>
  <c r="N24" i="2" s="1"/>
  <c r="N25" i="2" s="1"/>
  <c r="J23" i="2"/>
  <c r="J24" i="2" s="1"/>
  <c r="J25" i="2" s="1"/>
  <c r="I23" i="2"/>
  <c r="I24" i="2" s="1"/>
  <c r="I25" i="2" s="1"/>
  <c r="K16" i="2"/>
  <c r="V22" i="2"/>
  <c r="V23" i="2" s="1"/>
  <c r="V24" i="2" s="1"/>
  <c r="V25" i="2" s="1"/>
  <c r="Q23" i="2"/>
  <c r="Q24" i="2" s="1"/>
  <c r="Q25" i="2" s="1"/>
  <c r="L11" i="2"/>
  <c r="L12" i="2" s="1"/>
  <c r="L13" i="2" s="1"/>
  <c r="L15" i="2" s="1"/>
  <c r="L16" i="2" s="1"/>
  <c r="L17" i="2" s="1"/>
  <c r="L18" i="2" s="1"/>
  <c r="L20" i="2" s="1"/>
  <c r="H11" i="2"/>
  <c r="H12" i="2" s="1"/>
  <c r="H13" i="2" s="1"/>
  <c r="H15" i="2" s="1"/>
  <c r="H16" i="2" s="1"/>
  <c r="H19" i="2" s="1"/>
  <c r="H20" i="2" s="1"/>
  <c r="F11" i="2"/>
  <c r="F12" i="2" s="1"/>
  <c r="F13" i="2" s="1"/>
  <c r="F15" i="2" s="1"/>
  <c r="F16" i="2" s="1"/>
  <c r="F19" i="2" s="1"/>
  <c r="F20" i="2" s="1"/>
  <c r="I8" i="2"/>
  <c r="I9" i="2" s="1"/>
  <c r="I10" i="2" s="1"/>
  <c r="I11" i="2" s="1"/>
  <c r="I12" i="2" s="1"/>
  <c r="I13" i="2" s="1"/>
  <c r="I15" i="2" s="1"/>
  <c r="I16" i="2" s="1"/>
  <c r="I19" i="2" s="1"/>
  <c r="I20" i="2" s="1"/>
  <c r="K116" i="2"/>
  <c r="J116" i="2"/>
  <c r="I116" i="2"/>
  <c r="H116" i="2"/>
  <c r="G116" i="2"/>
  <c r="F116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Y60" i="2" s="1"/>
  <c r="V29" i="2"/>
  <c r="U29" i="2"/>
  <c r="T29" i="2"/>
  <c r="S29" i="2"/>
  <c r="R29" i="2"/>
  <c r="Q29" i="2"/>
  <c r="O29" i="2"/>
  <c r="N29" i="2"/>
  <c r="M29" i="2"/>
  <c r="L29" i="2"/>
  <c r="K29" i="2"/>
  <c r="J29" i="2"/>
  <c r="I29" i="2"/>
  <c r="H29" i="2"/>
  <c r="G29" i="2"/>
  <c r="F29" i="2"/>
  <c r="Y116" i="2" l="1"/>
  <c r="Y29" i="2"/>
  <c r="Y119" i="2" s="1"/>
  <c r="C43" i="13" s="1"/>
  <c r="K17" i="2"/>
  <c r="K18" i="2" s="1"/>
  <c r="K20" i="2" s="1"/>
  <c r="N136" i="1" l="1"/>
  <c r="M136" i="1"/>
  <c r="L136" i="1"/>
  <c r="K136" i="1"/>
  <c r="J136" i="1"/>
  <c r="I136" i="1"/>
  <c r="H136" i="1"/>
  <c r="G136" i="1"/>
  <c r="AI136" i="1" s="1"/>
  <c r="N110" i="1"/>
  <c r="N111" i="1" s="1"/>
  <c r="N112" i="1" s="1"/>
  <c r="N113" i="1" s="1"/>
  <c r="N119" i="1" s="1"/>
  <c r="N120" i="1" s="1"/>
  <c r="N121" i="1" s="1"/>
  <c r="N122" i="1" s="1"/>
  <c r="N123" i="1" s="1"/>
  <c r="N124" i="1" s="1"/>
  <c r="N125" i="1" s="1"/>
  <c r="N127" i="1" s="1"/>
  <c r="N131" i="1" s="1"/>
  <c r="N132" i="1" s="1"/>
  <c r="M110" i="1"/>
  <c r="M111" i="1" s="1"/>
  <c r="M112" i="1" s="1"/>
  <c r="M113" i="1" s="1"/>
  <c r="M119" i="1" s="1"/>
  <c r="M120" i="1" s="1"/>
  <c r="M121" i="1" s="1"/>
  <c r="M122" i="1" s="1"/>
  <c r="M123" i="1" s="1"/>
  <c r="M124" i="1" s="1"/>
  <c r="M125" i="1" s="1"/>
  <c r="M127" i="1" s="1"/>
  <c r="M131" i="1" s="1"/>
  <c r="M132" i="1" s="1"/>
  <c r="L110" i="1"/>
  <c r="L111" i="1" s="1"/>
  <c r="L112" i="1" s="1"/>
  <c r="L113" i="1" s="1"/>
  <c r="L119" i="1" s="1"/>
  <c r="L120" i="1" s="1"/>
  <c r="L121" i="1" s="1"/>
  <c r="L122" i="1" s="1"/>
  <c r="L123" i="1" s="1"/>
  <c r="L124" i="1" s="1"/>
  <c r="L125" i="1" s="1"/>
  <c r="L127" i="1" s="1"/>
  <c r="L131" i="1" s="1"/>
  <c r="L132" i="1" s="1"/>
  <c r="K110" i="1"/>
  <c r="K111" i="1" s="1"/>
  <c r="K112" i="1" s="1"/>
  <c r="K113" i="1" s="1"/>
  <c r="K119" i="1" s="1"/>
  <c r="K120" i="1" s="1"/>
  <c r="K121" i="1" s="1"/>
  <c r="K122" i="1" s="1"/>
  <c r="K123" i="1" s="1"/>
  <c r="K124" i="1" s="1"/>
  <c r="K125" i="1" s="1"/>
  <c r="K127" i="1" s="1"/>
  <c r="K131" i="1" s="1"/>
  <c r="K132" i="1" s="1"/>
  <c r="J110" i="1"/>
  <c r="J111" i="1" s="1"/>
  <c r="J112" i="1" s="1"/>
  <c r="J113" i="1" s="1"/>
  <c r="J119" i="1" s="1"/>
  <c r="J120" i="1" s="1"/>
  <c r="J121" i="1" s="1"/>
  <c r="J122" i="1" s="1"/>
  <c r="J123" i="1" s="1"/>
  <c r="J124" i="1" s="1"/>
  <c r="J125" i="1" s="1"/>
  <c r="J127" i="1" s="1"/>
  <c r="J131" i="1" s="1"/>
  <c r="J132" i="1" s="1"/>
  <c r="I110" i="1"/>
  <c r="I111" i="1" s="1"/>
  <c r="I112" i="1" s="1"/>
  <c r="I113" i="1" s="1"/>
  <c r="I119" i="1" s="1"/>
  <c r="I120" i="1" s="1"/>
  <c r="I121" i="1" s="1"/>
  <c r="I122" i="1" s="1"/>
  <c r="I123" i="1" s="1"/>
  <c r="I124" i="1" s="1"/>
  <c r="I125" i="1" s="1"/>
  <c r="I127" i="1" s="1"/>
  <c r="I131" i="1" s="1"/>
  <c r="I132" i="1" s="1"/>
  <c r="H110" i="1"/>
  <c r="H111" i="1" s="1"/>
  <c r="H112" i="1" s="1"/>
  <c r="H113" i="1" s="1"/>
  <c r="H119" i="1" s="1"/>
  <c r="H120" i="1" s="1"/>
  <c r="H121" i="1" s="1"/>
  <c r="H122" i="1" s="1"/>
  <c r="H123" i="1" s="1"/>
  <c r="H124" i="1" s="1"/>
  <c r="H125" i="1" s="1"/>
  <c r="H127" i="1" s="1"/>
  <c r="H131" i="1" s="1"/>
  <c r="H132" i="1" s="1"/>
  <c r="G110" i="1"/>
  <c r="G111" i="1" s="1"/>
  <c r="G112" i="1" s="1"/>
  <c r="G113" i="1" s="1"/>
  <c r="G119" i="1" s="1"/>
  <c r="G120" i="1" s="1"/>
  <c r="G121" i="1" s="1"/>
  <c r="G122" i="1" s="1"/>
  <c r="G123" i="1" s="1"/>
  <c r="G124" i="1" s="1"/>
  <c r="G125" i="1" s="1"/>
  <c r="G127" i="1" s="1"/>
  <c r="G131" i="1" s="1"/>
  <c r="G132" i="1" s="1"/>
  <c r="H103" i="1"/>
  <c r="I103" i="1"/>
  <c r="J103" i="1"/>
  <c r="K103" i="1"/>
  <c r="L103" i="1"/>
  <c r="M103" i="1"/>
  <c r="N103" i="1"/>
  <c r="G103" i="1"/>
  <c r="AI103" i="1" s="1"/>
  <c r="N76" i="1"/>
  <c r="N80" i="1" s="1"/>
  <c r="N82" i="1" s="1"/>
  <c r="N83" i="1" s="1"/>
  <c r="N84" i="1" s="1"/>
  <c r="N85" i="1" s="1"/>
  <c r="N86" i="1" s="1"/>
  <c r="N92" i="1" s="1"/>
  <c r="N93" i="1" s="1"/>
  <c r="N94" i="1" s="1"/>
  <c r="N95" i="1" s="1"/>
  <c r="N96" i="1" s="1"/>
  <c r="N98" i="1" s="1"/>
  <c r="M76" i="1"/>
  <c r="M80" i="1" s="1"/>
  <c r="M82" i="1" s="1"/>
  <c r="M83" i="1" s="1"/>
  <c r="M84" i="1" s="1"/>
  <c r="M85" i="1" s="1"/>
  <c r="M86" i="1" s="1"/>
  <c r="M92" i="1" s="1"/>
  <c r="M93" i="1" s="1"/>
  <c r="M94" i="1" s="1"/>
  <c r="M95" i="1" s="1"/>
  <c r="M96" i="1" s="1"/>
  <c r="M98" i="1" s="1"/>
  <c r="L76" i="1"/>
  <c r="L80" i="1" s="1"/>
  <c r="L82" i="1" s="1"/>
  <c r="L83" i="1" s="1"/>
  <c r="L84" i="1" s="1"/>
  <c r="L85" i="1" s="1"/>
  <c r="L86" i="1" s="1"/>
  <c r="L92" i="1" s="1"/>
  <c r="L93" i="1" s="1"/>
  <c r="L94" i="1" s="1"/>
  <c r="L95" i="1" s="1"/>
  <c r="L96" i="1" s="1"/>
  <c r="L98" i="1" s="1"/>
  <c r="K76" i="1"/>
  <c r="K80" i="1" s="1"/>
  <c r="K82" i="1" s="1"/>
  <c r="K83" i="1" s="1"/>
  <c r="K84" i="1" s="1"/>
  <c r="K85" i="1" s="1"/>
  <c r="K86" i="1" s="1"/>
  <c r="K92" i="1" s="1"/>
  <c r="K93" i="1" s="1"/>
  <c r="K94" i="1" s="1"/>
  <c r="K95" i="1" s="1"/>
  <c r="K96" i="1" s="1"/>
  <c r="K98" i="1" s="1"/>
  <c r="J76" i="1"/>
  <c r="J80" i="1" s="1"/>
  <c r="J82" i="1" s="1"/>
  <c r="J83" i="1" s="1"/>
  <c r="J84" i="1" s="1"/>
  <c r="J85" i="1" s="1"/>
  <c r="J86" i="1" s="1"/>
  <c r="J92" i="1" s="1"/>
  <c r="J93" i="1" s="1"/>
  <c r="J94" i="1" s="1"/>
  <c r="J95" i="1" s="1"/>
  <c r="J96" i="1" s="1"/>
  <c r="J98" i="1" s="1"/>
  <c r="I76" i="1"/>
  <c r="I80" i="1" s="1"/>
  <c r="I82" i="1" s="1"/>
  <c r="I83" i="1" s="1"/>
  <c r="I84" i="1" s="1"/>
  <c r="I85" i="1" s="1"/>
  <c r="I86" i="1" s="1"/>
  <c r="I92" i="1" s="1"/>
  <c r="I93" i="1" s="1"/>
  <c r="I94" i="1" s="1"/>
  <c r="I95" i="1" s="1"/>
  <c r="I96" i="1" s="1"/>
  <c r="I98" i="1" s="1"/>
  <c r="H76" i="1"/>
  <c r="H80" i="1" s="1"/>
  <c r="H82" i="1" s="1"/>
  <c r="H83" i="1" s="1"/>
  <c r="H84" i="1" s="1"/>
  <c r="H85" i="1" s="1"/>
  <c r="H86" i="1" s="1"/>
  <c r="H92" i="1" s="1"/>
  <c r="H93" i="1" s="1"/>
  <c r="H94" i="1" s="1"/>
  <c r="H95" i="1" s="1"/>
  <c r="H96" i="1" s="1"/>
  <c r="H98" i="1" s="1"/>
  <c r="G76" i="1"/>
  <c r="G80" i="1" s="1"/>
  <c r="G82" i="1" s="1"/>
  <c r="G83" i="1" s="1"/>
  <c r="G84" i="1" s="1"/>
  <c r="G85" i="1" s="1"/>
  <c r="G86" i="1" s="1"/>
  <c r="G92" i="1" s="1"/>
  <c r="G93" i="1" s="1"/>
  <c r="G94" i="1" s="1"/>
  <c r="G95" i="1" s="1"/>
  <c r="G96" i="1" s="1"/>
  <c r="G98" i="1" s="1"/>
  <c r="H69" i="1" l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D69" i="1"/>
  <c r="AE69" i="1"/>
  <c r="AF69" i="1"/>
  <c r="AG69" i="1"/>
  <c r="G69" i="1"/>
  <c r="AG43" i="1"/>
  <c r="AG44" i="1" s="1"/>
  <c r="AG45" i="1" s="1"/>
  <c r="AG46" i="1" s="1"/>
  <c r="AG52" i="1" s="1"/>
  <c r="AG53" i="1" s="1"/>
  <c r="AG54" i="1" s="1"/>
  <c r="AG55" i="1" s="1"/>
  <c r="AG56" i="1" s="1"/>
  <c r="AG57" i="1" s="1"/>
  <c r="AG58" i="1" s="1"/>
  <c r="AG60" i="1" s="1"/>
  <c r="AG61" i="1" s="1"/>
  <c r="AF43" i="1"/>
  <c r="AF44" i="1" s="1"/>
  <c r="AF45" i="1" s="1"/>
  <c r="AF46" i="1" s="1"/>
  <c r="AF52" i="1" s="1"/>
  <c r="AF53" i="1" s="1"/>
  <c r="AF54" i="1" s="1"/>
  <c r="AF55" i="1" s="1"/>
  <c r="AF56" i="1" s="1"/>
  <c r="AF57" i="1" s="1"/>
  <c r="AF58" i="1" s="1"/>
  <c r="AF60" i="1" s="1"/>
  <c r="AF64" i="1" s="1"/>
  <c r="AF65" i="1" s="1"/>
  <c r="AE43" i="1"/>
  <c r="AE44" i="1" s="1"/>
  <c r="AE45" i="1" s="1"/>
  <c r="AE46" i="1" s="1"/>
  <c r="AE52" i="1" s="1"/>
  <c r="AE53" i="1" s="1"/>
  <c r="AE54" i="1" s="1"/>
  <c r="AE55" i="1" s="1"/>
  <c r="AE56" i="1" s="1"/>
  <c r="AE57" i="1" s="1"/>
  <c r="AE58" i="1" s="1"/>
  <c r="AE60" i="1" s="1"/>
  <c r="AE64" i="1" s="1"/>
  <c r="AE65" i="1" s="1"/>
  <c r="AD43" i="1"/>
  <c r="AD44" i="1" s="1"/>
  <c r="AD45" i="1" s="1"/>
  <c r="AD46" i="1" s="1"/>
  <c r="AD52" i="1" s="1"/>
  <c r="AD53" i="1" s="1"/>
  <c r="AD54" i="1" s="1"/>
  <c r="AD55" i="1" s="1"/>
  <c r="AD56" i="1" s="1"/>
  <c r="AD57" i="1" s="1"/>
  <c r="AD58" i="1" s="1"/>
  <c r="AD60" i="1" s="1"/>
  <c r="AD61" i="1" s="1"/>
  <c r="AD62" i="1" s="1"/>
  <c r="AD63" i="1" s="1"/>
  <c r="AA43" i="1"/>
  <c r="AA44" i="1" s="1"/>
  <c r="AA45" i="1" s="1"/>
  <c r="AA46" i="1" s="1"/>
  <c r="AA52" i="1" s="1"/>
  <c r="AA53" i="1" s="1"/>
  <c r="AA54" i="1" s="1"/>
  <c r="AA55" i="1" s="1"/>
  <c r="AA56" i="1" s="1"/>
  <c r="AA57" i="1" s="1"/>
  <c r="AA58" i="1" s="1"/>
  <c r="AA60" i="1" s="1"/>
  <c r="AA64" i="1" s="1"/>
  <c r="AA65" i="1" s="1"/>
  <c r="Z43" i="1"/>
  <c r="Z44" i="1" s="1"/>
  <c r="Z45" i="1" s="1"/>
  <c r="Z46" i="1" s="1"/>
  <c r="Z52" i="1" s="1"/>
  <c r="Z53" i="1" s="1"/>
  <c r="Z54" i="1" s="1"/>
  <c r="Z55" i="1" s="1"/>
  <c r="Z56" i="1" s="1"/>
  <c r="Z57" i="1" s="1"/>
  <c r="Z58" i="1" s="1"/>
  <c r="Z60" i="1" s="1"/>
  <c r="Z61" i="1" s="1"/>
  <c r="Z62" i="1" s="1"/>
  <c r="Z63" i="1" s="1"/>
  <c r="Y50" i="1"/>
  <c r="Y51" i="1" s="1"/>
  <c r="Y53" i="1" s="1"/>
  <c r="Y54" i="1" s="1"/>
  <c r="Y55" i="1" s="1"/>
  <c r="Y56" i="1" s="1"/>
  <c r="W43" i="1"/>
  <c r="W44" i="1" s="1"/>
  <c r="W45" i="1" s="1"/>
  <c r="W46" i="1" s="1"/>
  <c r="W52" i="1" s="1"/>
  <c r="W53" i="1" s="1"/>
  <c r="W54" i="1" s="1"/>
  <c r="W55" i="1" s="1"/>
  <c r="W56" i="1" s="1"/>
  <c r="W57" i="1" s="1"/>
  <c r="W58" i="1" s="1"/>
  <c r="W60" i="1" s="1"/>
  <c r="W64" i="1" s="1"/>
  <c r="W65" i="1" s="1"/>
  <c r="V43" i="1"/>
  <c r="V44" i="1" s="1"/>
  <c r="V45" i="1" s="1"/>
  <c r="V46" i="1" s="1"/>
  <c r="V47" i="1" s="1"/>
  <c r="V48" i="1" s="1"/>
  <c r="V49" i="1" s="1"/>
  <c r="V50" i="1" s="1"/>
  <c r="V51" i="1" s="1"/>
  <c r="V53" i="1" s="1"/>
  <c r="V54" i="1" s="1"/>
  <c r="V55" i="1" s="1"/>
  <c r="V56" i="1" s="1"/>
  <c r="V57" i="1" s="1"/>
  <c r="V58" i="1" s="1"/>
  <c r="V60" i="1" s="1"/>
  <c r="V61" i="1" s="1"/>
  <c r="V62" i="1" s="1"/>
  <c r="V63" i="1" s="1"/>
  <c r="U43" i="1"/>
  <c r="U44" i="1" s="1"/>
  <c r="U45" i="1" s="1"/>
  <c r="U46" i="1" s="1"/>
  <c r="U52" i="1" s="1"/>
  <c r="U53" i="1" s="1"/>
  <c r="U54" i="1" s="1"/>
  <c r="U55" i="1" s="1"/>
  <c r="U56" i="1" s="1"/>
  <c r="U57" i="1" s="1"/>
  <c r="U58" i="1" s="1"/>
  <c r="U60" i="1" s="1"/>
  <c r="U64" i="1" s="1"/>
  <c r="U65" i="1" s="1"/>
  <c r="T43" i="1"/>
  <c r="T44" i="1" s="1"/>
  <c r="T45" i="1" s="1"/>
  <c r="T46" i="1" s="1"/>
  <c r="T52" i="1" s="1"/>
  <c r="T53" i="1" s="1"/>
  <c r="T54" i="1" s="1"/>
  <c r="T55" i="1" s="1"/>
  <c r="T56" i="1" s="1"/>
  <c r="T57" i="1" s="1"/>
  <c r="T58" i="1" s="1"/>
  <c r="T60" i="1" s="1"/>
  <c r="T64" i="1" s="1"/>
  <c r="T65" i="1" s="1"/>
  <c r="S43" i="1"/>
  <c r="S44" i="1" s="1"/>
  <c r="S45" i="1" s="1"/>
  <c r="S46" i="1" s="1"/>
  <c r="S52" i="1" s="1"/>
  <c r="S53" i="1" s="1"/>
  <c r="S54" i="1" s="1"/>
  <c r="S55" i="1" s="1"/>
  <c r="S56" i="1" s="1"/>
  <c r="S57" i="1" s="1"/>
  <c r="S58" i="1" s="1"/>
  <c r="S60" i="1" s="1"/>
  <c r="S61" i="1" s="1"/>
  <c r="S62" i="1" s="1"/>
  <c r="S63" i="1" s="1"/>
  <c r="R43" i="1"/>
  <c r="R44" i="1" s="1"/>
  <c r="R45" i="1" s="1"/>
  <c r="R46" i="1" s="1"/>
  <c r="R52" i="1" s="1"/>
  <c r="R53" i="1" s="1"/>
  <c r="R54" i="1" s="1"/>
  <c r="R55" i="1" s="1"/>
  <c r="R56" i="1" s="1"/>
  <c r="Q43" i="1"/>
  <c r="Q44" i="1" s="1"/>
  <c r="Q45" i="1" s="1"/>
  <c r="Q46" i="1" s="1"/>
  <c r="Q52" i="1" s="1"/>
  <c r="Q53" i="1" s="1"/>
  <c r="Q54" i="1" s="1"/>
  <c r="Q55" i="1" s="1"/>
  <c r="Q56" i="1" s="1"/>
  <c r="Q57" i="1" s="1"/>
  <c r="Q58" i="1" s="1"/>
  <c r="Q60" i="1" s="1"/>
  <c r="Q64" i="1" s="1"/>
  <c r="Q65" i="1" s="1"/>
  <c r="P43" i="1"/>
  <c r="P44" i="1" s="1"/>
  <c r="P45" i="1" s="1"/>
  <c r="P46" i="1" s="1"/>
  <c r="P52" i="1" s="1"/>
  <c r="P53" i="1" s="1"/>
  <c r="P54" i="1" s="1"/>
  <c r="P55" i="1" s="1"/>
  <c r="P56" i="1" s="1"/>
  <c r="P57" i="1" s="1"/>
  <c r="P58" i="1" s="1"/>
  <c r="P60" i="1" s="1"/>
  <c r="P64" i="1" s="1"/>
  <c r="P65" i="1" s="1"/>
  <c r="O43" i="1"/>
  <c r="O44" i="1" s="1"/>
  <c r="O45" i="1" s="1"/>
  <c r="O46" i="1" s="1"/>
  <c r="O52" i="1" s="1"/>
  <c r="O53" i="1" s="1"/>
  <c r="O54" i="1" s="1"/>
  <c r="O55" i="1" s="1"/>
  <c r="O56" i="1" s="1"/>
  <c r="O57" i="1" s="1"/>
  <c r="O58" i="1" s="1"/>
  <c r="O60" i="1" s="1"/>
  <c r="O64" i="1" s="1"/>
  <c r="O65" i="1" s="1"/>
  <c r="N43" i="1"/>
  <c r="N44" i="1" s="1"/>
  <c r="N45" i="1" s="1"/>
  <c r="N46" i="1" s="1"/>
  <c r="N52" i="1" s="1"/>
  <c r="N53" i="1" s="1"/>
  <c r="N54" i="1" s="1"/>
  <c r="N55" i="1" s="1"/>
  <c r="N56" i="1" s="1"/>
  <c r="N57" i="1" s="1"/>
  <c r="N58" i="1" s="1"/>
  <c r="N60" i="1" s="1"/>
  <c r="N64" i="1" s="1"/>
  <c r="N65" i="1" s="1"/>
  <c r="M43" i="1"/>
  <c r="M44" i="1" s="1"/>
  <c r="M45" i="1" s="1"/>
  <c r="M46" i="1" s="1"/>
  <c r="M52" i="1" s="1"/>
  <c r="M53" i="1" s="1"/>
  <c r="M54" i="1" s="1"/>
  <c r="M55" i="1" s="1"/>
  <c r="M56" i="1" s="1"/>
  <c r="M57" i="1" s="1"/>
  <c r="M58" i="1" s="1"/>
  <c r="M60" i="1" s="1"/>
  <c r="M64" i="1" s="1"/>
  <c r="M65" i="1" s="1"/>
  <c r="K50" i="1"/>
  <c r="K51" i="1" s="1"/>
  <c r="K53" i="1" s="1"/>
  <c r="K54" i="1" s="1"/>
  <c r="K55" i="1" s="1"/>
  <c r="K56" i="1" s="1"/>
  <c r="K57" i="1" s="1"/>
  <c r="K58" i="1" s="1"/>
  <c r="K60" i="1" s="1"/>
  <c r="K61" i="1" s="1"/>
  <c r="I43" i="1"/>
  <c r="I44" i="1" s="1"/>
  <c r="I45" i="1" s="1"/>
  <c r="I46" i="1" s="1"/>
  <c r="I52" i="1" s="1"/>
  <c r="G60" i="1"/>
  <c r="G61" i="1" s="1"/>
  <c r="G62" i="1" s="1"/>
  <c r="G63" i="1" s="1"/>
  <c r="AI69" i="1" l="1"/>
  <c r="H60" i="1"/>
  <c r="H64" i="1" s="1"/>
  <c r="H65" i="1" s="1"/>
  <c r="X43" i="1"/>
  <c r="R57" i="1"/>
  <c r="R58" i="1" s="1"/>
  <c r="R60" i="1" s="1"/>
  <c r="R64" i="1" s="1"/>
  <c r="R65" i="1" s="1"/>
  <c r="L43" i="1"/>
  <c r="L44" i="1" s="1"/>
  <c r="L45" i="1" s="1"/>
  <c r="L46" i="1" s="1"/>
  <c r="L52" i="1" s="1"/>
  <c r="L53" i="1" s="1"/>
  <c r="L54" i="1" s="1"/>
  <c r="L55" i="1" s="1"/>
  <c r="L56" i="1" s="1"/>
  <c r="L57" i="1" s="1"/>
  <c r="L58" i="1" s="1"/>
  <c r="L60" i="1" s="1"/>
  <c r="L64" i="1" s="1"/>
  <c r="L65" i="1" s="1"/>
  <c r="J43" i="1"/>
  <c r="J44" i="1" s="1"/>
  <c r="J45" i="1" s="1"/>
  <c r="J46" i="1" s="1"/>
  <c r="J52" i="1" s="1"/>
  <c r="J53" i="1" s="1"/>
  <c r="J54" i="1" s="1"/>
  <c r="J55" i="1" s="1"/>
  <c r="J56" i="1" s="1"/>
  <c r="I53" i="1"/>
  <c r="I54" i="1" s="1"/>
  <c r="I55" i="1" s="1"/>
  <c r="I56" i="1" s="1"/>
  <c r="I57" i="1" s="1"/>
  <c r="I58" i="1" s="1"/>
  <c r="I60" i="1" s="1"/>
  <c r="I61" i="1" s="1"/>
  <c r="I62" i="1" s="1"/>
  <c r="I63" i="1" s="1"/>
  <c r="X44" i="1" l="1"/>
  <c r="X45" i="1" s="1"/>
  <c r="X46" i="1" s="1"/>
  <c r="X47" i="1" s="1"/>
  <c r="X48" i="1" s="1"/>
  <c r="X49" i="1" s="1"/>
  <c r="X50" i="1" s="1"/>
  <c r="X51" i="1" s="1"/>
  <c r="X53" i="1" s="1"/>
  <c r="X54" i="1" s="1"/>
  <c r="X55" i="1" s="1"/>
  <c r="X56" i="1" s="1"/>
  <c r="X57" i="1" s="1"/>
  <c r="X58" i="1" s="1"/>
  <c r="X60" i="1" l="1"/>
  <c r="X64" i="1" s="1"/>
  <c r="X65" i="1" s="1"/>
  <c r="Z35" i="1" l="1"/>
  <c r="AA35" i="1"/>
  <c r="AB35" i="1"/>
  <c r="AC35" i="1"/>
  <c r="AD35" i="1"/>
  <c r="AE35" i="1"/>
  <c r="AF35" i="1"/>
  <c r="AG35" i="1"/>
  <c r="AH8" i="1"/>
  <c r="AH12" i="1" s="1"/>
  <c r="AH14" i="1" s="1"/>
  <c r="AH15" i="1" s="1"/>
  <c r="AH16" i="1" s="1"/>
  <c r="AH17" i="1" s="1"/>
  <c r="AH18" i="1" s="1"/>
  <c r="AH24" i="1" s="1"/>
  <c r="AH25" i="1" s="1"/>
  <c r="AH26" i="1" s="1"/>
  <c r="AH27" i="1" s="1"/>
  <c r="AH28" i="1" s="1"/>
  <c r="AH30" i="1" s="1"/>
  <c r="AG10" i="1"/>
  <c r="AG11" i="1" s="1"/>
  <c r="AG12" i="1" s="1"/>
  <c r="AG13" i="1" s="1"/>
  <c r="AF8" i="1"/>
  <c r="AF12" i="1" s="1"/>
  <c r="AF14" i="1" s="1"/>
  <c r="AF15" i="1" s="1"/>
  <c r="AF16" i="1" s="1"/>
  <c r="AF17" i="1" s="1"/>
  <c r="AF18" i="1" s="1"/>
  <c r="AF24" i="1" s="1"/>
  <c r="AF25" i="1" s="1"/>
  <c r="AF26" i="1" s="1"/>
  <c r="AF27" i="1" s="1"/>
  <c r="AF28" i="1" s="1"/>
  <c r="AF30" i="1" s="1"/>
  <c r="AE8" i="1"/>
  <c r="AE12" i="1" s="1"/>
  <c r="AE14" i="1" s="1"/>
  <c r="AE15" i="1" s="1"/>
  <c r="AE16" i="1" s="1"/>
  <c r="AE17" i="1" s="1"/>
  <c r="AE18" i="1" s="1"/>
  <c r="AE24" i="1" s="1"/>
  <c r="AE25" i="1" s="1"/>
  <c r="AE26" i="1" s="1"/>
  <c r="AE27" i="1" s="1"/>
  <c r="AE28" i="1" s="1"/>
  <c r="AE30" i="1" s="1"/>
  <c r="AD10" i="1"/>
  <c r="AD11" i="1" s="1"/>
  <c r="AD12" i="1" s="1"/>
  <c r="AD13" i="1" s="1"/>
  <c r="AC8" i="1"/>
  <c r="AC12" i="1" s="1"/>
  <c r="AC14" i="1" s="1"/>
  <c r="AC15" i="1" s="1"/>
  <c r="AC16" i="1" s="1"/>
  <c r="AC17" i="1" s="1"/>
  <c r="AC18" i="1" s="1"/>
  <c r="AC24" i="1" s="1"/>
  <c r="AC25" i="1" s="1"/>
  <c r="AC26" i="1" s="1"/>
  <c r="AC27" i="1" s="1"/>
  <c r="AC28" i="1" s="1"/>
  <c r="AC30" i="1" s="1"/>
  <c r="AB8" i="1"/>
  <c r="AB12" i="1" s="1"/>
  <c r="AB14" i="1" s="1"/>
  <c r="AB15" i="1" s="1"/>
  <c r="AB16" i="1" s="1"/>
  <c r="AB17" i="1" s="1"/>
  <c r="AB18" i="1" s="1"/>
  <c r="AB24" i="1" s="1"/>
  <c r="AB25" i="1" s="1"/>
  <c r="AB26" i="1" s="1"/>
  <c r="AB27" i="1" s="1"/>
  <c r="AB28" i="1" s="1"/>
  <c r="AB30" i="1" s="1"/>
  <c r="AA10" i="1"/>
  <c r="AA11" i="1" s="1"/>
  <c r="AA12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5" i="1" s="1"/>
  <c r="AA26" i="1" s="1"/>
  <c r="AA27" i="1" s="1"/>
  <c r="AA28" i="1" s="1"/>
  <c r="AA30" i="1" s="1"/>
  <c r="Z10" i="1"/>
  <c r="Z11" i="1" s="1"/>
  <c r="Z12" i="1" s="1"/>
  <c r="Z14" i="1" s="1"/>
  <c r="Z15" i="1" s="1"/>
  <c r="Z16" i="1" s="1"/>
  <c r="Z17" i="1" s="1"/>
  <c r="Z18" i="1" s="1"/>
  <c r="Z19" i="1" s="1"/>
  <c r="Z20" i="1" s="1"/>
  <c r="Z21" i="1" s="1"/>
  <c r="Y8" i="1"/>
  <c r="Y12" i="1" s="1"/>
  <c r="Y14" i="1" s="1"/>
  <c r="Y15" i="1" s="1"/>
  <c r="Y16" i="1" s="1"/>
  <c r="Y17" i="1" s="1"/>
  <c r="Y18" i="1" s="1"/>
  <c r="Y24" i="1" s="1"/>
  <c r="Y25" i="1" s="1"/>
  <c r="Y26" i="1" s="1"/>
  <c r="Y27" i="1" s="1"/>
  <c r="Y28" i="1" s="1"/>
  <c r="Y30" i="1" s="1"/>
  <c r="X10" i="1"/>
  <c r="X11" i="1" s="1"/>
  <c r="X12" i="1" s="1"/>
  <c r="X14" i="1" s="1"/>
  <c r="X15" i="1" s="1"/>
  <c r="X16" i="1" s="1"/>
  <c r="X17" i="1" s="1"/>
  <c r="X18" i="1" s="1"/>
  <c r="X24" i="1" s="1"/>
  <c r="X25" i="1" s="1"/>
  <c r="X26" i="1" s="1"/>
  <c r="X27" i="1" s="1"/>
  <c r="X28" i="1" s="1"/>
  <c r="X30" i="1" s="1"/>
  <c r="V10" i="1"/>
  <c r="V11" i="1" s="1"/>
  <c r="V12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5" i="1" s="1"/>
  <c r="V26" i="1" s="1"/>
  <c r="V27" i="1" s="1"/>
  <c r="V28" i="1" s="1"/>
  <c r="V30" i="1" s="1"/>
  <c r="U8" i="1"/>
  <c r="U12" i="1" s="1"/>
  <c r="U14" i="1" s="1"/>
  <c r="U15" i="1" s="1"/>
  <c r="U16" i="1" s="1"/>
  <c r="U17" i="1" s="1"/>
  <c r="U18" i="1" s="1"/>
  <c r="U24" i="1" s="1"/>
  <c r="U25" i="1" s="1"/>
  <c r="U26" i="1" s="1"/>
  <c r="U27" i="1" s="1"/>
  <c r="U28" i="1" s="1"/>
  <c r="U30" i="1" s="1"/>
  <c r="S8" i="1"/>
  <c r="S12" i="1" s="1"/>
  <c r="S14" i="1" s="1"/>
  <c r="S15" i="1" s="1"/>
  <c r="S16" i="1" s="1"/>
  <c r="S17" i="1" s="1"/>
  <c r="S18" i="1" s="1"/>
  <c r="S24" i="1" s="1"/>
  <c r="S25" i="1" s="1"/>
  <c r="S26" i="1" s="1"/>
  <c r="S27" i="1" s="1"/>
  <c r="S28" i="1" s="1"/>
  <c r="S30" i="1" s="1"/>
  <c r="R8" i="1"/>
  <c r="R12" i="1" s="1"/>
  <c r="R14" i="1" s="1"/>
  <c r="R15" i="1" s="1"/>
  <c r="R16" i="1" s="1"/>
  <c r="R17" i="1" s="1"/>
  <c r="R18" i="1" s="1"/>
  <c r="R24" i="1" s="1"/>
  <c r="R25" i="1" s="1"/>
  <c r="R26" i="1" s="1"/>
  <c r="R27" i="1" s="1"/>
  <c r="R28" i="1" s="1"/>
  <c r="R30" i="1" s="1"/>
  <c r="Q8" i="1"/>
  <c r="Q12" i="1" s="1"/>
  <c r="Q14" i="1" s="1"/>
  <c r="Q15" i="1" s="1"/>
  <c r="Q16" i="1" s="1"/>
  <c r="Q17" i="1" s="1"/>
  <c r="Q18" i="1" s="1"/>
  <c r="Q24" i="1" s="1"/>
  <c r="Q25" i="1" s="1"/>
  <c r="Q26" i="1" s="1"/>
  <c r="Q27" i="1" s="1"/>
  <c r="Q28" i="1" s="1"/>
  <c r="Q30" i="1" s="1"/>
  <c r="P8" i="1"/>
  <c r="P12" i="1" s="1"/>
  <c r="P14" i="1" s="1"/>
  <c r="P15" i="1" s="1"/>
  <c r="P16" i="1" s="1"/>
  <c r="P17" i="1" s="1"/>
  <c r="P18" i="1" s="1"/>
  <c r="P24" i="1" s="1"/>
  <c r="P25" i="1" s="1"/>
  <c r="P26" i="1" s="1"/>
  <c r="P27" i="1" s="1"/>
  <c r="P28" i="1" s="1"/>
  <c r="P30" i="1" s="1"/>
  <c r="O8" i="1"/>
  <c r="O12" i="1" s="1"/>
  <c r="O14" i="1" s="1"/>
  <c r="O15" i="1" s="1"/>
  <c r="O16" i="1" s="1"/>
  <c r="O17" i="1" s="1"/>
  <c r="O18" i="1" s="1"/>
  <c r="O24" i="1" s="1"/>
  <c r="O25" i="1" s="1"/>
  <c r="O26" i="1" s="1"/>
  <c r="O27" i="1" s="1"/>
  <c r="O28" i="1" s="1"/>
  <c r="O30" i="1" s="1"/>
  <c r="N12" i="1"/>
  <c r="N14" i="1" s="1"/>
  <c r="N15" i="1" s="1"/>
  <c r="N16" i="1" s="1"/>
  <c r="N17" i="1" s="1"/>
  <c r="N18" i="1" s="1"/>
  <c r="N24" i="1" s="1"/>
  <c r="N25" i="1" s="1"/>
  <c r="N26" i="1" s="1"/>
  <c r="N27" i="1" s="1"/>
  <c r="N28" i="1" s="1"/>
  <c r="N30" i="1" s="1"/>
  <c r="M10" i="1"/>
  <c r="M11" i="1" s="1"/>
  <c r="M12" i="1" s="1"/>
  <c r="L17" i="1"/>
  <c r="L18" i="1" s="1"/>
  <c r="L24" i="1" s="1"/>
  <c r="L25" i="1" s="1"/>
  <c r="L26" i="1" s="1"/>
  <c r="L27" i="1" s="1"/>
  <c r="L28" i="1" s="1"/>
  <c r="L30" i="1" s="1"/>
  <c r="K8" i="1" l="1"/>
  <c r="K12" i="1" s="1"/>
  <c r="K14" i="1" s="1"/>
  <c r="K15" i="1" s="1"/>
  <c r="K16" i="1" s="1"/>
  <c r="K17" i="1" s="1"/>
  <c r="K18" i="1" s="1"/>
  <c r="K24" i="1" s="1"/>
  <c r="K25" i="1" s="1"/>
  <c r="K26" i="1" s="1"/>
  <c r="K27" i="1" s="1"/>
  <c r="K28" i="1" s="1"/>
  <c r="K30" i="1" s="1"/>
  <c r="J10" i="1"/>
  <c r="J11" i="1" s="1"/>
  <c r="J12" i="1" s="1"/>
  <c r="I17" i="1"/>
  <c r="I18" i="1" s="1"/>
  <c r="I24" i="1" s="1"/>
  <c r="I25" i="1" s="1"/>
  <c r="I26" i="1" s="1"/>
  <c r="I27" i="1" s="1"/>
  <c r="I28" i="1" s="1"/>
  <c r="I30" i="1" s="1"/>
  <c r="H8" i="1"/>
  <c r="H12" i="1" s="1"/>
  <c r="H14" i="1" s="1"/>
  <c r="H15" i="1" s="1"/>
  <c r="H16" i="1" s="1"/>
  <c r="H17" i="1" s="1"/>
  <c r="H18" i="1" s="1"/>
  <c r="H24" i="1" s="1"/>
  <c r="H25" i="1" s="1"/>
  <c r="H26" i="1" s="1"/>
  <c r="H27" i="1" s="1"/>
  <c r="H28" i="1" s="1"/>
  <c r="H29" i="1" s="1"/>
  <c r="H30" i="1" s="1"/>
  <c r="T17" i="1"/>
  <c r="T18" i="1" s="1"/>
  <c r="T19" i="1" s="1"/>
  <c r="T20" i="1" s="1"/>
  <c r="T21" i="1" s="1"/>
  <c r="M14" i="1"/>
  <c r="M15" i="1" s="1"/>
  <c r="M16" i="1" s="1"/>
  <c r="M17" i="1" s="1"/>
  <c r="M18" i="1" s="1"/>
  <c r="M24" i="1" s="1"/>
  <c r="M25" i="1" s="1"/>
  <c r="M26" i="1" s="1"/>
  <c r="M27" i="1" s="1"/>
  <c r="M28" i="1" s="1"/>
  <c r="M30" i="1" s="1"/>
  <c r="G8" i="1"/>
  <c r="G12" i="1" s="1"/>
  <c r="G14" i="1" s="1"/>
  <c r="G15" i="1" s="1"/>
  <c r="G16" i="1" s="1"/>
  <c r="G17" i="1" s="1"/>
  <c r="G18" i="1" s="1"/>
  <c r="G24" i="1" s="1"/>
  <c r="G25" i="1" s="1"/>
  <c r="G26" i="1" s="1"/>
  <c r="G27" i="1" s="1"/>
  <c r="G28" i="1" s="1"/>
  <c r="G29" i="1" s="1"/>
  <c r="G30" i="1" s="1"/>
  <c r="J14" i="1" l="1"/>
  <c r="J15" i="1" s="1"/>
  <c r="J16" i="1" s="1"/>
  <c r="J17" i="1" s="1"/>
  <c r="J18" i="1" s="1"/>
  <c r="J19" i="1" s="1"/>
  <c r="J20" i="1" s="1"/>
  <c r="J21" i="1" s="1"/>
  <c r="J22" i="1" s="1"/>
  <c r="J23" i="1" s="1"/>
  <c r="J25" i="1" s="1"/>
  <c r="J26" i="1" s="1"/>
  <c r="J27" i="1" s="1"/>
  <c r="J28" i="1" s="1"/>
  <c r="J30" i="1" s="1"/>
  <c r="AH35" i="1" l="1"/>
  <c r="Y35" i="1"/>
  <c r="X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AI35" i="1" l="1"/>
  <c r="AI139" i="1" s="1"/>
  <c r="C42" i="13" s="1"/>
  <c r="C50" i="13" s="1"/>
  <c r="C52" i="13" s="1"/>
</calcChain>
</file>

<file path=xl/sharedStrings.xml><?xml version="1.0" encoding="utf-8"?>
<sst xmlns="http://schemas.openxmlformats.org/spreadsheetml/2006/main" count="12351" uniqueCount="633">
  <si>
    <t>Zastávka</t>
  </si>
  <si>
    <t>Jazdná doba</t>
  </si>
  <si>
    <t>X</t>
  </si>
  <si>
    <t>min</t>
  </si>
  <si>
    <t>&lt;</t>
  </si>
  <si>
    <t>Km spoja</t>
  </si>
  <si>
    <t>Dní v roku</t>
  </si>
  <si>
    <t>Vozidlové kilometre za rok</t>
  </si>
  <si>
    <t>⑥ⴕ</t>
  </si>
  <si>
    <t>Linka 050470 Liptovský Hrádok - Hybe - Východná - Važec</t>
  </si>
  <si>
    <t>Važec,,Jednota</t>
  </si>
  <si>
    <t>Važec,,žel.nadjazd</t>
  </si>
  <si>
    <t>Východná,,žel. st.</t>
  </si>
  <si>
    <t>Východná, rybník</t>
  </si>
  <si>
    <t>Východná,,garáž SAD</t>
  </si>
  <si>
    <t>Východná,,Nahálka</t>
  </si>
  <si>
    <t>Východná,,Jednota</t>
  </si>
  <si>
    <t>Východná,,Muráň</t>
  </si>
  <si>
    <t>Východná,,Benzinol</t>
  </si>
  <si>
    <t>Hybe,,otoč.</t>
  </si>
  <si>
    <t>Hybe,,nám.</t>
  </si>
  <si>
    <t>Hybe,,motel</t>
  </si>
  <si>
    <t>Hybe,,rázc.</t>
  </si>
  <si>
    <t>Hybe,,rázc.na Kráľovu Lehotu</t>
  </si>
  <si>
    <t>Kráľova Lehota,,Preglejka</t>
  </si>
  <si>
    <t>Kráľova Lehota,,žel.st.</t>
  </si>
  <si>
    <t>Lipt.Hrádok,,Maša</t>
  </si>
  <si>
    <t>Lipt.Hrádok,,Jánoškov domov</t>
  </si>
  <si>
    <t>Lipt.Hrádok,,Pod hájom</t>
  </si>
  <si>
    <t>Lipt.Hrádok,,cint.</t>
  </si>
  <si>
    <t>Lipt.Hrádok,,Tesla</t>
  </si>
  <si>
    <t>Lipt.Hrádok,,žel.st.</t>
  </si>
  <si>
    <t>X 10</t>
  </si>
  <si>
    <t>X 11</t>
  </si>
  <si>
    <t>Hybe,,Lehotský Adam</t>
  </si>
  <si>
    <t>obehy x10</t>
  </si>
  <si>
    <t>Linka 050471 Liptovská Porúbka - Liptovský Hrádok - Jamník (- Jakubovany)</t>
  </si>
  <si>
    <t>Jakubovany,,Hrča</t>
  </si>
  <si>
    <t>Jakubovany,,Kuchárik</t>
  </si>
  <si>
    <t>Lipt.Ondrej,,rázc.</t>
  </si>
  <si>
    <t>Jamník,,RD otoč.</t>
  </si>
  <si>
    <t>Jamník,,Jednota</t>
  </si>
  <si>
    <t>Jamník,,Mokraď</t>
  </si>
  <si>
    <t>Lipt.Peter,,RD</t>
  </si>
  <si>
    <t>Lipt.Peter,,pomník</t>
  </si>
  <si>
    <t>Lipt.Peter,,Bytovky</t>
  </si>
  <si>
    <t>Lipt.Hrádok,,Pod skalou</t>
  </si>
  <si>
    <t>Lipt.Hrádok,,Sokolovňa</t>
  </si>
  <si>
    <t>Lipt.Hrádok,,ZŠ</t>
  </si>
  <si>
    <t>Lipt.Porúbka,,pri moste</t>
  </si>
  <si>
    <t>Lipt.Porúbka,,Kubek</t>
  </si>
  <si>
    <t>Lipt.Porúbka,,Chomová</t>
  </si>
  <si>
    <t>X10</t>
  </si>
  <si>
    <t>obehy X11</t>
  </si>
  <si>
    <t>X 11</t>
  </si>
  <si>
    <t>pokračuje na</t>
  </si>
  <si>
    <t>X11</t>
  </si>
  <si>
    <t>služobný prejazd z dôvodu obehu, nenavrhuje sa dať do CP</t>
  </si>
  <si>
    <t>Pribylina,,Permon</t>
  </si>
  <si>
    <t>Pribylina,,Zruby</t>
  </si>
  <si>
    <t>Pribylina,,Kamenná dol.</t>
  </si>
  <si>
    <t>Pribylina,,Kokavský most</t>
  </si>
  <si>
    <t>Pribylina,,Hrdovo</t>
  </si>
  <si>
    <t>Pribylina,,Potôčky</t>
  </si>
  <si>
    <t>Pribylina,,Rač.dol.ráz.h.Esperanto</t>
  </si>
  <si>
    <t>Pribylina,,garáž SAD</t>
  </si>
  <si>
    <t>Pribylina,,pož.zbroj.</t>
  </si>
  <si>
    <t>Pribylina,,ZŠ</t>
  </si>
  <si>
    <t>Vavrišovo,,pož.zbroj.</t>
  </si>
  <si>
    <t>Vavrišovo,,OcÚ</t>
  </si>
  <si>
    <t>Lipt.Hrádok,,Alcatel</t>
  </si>
  <si>
    <t>Linka 050472 Liptovský Hrádok - Vavrišovo - Pribylina (- Podbanské)</t>
  </si>
  <si>
    <t>Lipt.Kokava,,RD</t>
  </si>
  <si>
    <t>Lipt.Kokava,,pož.zbroj.</t>
  </si>
  <si>
    <t>Lipt.Kokava,,obch.dom</t>
  </si>
  <si>
    <t>Lipt.Kokava,,Oravec</t>
  </si>
  <si>
    <t>Lipt.Hrádok,Dovalovo,Petráško</t>
  </si>
  <si>
    <t>Lipt.Hrádok,Dovalovo,pomník</t>
  </si>
  <si>
    <t>Lipt.Hrádok,Dovalovo,č.d.433</t>
  </si>
  <si>
    <t>Lipt.Hrádok,,Repček</t>
  </si>
  <si>
    <t>Linka 050473 Liptovský Hrádok - Liptovská Kokava</t>
  </si>
  <si>
    <t>Jazdná 
doba</t>
  </si>
  <si>
    <t>pokračuje na 460</t>
  </si>
  <si>
    <t>Vyšná Boca,,Zacharovský</t>
  </si>
  <si>
    <t>Vyšná Boca,,ZŠ</t>
  </si>
  <si>
    <t>Nižná Boca,,Stred.Boca Herich</t>
  </si>
  <si>
    <t>Nižná Boca,,Záhradník</t>
  </si>
  <si>
    <t>Nižná Boca,,Červená Voda</t>
  </si>
  <si>
    <t>Malužiná,,rázc.</t>
  </si>
  <si>
    <t>Malužiná,,kult.dom</t>
  </si>
  <si>
    <t>Malužiná,,Liptov</t>
  </si>
  <si>
    <t>Malužiná,,Svidovo rázc.</t>
  </si>
  <si>
    <t>Kráľova Lehota,,Michalovo Gašparík</t>
  </si>
  <si>
    <t>Kráľova Lehota,,Cestné stavby obal.</t>
  </si>
  <si>
    <t>Kráľova Lehota,,Preglejka št.cesta</t>
  </si>
  <si>
    <t>Kráľová Lehota, jednota</t>
  </si>
  <si>
    <t xml:space="preserve">pokračuje na </t>
  </si>
  <si>
    <t>Linka 050474 Liptovský Hrádok - Kráľová Lehota - Malužiná - Vyšná Boca</t>
  </si>
  <si>
    <t>Lipt. Hrádok, ZŠ</t>
  </si>
  <si>
    <t>Lip. Hrádok, Sokolovňa</t>
  </si>
  <si>
    <t>Lipt. Hrádok, cint.</t>
  </si>
  <si>
    <t>Podtureň,Roveň</t>
  </si>
  <si>
    <t>Podtureň,,žel.zast.</t>
  </si>
  <si>
    <t>Uhorská Ves,,rázc.</t>
  </si>
  <si>
    <t>Uhorská Ves,,centrum</t>
  </si>
  <si>
    <t>Lipt.Ján,,ZŠ</t>
  </si>
  <si>
    <t>Lipt.Ján,,Jednota</t>
  </si>
  <si>
    <t>Lipt.Ján,,zot.Ďumbier</t>
  </si>
  <si>
    <t>Beňadiková,,rázc.</t>
  </si>
  <si>
    <t>Lipt.Mikuláš,Stošice,rázc.</t>
  </si>
  <si>
    <t>Lipt.Mikuláš,Okoličné,ZŠ</t>
  </si>
  <si>
    <t>Lipt.Mikuláš,,Lipt.mliekarne</t>
  </si>
  <si>
    <t>Lipt.Mikuláš,,St.NICOLAUS</t>
  </si>
  <si>
    <t>Lipt.Mikuláš,,STOP SHOP</t>
  </si>
  <si>
    <t>Lipt.Mikuláš,,centrum</t>
  </si>
  <si>
    <t>Lipt.Mikuláš,,Močiare Voj.akad.</t>
  </si>
  <si>
    <t>Lipt.Mikuláš,,Hurbanova, lekáreň</t>
  </si>
  <si>
    <t>Lipt.Mikuláš,,AS;v MHD</t>
  </si>
  <si>
    <t>Linka 050460 Liptovský Mikuláš - Podtureň - Liptovský Hrádok</t>
  </si>
  <si>
    <t>obehy X10</t>
  </si>
  <si>
    <t>Lipt.Mikuláš,,ul.Hurbanova MŠ</t>
  </si>
  <si>
    <t>Lipt.Mikuláš,,Rachmaninovo nám.</t>
  </si>
  <si>
    <t>Lipt.Mikuláš,,LIDL</t>
  </si>
  <si>
    <t>odchod</t>
  </si>
  <si>
    <t>473 š</t>
  </si>
  <si>
    <t>š</t>
  </si>
  <si>
    <t>pokračuje iba v prac. dni školského roka</t>
  </si>
  <si>
    <t>do LM</t>
  </si>
  <si>
    <t>pokračuje na 472</t>
  </si>
  <si>
    <t>18:37</t>
  </si>
  <si>
    <t xml:space="preserve">X </t>
  </si>
  <si>
    <t>15:43*</t>
  </si>
  <si>
    <t>*</t>
  </si>
  <si>
    <t>spoj pokračuje na L460 iba cez šk. prázdniny</t>
  </si>
  <si>
    <t>460*</t>
  </si>
  <si>
    <t>pokračuje na linku 460 iba cez šk. prázdniny</t>
  </si>
  <si>
    <t>472 !</t>
  </si>
  <si>
    <t>!</t>
  </si>
  <si>
    <t>pokračovanie platí iba cez šk. rok, cez prázdniny pokračuje na L470 odchodom 15:26</t>
  </si>
  <si>
    <t>Linka 050469 Liptovský Hrádok - Podtureň - Liptovský Ján</t>
  </si>
  <si>
    <t>min.</t>
  </si>
  <si>
    <t>jazd.
doba</t>
  </si>
  <si>
    <t>Vysoké Tatry,Podbanské,ch.kpt.Rašu</t>
  </si>
  <si>
    <t>Štrba,Štrbské Pleso,cen.parkovisko</t>
  </si>
  <si>
    <t>⑥ⴕ 51</t>
  </si>
  <si>
    <t>⑥ⴕ 50</t>
  </si>
  <si>
    <t>Kalendár</t>
  </si>
  <si>
    <t>So</t>
  </si>
  <si>
    <t>Ne</t>
  </si>
  <si>
    <t>7.5.</t>
  </si>
  <si>
    <t>29.5.</t>
  </si>
  <si>
    <t>1.5.</t>
  </si>
  <si>
    <t>Lipt.Mikuláš,,Podbreziny otoč.</t>
  </si>
  <si>
    <t>Lipt.Mikuláš, Podbreziny, stred</t>
  </si>
  <si>
    <t>Lipt.Mikuláš,,Podbreziny Juh</t>
  </si>
  <si>
    <t>Lipt.Mikuláš,Okoličné,otoč.</t>
  </si>
  <si>
    <t>Závažná Poruba,,Luhy Craemer</t>
  </si>
  <si>
    <t>Závažná Poruba,,pri pomníku</t>
  </si>
  <si>
    <t>Závažná Poruba,,kult.dom</t>
  </si>
  <si>
    <t>Závažná Poruba,,ul.p.Hrádkom</t>
  </si>
  <si>
    <t>Závažná Poruba,,otoč.</t>
  </si>
  <si>
    <t>obehy x11</t>
  </si>
  <si>
    <t>Linka 050462 Liptovský Mikuláš - Liptovský Ján</t>
  </si>
  <si>
    <t>Beňadiková,,PD</t>
  </si>
  <si>
    <t>Beňadiková,,kult.dom</t>
  </si>
  <si>
    <t>Podtureň,,Jednota</t>
  </si>
  <si>
    <t>Lipt.Ján,,ul.Starojánska ZŠ</t>
  </si>
  <si>
    <t>Lipt.Ján,,hotel Bystrá</t>
  </si>
  <si>
    <t>Lipt.Ján,,Alexandra Wellness Hotel</t>
  </si>
  <si>
    <t>Lipt.Mikuláš,,lekáreň</t>
  </si>
  <si>
    <t>⑥</t>
  </si>
  <si>
    <t>ⴕ</t>
  </si>
  <si>
    <t>Lipt.Mikuláš,,Podbreziny, stred</t>
  </si>
  <si>
    <t>Veterná Poruba,,č.d.5</t>
  </si>
  <si>
    <t>Veterná Poruba,,OcÚ</t>
  </si>
  <si>
    <t>Lipt.Mikuláš,Vitálišovce</t>
  </si>
  <si>
    <t>Smrečany,,bytovky</t>
  </si>
  <si>
    <t>Smrečany,,Širica</t>
  </si>
  <si>
    <t>Smrečany,,kostol</t>
  </si>
  <si>
    <t>Smrečany,,otoč.</t>
  </si>
  <si>
    <t>Žiar,,cint.</t>
  </si>
  <si>
    <t>Žiar,,nocovňa SAD</t>
  </si>
  <si>
    <t>Žiar,,Juráš</t>
  </si>
  <si>
    <t>Žiar,,Dolinky</t>
  </si>
  <si>
    <t>Žiar,,rekr.str.</t>
  </si>
  <si>
    <t>Žiar,Žiarska dolina</t>
  </si>
  <si>
    <t>Lipt.Mikuláš,,Podbreziny</t>
  </si>
  <si>
    <t>Linka 050463 Liptovský Mikuláš - Smrečany - Žiar</t>
  </si>
  <si>
    <t>5:27</t>
  </si>
  <si>
    <t>6:50</t>
  </si>
  <si>
    <t>10:37</t>
  </si>
  <si>
    <t>13:37</t>
  </si>
  <si>
    <t>14:37</t>
  </si>
  <si>
    <t>16:37</t>
  </si>
  <si>
    <t>18:47</t>
  </si>
  <si>
    <t>Lipt.Mikuláš,,Lidl</t>
  </si>
  <si>
    <t>Lipt.Mikuláš,,Podbreziny stred</t>
  </si>
  <si>
    <t>10</t>
  </si>
  <si>
    <t>250</t>
  </si>
  <si>
    <t>187</t>
  </si>
  <si>
    <t>4:52</t>
  </si>
  <si>
    <t>5:52</t>
  </si>
  <si>
    <t>7:12</t>
  </si>
  <si>
    <t>11:12</t>
  </si>
  <si>
    <t>13:12</t>
  </si>
  <si>
    <t>14:12</t>
  </si>
  <si>
    <t>15:12</t>
  </si>
  <si>
    <t>17:22</t>
  </si>
  <si>
    <t>3</t>
  </si>
  <si>
    <t>115</t>
  </si>
  <si>
    <t>8:22</t>
  </si>
  <si>
    <t>11:22</t>
  </si>
  <si>
    <t>13:22</t>
  </si>
  <si>
    <t>Lipt.Ondrej,,betonárka</t>
  </si>
  <si>
    <t>Lipt.Ondrej,,Uličný</t>
  </si>
  <si>
    <t>Konská,,hájenka</t>
  </si>
  <si>
    <t>Konská,,ZŠ</t>
  </si>
  <si>
    <t>Linka 050465 Liptovský Mikuláš - Beňadiková - Jakubovany - Konská</t>
  </si>
  <si>
    <t>Lipt.Mikuláš,Palúdzka,bytovky</t>
  </si>
  <si>
    <t>Lipt. Mikuláš, Tesco</t>
  </si>
  <si>
    <t>Lipt.Mikuláš,Demänová,rázc.</t>
  </si>
  <si>
    <t>Lipt.Mikuláš,Demänová,Mlynisko</t>
  </si>
  <si>
    <t>Demänovská Dolina,,centr.park.</t>
  </si>
  <si>
    <t>Demänovská Dolina,,autocamp.</t>
  </si>
  <si>
    <t>Pavčina Lehota,,Hate</t>
  </si>
  <si>
    <t>Pavčina Lehota,,garáž</t>
  </si>
  <si>
    <t>Demänovská Dolina,,Chaty</t>
  </si>
  <si>
    <t>Demänovská Dolina,,Wellness hotel Chopok</t>
  </si>
  <si>
    <t>Demänovská Dolina,,Ľadová jaskyňa</t>
  </si>
  <si>
    <t>Demänovská Dolina,,Jaskyňa Slobody</t>
  </si>
  <si>
    <t>Demänovská Dolina,,Lúčky</t>
  </si>
  <si>
    <t>Demänovská Dolina,,Staré koliesko</t>
  </si>
  <si>
    <t>Demänovská Dolina,,Záhradky</t>
  </si>
  <si>
    <t>Demänovská Dolina,,Jasná</t>
  </si>
  <si>
    <t>Lipt.Mikuláš,Bodice,Jednota</t>
  </si>
  <si>
    <t>Lipt.Mikuláš,Bodice,kostol</t>
  </si>
  <si>
    <t>⑥ⴕ 52</t>
  </si>
  <si>
    <t>poznámka 52</t>
  </si>
  <si>
    <t>kalendár:</t>
  </si>
  <si>
    <t>4 voľné dni pred a po jarných prázdninách</t>
  </si>
  <si>
    <t>spoj premáva iba vybrané voľné dni v decembri, januári, februári a všetky voľné dni v júli a auguste</t>
  </si>
  <si>
    <t>Linka 050456 Liptovský Mikuláš - Pavčina Lehota - Demänovská Dolina - Jasná</t>
  </si>
  <si>
    <t>Linka 050449 Liptovský Mikuláš - Bobrovec (- Trstené) - Jalovec</t>
  </si>
  <si>
    <t>Lipt.Mikuláš,,hotel Jánošík</t>
  </si>
  <si>
    <t>Lipt.Mikuláš,,ul.Revolučná LIDL</t>
  </si>
  <si>
    <t>Lipt.Mikuláš,Lipt.Ondrašová,most</t>
  </si>
  <si>
    <t>Lipt.Mikuláš,Lipt.Ondrašová,kostol</t>
  </si>
  <si>
    <t>Lipt.Mikuláš,Lipt.Ondrašová,otoč.</t>
  </si>
  <si>
    <t>Bobrovec,,Škorupovo</t>
  </si>
  <si>
    <t>Bobrovec,,rázc.</t>
  </si>
  <si>
    <t>Bobrovec,,Huraj</t>
  </si>
  <si>
    <t>Bobrovec,,OcÚ</t>
  </si>
  <si>
    <t>Bobrovec,,ZŠ</t>
  </si>
  <si>
    <t>Trstené,,otoč.</t>
  </si>
  <si>
    <t>Bobrovec,,pošta</t>
  </si>
  <si>
    <t>Bobrovec,,Rakovica</t>
  </si>
  <si>
    <t>Bobrovec,,Luhy</t>
  </si>
  <si>
    <t>Jalovec,,most</t>
  </si>
  <si>
    <t>Jalovec,,ZŠ</t>
  </si>
  <si>
    <t>km</t>
  </si>
  <si>
    <t>spolu</t>
  </si>
  <si>
    <t>Lipt.Mikuláš,,Komenského ul.MŠ</t>
  </si>
  <si>
    <t>Pavlova Ves,,kult.dom</t>
  </si>
  <si>
    <t>Lipt.Beharovce,,Beníkovský</t>
  </si>
  <si>
    <t>Lipt.Beharovce,,Beníky rázc.</t>
  </si>
  <si>
    <t>Bobrovček,,OcÚ</t>
  </si>
  <si>
    <t>Linka 050448 Liptovský Mikuláš - Bobrovec (- Trstené) - Lipt. Beharovce - Bobrovček</t>
  </si>
  <si>
    <t>Bobrovec,,Pošta</t>
  </si>
  <si>
    <t>pokračuje do LM</t>
  </si>
  <si>
    <t>Okres Ružomberok</t>
  </si>
  <si>
    <t>linka</t>
  </si>
  <si>
    <t>poznámka</t>
  </si>
  <si>
    <t>trasa</t>
  </si>
  <si>
    <t>Okres Liptovský Mikuláš</t>
  </si>
  <si>
    <t>Liptovský Mikuláš - Liptovský Hrádok</t>
  </si>
  <si>
    <t>Liptovský Mikuláš - Závažná Poruba</t>
  </si>
  <si>
    <t>Linka 050461 Liptovský Mikuláš - Závažná Poruba</t>
  </si>
  <si>
    <t>Liptovský Mikuláš - Liptovský Ján</t>
  </si>
  <si>
    <t>Liptovský Mikuláš - Smrečany - Žiar</t>
  </si>
  <si>
    <t>Liptovský Mikuláš - Veterná Poruba</t>
  </si>
  <si>
    <t>Linka 050464 Liptovský Mikuláš - Veterná Poruba</t>
  </si>
  <si>
    <t>Liptovský Mikuláš - Beňadiková - Jakubovany - Konská</t>
  </si>
  <si>
    <t>Liptovský Hrádok - Podtureň - Liptovský Ján</t>
  </si>
  <si>
    <t>Liptovská Porúbka - Liptovský Hrádok - Jamník (- Jakubovany)</t>
  </si>
  <si>
    <t>Liptovský Hrádok - Hybe - Východná - Važec</t>
  </si>
  <si>
    <t>Liptovský Hrádok - Vavrišovo - Pribylina (- Podbanské)</t>
  </si>
  <si>
    <t>Liptovský Hrádok - Liptovská Kokava</t>
  </si>
  <si>
    <t>Liptovský Hrádok - Kráľová Lehota - Malužiná - Vyšná Boca</t>
  </si>
  <si>
    <t>Linka 050479 Liptovský Mikuláš - Liptovský Hrádok - Pribylina - Podbanské - Štrbské Pleso</t>
  </si>
  <si>
    <t>Liptovský Mikuláš - Lipt. Hrádok - Pribylina - Podbanské - Štrbské Pleso</t>
  </si>
  <si>
    <t>Liptovský Mikuláš - Pavčina Lehota - Demänovská Dolina - Jasná</t>
  </si>
  <si>
    <t>Liptovský Mikuláš - Bobrovec (- Trstené) - Jalovec</t>
  </si>
  <si>
    <t>Liptovský Mikuláš - Bobrovec (- Trstené) - Lipt. Beharovce - Bobrovček</t>
  </si>
  <si>
    <t>Lipt.Mikuláš,,Aqua Park</t>
  </si>
  <si>
    <t>Lipt.Trnovec,,rázc.</t>
  </si>
  <si>
    <t>Lipt.Trnovec,,ZŠ</t>
  </si>
  <si>
    <t>Lipt.Trnovec,,ATC</t>
  </si>
  <si>
    <t>Lipt.Trnovec,,Krivý kút</t>
  </si>
  <si>
    <t>Lipt.Sielnica,,rázc.</t>
  </si>
  <si>
    <t>Lipt.Sielnica,,PS</t>
  </si>
  <si>
    <t>Lipt.Matiašovce,,rázc.</t>
  </si>
  <si>
    <t>Kvačany,Dlhá Lúka</t>
  </si>
  <si>
    <t>Kvačany,,ZŠ</t>
  </si>
  <si>
    <t>Kvačany,,garáž SAD</t>
  </si>
  <si>
    <t>Kvačany,,RD</t>
  </si>
  <si>
    <t>Lipt.Matiašovce,,pož.zbroj.</t>
  </si>
  <si>
    <t>Lipt.Matiašovce,,kaplnka</t>
  </si>
  <si>
    <t>Lipt.Matiašovce,Vyšné Matiašovce</t>
  </si>
  <si>
    <t>Lipt.Matiašovce,,SSC</t>
  </si>
  <si>
    <t>Kvačany,,SSC</t>
  </si>
  <si>
    <t>Huty,,Javorinský potok</t>
  </si>
  <si>
    <t>Huty,,Škumat stred</t>
  </si>
  <si>
    <t>Huty,,Pod skleným vŕškom</t>
  </si>
  <si>
    <t>Huty,,ZŠ</t>
  </si>
  <si>
    <t>Huty,,Dolinky</t>
  </si>
  <si>
    <t>Huty,,rázc.na Malé Borové</t>
  </si>
  <si>
    <t>Malé Borové,Novoť</t>
  </si>
  <si>
    <t>Malé Borové</t>
  </si>
  <si>
    <t>Huty,,rázc.na Veľké Borové</t>
  </si>
  <si>
    <t>Veľké Borové,,Ráztoka</t>
  </si>
  <si>
    <t>Veľké Borové,,Salaj</t>
  </si>
  <si>
    <t>Veľké Borové,,Jednota</t>
  </si>
  <si>
    <t>Veľké Borové,,Škrlák</t>
  </si>
  <si>
    <t>Jazdná  doba</t>
  </si>
  <si>
    <t xml:space="preserve">pokračuje do </t>
  </si>
  <si>
    <t>LM</t>
  </si>
  <si>
    <t>Kva</t>
  </si>
  <si>
    <t>Linka 050447 Liptovský Mikuláš - Lipt. Sielnica - Lipt. Matiašovce - Huty - Veľké Borové</t>
  </si>
  <si>
    <t>Linka 050446 Liptovský Mikuláš - Lipt. Trnovec - Lipt. Sielnica - Lipt. Matiašovce - Kvačany</t>
  </si>
  <si>
    <t>* - spoj pokračuje na linke 444</t>
  </si>
  <si>
    <t>Liptovský Mikuláš - Lipt. Sielnica - Lipt. Matiašovce - Huty - Veľké Borové</t>
  </si>
  <si>
    <t>Liptovský Mikuláš - Lipt. Trnovec - Lipt. Sielnica - Lipt. Matiašovce - Kvačany</t>
  </si>
  <si>
    <t>Prosiek,,rázc.</t>
  </si>
  <si>
    <t>Prosiek,Zádiel</t>
  </si>
  <si>
    <t>Ižipovce</t>
  </si>
  <si>
    <t>Prosiek,,č.d.26</t>
  </si>
  <si>
    <t>Prosiek,,garáž SAD</t>
  </si>
  <si>
    <t>Prosiek,,otoč.</t>
  </si>
  <si>
    <t>Bobrovník,Hliník,rázc.</t>
  </si>
  <si>
    <t>Bobrovník,,rázc.</t>
  </si>
  <si>
    <t>Bobrovník,,Jednota otoč.</t>
  </si>
  <si>
    <t>Bobrovník,,ŠM bytovky</t>
  </si>
  <si>
    <t>Bukovina,,kult.dom</t>
  </si>
  <si>
    <t>Bukovina,,polesie</t>
  </si>
  <si>
    <t>Lipt.Anna,,Jednota</t>
  </si>
  <si>
    <t>Lipt.Anna,,garáž SAD</t>
  </si>
  <si>
    <t>Linka 050445 Liptovský Mikuláš - Lipt. Trnovec - Ižipovce - Prosiek - Bobrovník - Liptovská Anna</t>
  </si>
  <si>
    <t>Linka 050444 (Kvačany - ) Liptovská Sielnica - Ižipovce - Prosiek - Bobrovník - Liptovská Anna</t>
  </si>
  <si>
    <t>sezónna linka</t>
  </si>
  <si>
    <t>úprava premávky počas sezóny</t>
  </si>
  <si>
    <t>úprava premávky v lete a v zime</t>
  </si>
  <si>
    <t xml:space="preserve"> X</t>
  </si>
  <si>
    <t>spoj je pokračovaním linky 446 z LM</t>
  </si>
  <si>
    <t>Liptovský Mikuláš - Lipt. Trnovec - Ižipovce - Prosiek - Bobrovník - Liptovská Anna</t>
  </si>
  <si>
    <t>(Kvačany - ) Liptovská Sielnica - Ižipovce - Prosiek - Bobrovník - Liptovská Anna</t>
  </si>
  <si>
    <t>Liptovský Mikuláš - Ružomberok</t>
  </si>
  <si>
    <t>Liptov total</t>
  </si>
  <si>
    <t>Poznámky v cestovných poriadkoch</t>
  </si>
  <si>
    <t>premáva iba cez pracovné dni školského vyučovania</t>
  </si>
  <si>
    <t>premáva iba cez pracovné dni školských prázdnin</t>
  </si>
  <si>
    <t>premáva iba cez voľné dni 25.12-9.1, víkend pred a po jarných prázdninách a všetky voľné dni v júli a auguste</t>
  </si>
  <si>
    <t>Ružomberok, AS</t>
  </si>
  <si>
    <t>Ružomberok, evanjelický kostol</t>
  </si>
  <si>
    <t>Ružomberok, SPŠ</t>
  </si>
  <si>
    <t>Ružomberok, Mladá generácia</t>
  </si>
  <si>
    <t xml:space="preserve">Ružomberok, Nová Černová </t>
  </si>
  <si>
    <t>Ružomberok, Černová, kolónia</t>
  </si>
  <si>
    <t>Ružomberok, Černová, Bystrá</t>
  </si>
  <si>
    <t>Hubová, pri moste</t>
  </si>
  <si>
    <t>Hubová, Babala</t>
  </si>
  <si>
    <t>Ľubochňa</t>
  </si>
  <si>
    <t>Ľubochňa, Korbelka</t>
  </si>
  <si>
    <t>Stankovany, Strakov</t>
  </si>
  <si>
    <t>Stankovany, pri moste</t>
  </si>
  <si>
    <t>Stankovany, Rojkov, Bar</t>
  </si>
  <si>
    <t>Stankovany, Rojkov</t>
  </si>
  <si>
    <t>Kraľovany, žel.st.</t>
  </si>
  <si>
    <t>Ružomberok, Nová Černová</t>
  </si>
  <si>
    <t>Počas voľných dní linka nepremáva.</t>
  </si>
  <si>
    <t>Likavka, Domiter</t>
  </si>
  <si>
    <t>Likavka, sklad BZ - Texicom</t>
  </si>
  <si>
    <t>Likavka, Kľačko</t>
  </si>
  <si>
    <t>Martinček, OcÚ</t>
  </si>
  <si>
    <t>Likavka, Dom dôchodcov</t>
  </si>
  <si>
    <t>Linka 433 Ružomberok - Donovaly - Banská Bystrica</t>
  </si>
  <si>
    <t>Ružomberok, Supra-stred</t>
  </si>
  <si>
    <t>Ružomberok, sídl.SNP</t>
  </si>
  <si>
    <t>Ružomberok, Biely Potok, pri moste</t>
  </si>
  <si>
    <t>Ružomberok, Biely Potok, Trlenská dolina</t>
  </si>
  <si>
    <t>Ružomberok, Podsuchá</t>
  </si>
  <si>
    <t>Lipt.Osada, Jednota</t>
  </si>
  <si>
    <t>Lipt.Osada, Korytnica-kúpele, rázc.</t>
  </si>
  <si>
    <t>Donovaly, Pod Magurou-ATC</t>
  </si>
  <si>
    <t>Donovaly, centrum</t>
  </si>
  <si>
    <t>Motyčky</t>
  </si>
  <si>
    <t>Staré Hory, kaplnka</t>
  </si>
  <si>
    <t>Banská Bystrica, Uľanka</t>
  </si>
  <si>
    <t>Banská Bystrica, Jakub, Nový Svet II.</t>
  </si>
  <si>
    <t>Banská Bystrica, Strieborné nám.</t>
  </si>
  <si>
    <t>Banská Bystrica, EUROPA SC</t>
  </si>
  <si>
    <t>Banská Bystrica, AS</t>
  </si>
  <si>
    <t>Lipt.Teplá, žel.st.</t>
  </si>
  <si>
    <t>Lipt.Teplá, Prefa</t>
  </si>
  <si>
    <t>Bešeňová, Sihoť</t>
  </si>
  <si>
    <t>Bešeňová, hotel Sumit</t>
  </si>
  <si>
    <t>Lipt.Michal, Jednota</t>
  </si>
  <si>
    <t>Lipt.Michal, otoč.</t>
  </si>
  <si>
    <t>Bešeňová, bytovka 109</t>
  </si>
  <si>
    <t>Bešeňová, Jednota</t>
  </si>
  <si>
    <t>Potok, OcÚ</t>
  </si>
  <si>
    <t>Potok, u Žiaka 44</t>
  </si>
  <si>
    <t>Bobrovník, Jednota otoč</t>
  </si>
  <si>
    <t>Likavka, rázc.</t>
  </si>
  <si>
    <t>Likavka, hrad</t>
  </si>
  <si>
    <t>Likavka, Kramariská</t>
  </si>
  <si>
    <t>Valaská Dubová, OcÚ</t>
  </si>
  <si>
    <t>Valaská Dubová, u Drobúľa</t>
  </si>
  <si>
    <t>Ružomberok - Ľubochňa - Kraľovany - Martin</t>
  </si>
  <si>
    <t>Ružomberok - Likavka - Martinček</t>
  </si>
  <si>
    <t>Ružomberok - Donovaly - Banská Bystrica</t>
  </si>
  <si>
    <t>Liptovská Teplá - Potok - Bobrovník</t>
  </si>
  <si>
    <t>Linka 430 Ružomberok - Ľubochňa - Kraľovany - Martin</t>
  </si>
  <si>
    <t>Linka 431 Ružomberok - Likavka - Martinček</t>
  </si>
  <si>
    <t>Linka 432 Ružomberok - Valaská Dubová - Komjatná</t>
  </si>
  <si>
    <t>Likavka, sklad BZ-Texicom</t>
  </si>
  <si>
    <t>Likavka, Klačko</t>
  </si>
  <si>
    <t>Komjatná, Studničná, Panská lúka</t>
  </si>
  <si>
    <t>Komjatná, Studničná</t>
  </si>
  <si>
    <t>Komjatná, Babic</t>
  </si>
  <si>
    <t>Komjatná, Kočibal</t>
  </si>
  <si>
    <t>Komjatná, Jednota</t>
  </si>
  <si>
    <t>Komjatná, pož.zbroj.</t>
  </si>
  <si>
    <t>Komjatná, Pod Stráňou</t>
  </si>
  <si>
    <t>Komjatná, ZŠ</t>
  </si>
  <si>
    <t>Komjatná, otoč.</t>
  </si>
  <si>
    <t>Linka 434 Ružomberok - Liptovská Osada - Liptovské Revúce</t>
  </si>
  <si>
    <t>Ružomberok, tehelňa</t>
  </si>
  <si>
    <t>Ružomberok, Pod skalami</t>
  </si>
  <si>
    <t>Ružomberok, Vápenka</t>
  </si>
  <si>
    <t>Ružomberok, Biely Potok, Raveň</t>
  </si>
  <si>
    <t>Ružomberok, Biely Potok, Do Uhliska</t>
  </si>
  <si>
    <t>Ružomberok, Biely Potok, Kovostav</t>
  </si>
  <si>
    <t>Ružomberok, Biely Potok, Bohunka</t>
  </si>
  <si>
    <t>Ružomberok, Biely Potok, Slovpap</t>
  </si>
  <si>
    <t>Ružomberok,,Podsuchá</t>
  </si>
  <si>
    <t>Lipt.Osada, Skalno</t>
  </si>
  <si>
    <t>Lipt.Revúce, Nižná Revúca, r.Teplô</t>
  </si>
  <si>
    <t>Lipt.Revúce, Nižná Revúca, Jednota</t>
  </si>
  <si>
    <t>Lipt.Revúce, Nižná Revúca, Rosa</t>
  </si>
  <si>
    <t>Lipt.Revúce, Stredná Revúca, ZŠ</t>
  </si>
  <si>
    <t>Lipt.Revúce, Stredná Revúca, Migra</t>
  </si>
  <si>
    <t>Lipt.Revúce, Stredná Revúca, pož.zbr.</t>
  </si>
  <si>
    <t>Lipt.Revúce, Stredná Revúca, Vrbina</t>
  </si>
  <si>
    <t>Lipt.Revúce, Vyšná Revúca, noc. SAD</t>
  </si>
  <si>
    <t>Lipt.Revúce, Vyšná Revúca, Jednota</t>
  </si>
  <si>
    <t>Ružomberok, Biely Potok,Kovostav</t>
  </si>
  <si>
    <t>Linka 435 Ružomberok - Liptovská Osada - Liptovská Lúžna</t>
  </si>
  <si>
    <t>Lipt.Osada,,č.d.113</t>
  </si>
  <si>
    <t>Lipt.Lúžna, mäsna u Vesel.</t>
  </si>
  <si>
    <t>Lipt.Lúžna, u Turončíka</t>
  </si>
  <si>
    <t>Lipt.Lúžna, Brezniak</t>
  </si>
  <si>
    <t>Lipt.Lúžna, bytovka RD</t>
  </si>
  <si>
    <t>Lipt.Lúžna, MŠ</t>
  </si>
  <si>
    <t>Lipt.Lúžna, Weiss</t>
  </si>
  <si>
    <t>Lipt.Lúžna, nocovňa SAD</t>
  </si>
  <si>
    <t>Lipt.Lúžna, Hronec</t>
  </si>
  <si>
    <t>Lipt.Osada, č.d.113</t>
  </si>
  <si>
    <t>Linka 436 Ružomberok - Štiavnička - Ludrová</t>
  </si>
  <si>
    <t>Ružomberok, Sihoť ZŠ</t>
  </si>
  <si>
    <t>Ružomberok, Roveň Vojenská nem.</t>
  </si>
  <si>
    <t>Ružomberok, Roveň Poľná</t>
  </si>
  <si>
    <t>Ružomberok, Supra-vily</t>
  </si>
  <si>
    <t>Ružomberok, Celulózka</t>
  </si>
  <si>
    <t>Štiavnička, odbočka LDCH</t>
  </si>
  <si>
    <t>Štiavnička, MŠ</t>
  </si>
  <si>
    <t>Štiavnička, most</t>
  </si>
  <si>
    <t>Štiavnička, sušička RD</t>
  </si>
  <si>
    <t>Lipt.Štiavnica, Kľučiny</t>
  </si>
  <si>
    <t>Lipt.Štiavnica, mlyn</t>
  </si>
  <si>
    <t>Lipt.Štiavnica, pri kaplnke</t>
  </si>
  <si>
    <t>Lipt.Štiavnica, garáž SAD</t>
  </si>
  <si>
    <t>Lipt.Štiavnica, otoč.</t>
  </si>
  <si>
    <t>Ludrová, RD</t>
  </si>
  <si>
    <t>Ludrová, č.d.349</t>
  </si>
  <si>
    <t>Ludrová, Jednota</t>
  </si>
  <si>
    <t>Ludrová, č.d.202</t>
  </si>
  <si>
    <t>Ludrová, č.d.155</t>
  </si>
  <si>
    <t>Ludrová, otočka</t>
  </si>
  <si>
    <t>Štiavnička,,most</t>
  </si>
  <si>
    <t>Ružomberok, Supra</t>
  </si>
  <si>
    <t>Linka 437 Ružomberok - Štiavnička - Liptovská Štiavnica</t>
  </si>
  <si>
    <t>Linka 438 Ružomberok - Liptovské Sliače</t>
  </si>
  <si>
    <t>Lisková, križ.</t>
  </si>
  <si>
    <t>Lipt.Sliače, rázc.</t>
  </si>
  <si>
    <t>Lipt.Sliače, Nižný Sliač, Smištík</t>
  </si>
  <si>
    <t>Lipt.Sliače, Nižný Sliač, Bielený</t>
  </si>
  <si>
    <t>Lipt.Sliače, Nižný Sliač, pri moste</t>
  </si>
  <si>
    <t>Lipt.Sliače, Stredný Sliač, Dielnica</t>
  </si>
  <si>
    <t>Lipt.Sliače, Stredný Sliač, ZŠ</t>
  </si>
  <si>
    <t>Lipt.Sliače, Stredný Sliač, Gajdoš</t>
  </si>
  <si>
    <t>Lipt.Sliače, Stredný Sliač, otoč.</t>
  </si>
  <si>
    <t>Lipt.Sliače, Stredný Sliač, MŠ</t>
  </si>
  <si>
    <t>Lipt.Sliače, Stredný Sliač, Dom smútku</t>
  </si>
  <si>
    <t>Lipt.Sliače, Vyšný Sliač, družstvo</t>
  </si>
  <si>
    <t>Lipt.Sliače, Vyšný Sliač, garáž</t>
  </si>
  <si>
    <t>Lipt.Sliače, Vyšný Sliač, u Cabana</t>
  </si>
  <si>
    <t>Linka 439 Ružomberok - Ivachnová - Partizánska Ľupča</t>
  </si>
  <si>
    <t>Ivachnová, rázc.</t>
  </si>
  <si>
    <t>Lipt.Michal, rázc.</t>
  </si>
  <si>
    <t>Partizánska Ľupča, Kostôlok</t>
  </si>
  <si>
    <t>Partizánska Ľupča, kult.dom</t>
  </si>
  <si>
    <t>Partizánska Ľupča, č.d.253</t>
  </si>
  <si>
    <t>Partizánska Ľupča, Smitek</t>
  </si>
  <si>
    <t>Partizánska Ľupča, otoč.ŠM</t>
  </si>
  <si>
    <t>Linka 441A Ružomberok - Liptovská Teplá - Lúčky</t>
  </si>
  <si>
    <t>Linka 441B Liptovská Teplá - Lúčky</t>
  </si>
  <si>
    <t>Lisková, kríž</t>
  </si>
  <si>
    <t>Lisková, kult. dom</t>
  </si>
  <si>
    <t>Lisková, rázc. RD</t>
  </si>
  <si>
    <t>Turík, rázc.</t>
  </si>
  <si>
    <t>Turík, RD</t>
  </si>
  <si>
    <t>Turík, OcÚ</t>
  </si>
  <si>
    <t>Liptovská Teplá, rázc.</t>
  </si>
  <si>
    <t>Liptovská Teplá, Madočany, Renop</t>
  </si>
  <si>
    <t>Lúčky, rázc. Kalameny</t>
  </si>
  <si>
    <t>Kalameny, kult. dom</t>
  </si>
  <si>
    <t>Lúčky, zdrav. str.</t>
  </si>
  <si>
    <t>Lúčky, OcÚ</t>
  </si>
  <si>
    <t>Lúčky, Lúčky-kúpele, otoč</t>
  </si>
  <si>
    <t>Liptovská Teplá, žel. st.</t>
  </si>
  <si>
    <t>Liptovská Teplá, nám.</t>
  </si>
  <si>
    <t>Liptovská Teplá, ŠL</t>
  </si>
  <si>
    <t>Linka 442 Liptovská Teplá - Potok - Bobrovník</t>
  </si>
  <si>
    <t>Partizánska Ľupča, rázc.pri stínaní</t>
  </si>
  <si>
    <t>Malatíny, rázc.</t>
  </si>
  <si>
    <t>Ľubeľa, rázc.</t>
  </si>
  <si>
    <t>Gôtovany, rázc.</t>
  </si>
  <si>
    <t>Svätý Kríž, rázc.</t>
  </si>
  <si>
    <t>Galovany, rázc.</t>
  </si>
  <si>
    <t>Lipt.Mikuláš, Andice, rázc.</t>
  </si>
  <si>
    <t>Lipt.Mikuláš, Palúdzka, LAS</t>
  </si>
  <si>
    <t>Lipt.Mikuláš, Palúdzka, nem.</t>
  </si>
  <si>
    <t>Lipt.Mikuláš, lekáreň</t>
  </si>
  <si>
    <t>Lipt.Mikuláš, AS</t>
  </si>
  <si>
    <t>Ružomberok,, Celulózka</t>
  </si>
  <si>
    <t>Ružomberok - Valaská Dubová - Komjatná</t>
  </si>
  <si>
    <t>Ružomberok - Liptovská Osada - Liptovské Revúce</t>
  </si>
  <si>
    <t>Ružomberok - Liptovská Osada - Liptovská Lúžna</t>
  </si>
  <si>
    <t>Ružomberok - Štiavnička - Ludrová</t>
  </si>
  <si>
    <t>Ružomberok - Štiavnička - Liptovská Štiavnica</t>
  </si>
  <si>
    <t>Ružomberok - Liptovské Sliače</t>
  </si>
  <si>
    <t>Ružomberok - Ivachnová - Partizánska Ľupča</t>
  </si>
  <si>
    <t>Ružomberok - Liptovská Teplá - Lúčky</t>
  </si>
  <si>
    <t>premáva všetky voľné dni v mesiacoch jún - september</t>
  </si>
  <si>
    <t>premáva všetky voľné dni v mesiacoch október - máj</t>
  </si>
  <si>
    <t>premáva iba cez voľné dni v mesiacoch október - máj</t>
  </si>
  <si>
    <t>premáva iba cez voľné dni v mesiacoch jún - september</t>
  </si>
  <si>
    <t>X 12</t>
  </si>
  <si>
    <t>premáva iba cez pracovné dni letných, jarných a zimných školských prázdnin</t>
  </si>
  <si>
    <t>Lipt.Mikuláš, ul.Hurbanova MŠ</t>
  </si>
  <si>
    <t>Lipt.Mikuláš, Palúdzka, Bocian</t>
  </si>
  <si>
    <t>Lipt.Mikuláš, Benice, Gorecký</t>
  </si>
  <si>
    <t>Lipt.Mikuláš, Andice, Háčik</t>
  </si>
  <si>
    <t>Lipt.Mikuláš, Benice, rázc.</t>
  </si>
  <si>
    <t>Galovany, križ.</t>
  </si>
  <si>
    <t>Galovany, č.d.51</t>
  </si>
  <si>
    <t>Galovany, č.d.1</t>
  </si>
  <si>
    <t>Svätý Kríž, Cínovisko</t>
  </si>
  <si>
    <t>Svätý Kríž, ZŠ</t>
  </si>
  <si>
    <t>Svätý Kríž, č.d.189</t>
  </si>
  <si>
    <t>Svätý Kríž, Obecný úrad</t>
  </si>
  <si>
    <t>Svätý Kríž, Vyšný koniec</t>
  </si>
  <si>
    <t>Lazisko, Droppa</t>
  </si>
  <si>
    <t>Lazisko, garáž SAD</t>
  </si>
  <si>
    <t>Liptovský Mikuláš - Galovany - Svätý Kríž - Lazisko</t>
  </si>
  <si>
    <t>Lipt.Mikuláš, Jánošíkovo nábr.</t>
  </si>
  <si>
    <t>Ľubeľa, Sihotka</t>
  </si>
  <si>
    <t>Vlachy, Krmeš, pri moste</t>
  </si>
  <si>
    <t>Vlachy, Krmeš, Jednota</t>
  </si>
  <si>
    <t>Vlachy, rázc.</t>
  </si>
  <si>
    <t>Vlachy, Jednota</t>
  </si>
  <si>
    <t>Vlachy, Vlašky, pri moste</t>
  </si>
  <si>
    <t>Ľubeľa, Na Váhe</t>
  </si>
  <si>
    <t>Ľubeľa, Jednota</t>
  </si>
  <si>
    <t>Ľubeľa, ZŠ</t>
  </si>
  <si>
    <t>Ľubeľa, Humenný</t>
  </si>
  <si>
    <t>Lipt.Kľačany, samota</t>
  </si>
  <si>
    <t>Lipt.Kľačany, kostol</t>
  </si>
  <si>
    <t>Lipt.Kľačany, garáž SAD</t>
  </si>
  <si>
    <t>Liptovský Mikuláš - Galovany - Svätý Kríž - Gôtovany - Vlachy - Ľubeľa - Liptovské Kľačany</t>
  </si>
  <si>
    <t>Ľubeľa, ÚNZ</t>
  </si>
  <si>
    <t>Dúbrava, Dom služ.</t>
  </si>
  <si>
    <t>Dúbrava, RaJ Baník</t>
  </si>
  <si>
    <t>Dúbrava, závod</t>
  </si>
  <si>
    <t>Dúbrava, otoč.ŠM</t>
  </si>
  <si>
    <t>Liptovský Mikuláš - Galovany - Sv. Kríž - Gôtovany - Vlachy -Ľubeľa - L. Kľačany - Dúbrava</t>
  </si>
  <si>
    <t>Gôtovany, Vyšné rázc.</t>
  </si>
  <si>
    <t>Gôtovany, OcÚ</t>
  </si>
  <si>
    <t>Gôtovany, Piatko</t>
  </si>
  <si>
    <t>Gôtovany, SEZ rozvodňa L.Mara</t>
  </si>
  <si>
    <t>Malatíny, Nižné</t>
  </si>
  <si>
    <t>Malatíny, Stredné</t>
  </si>
  <si>
    <t>Malatíny, Vyšné</t>
  </si>
  <si>
    <t>Liptovský Mikuláš - Galovany - Gôtovany - Malatíny - Partizánska Ľupča - Liptovský Michal</t>
  </si>
  <si>
    <t>Linka 450 Ružomberok - Liptovský Mikuláš</t>
  </si>
  <si>
    <t>433/1</t>
  </si>
  <si>
    <t>433/2</t>
  </si>
  <si>
    <t>452 Liptovský Mikuláš - Galovany - Svätý Kríž - Gôtovany - Vlachy -Ľubeľa - Liptovské Kľačany - Dúbrava</t>
  </si>
  <si>
    <t>453 Liptovský Mikuláš - Galovany - Svätý Kríž - Gôtovany - Vlachy - Ľubeľa - Liptovské Kľačany</t>
  </si>
  <si>
    <t>454 Liptovský Mikuláš - Galovany - Svätý Kríž - Lazisko</t>
  </si>
  <si>
    <t>455 Liptovský Mikuláš - Galovany - Svätý Kríž - Lazisko - Gôtovany</t>
  </si>
  <si>
    <t>Svätý Kríž, most</t>
  </si>
  <si>
    <t>Gôtovany, Vyšné, rázc.</t>
  </si>
  <si>
    <t>Gôtovany, Benický</t>
  </si>
  <si>
    <t>Gôtovany, SEZ Rozvodňa, L. Mara</t>
  </si>
  <si>
    <t>Gôtovany, SEZ Rozvodňa L. Mara</t>
  </si>
  <si>
    <t>Liptovský Mikuláš - Galovany - Svätý Kríž - Lazisko - Gôtovany</t>
  </si>
  <si>
    <t>poznámka 12</t>
  </si>
  <si>
    <t>Lipt.Hrádok,,SOUE</t>
  </si>
  <si>
    <t>451 Liptovský Mikuláš - Galovany - Gôtovany - Malatíny - Partizánska Ľupča - Liptovský Michal</t>
  </si>
  <si>
    <t>prejazd z dôvodu obehov, nenavrhuje sa dať do CP</t>
  </si>
  <si>
    <t>obehy X10 = obehy cez prac. dni školského roku</t>
  </si>
  <si>
    <t>obehy X11 = obehy cez prac. dni školských prázdnin</t>
  </si>
  <si>
    <t>prejazd z dôvodu obehy, nenavrhuje sa dať do CP</t>
  </si>
  <si>
    <t>prejazd z dôvodu obehu vozidla, nenavrhuje sa dať do CP</t>
  </si>
  <si>
    <t>Lúčky</t>
  </si>
  <si>
    <t>služobný prejazd z dôvodu obehu vozidla - nenavrhuje sa dať do CP</t>
  </si>
  <si>
    <t>Lazisko</t>
  </si>
  <si>
    <t>spoj premáva iba cez pracovné dni letných, jarných a zimných školských prázdnin</t>
  </si>
  <si>
    <t>L. Kľač.</t>
  </si>
  <si>
    <t>Ľ. Kľač</t>
  </si>
  <si>
    <t>km Liptov dnes</t>
  </si>
  <si>
    <t>nárast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</si>
</sst>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00000"/>
    <numFmt numFmtId="166" formatCode="0.0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0"/>
      <color theme="1"/>
      <name val="Skeleton"/>
      <family val="1"/>
      <charset val="2"/>
    </font>
    <font>
      <b/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9" fontId="35" fillId="0" borderId="0" applyFont="0" applyFill="0" applyBorder="0" applyAlignment="0" applyProtection="0"/>
  </cellStyleXfs>
  <cellXfs count="68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NumberFormat="1" applyFont="1"/>
    <xf numFmtId="20" fontId="0" fillId="0" borderId="0" xfId="0" applyNumberFormat="1" applyFont="1"/>
    <xf numFmtId="0" fontId="0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/>
    <xf numFmtId="0" fontId="0" fillId="0" borderId="8" xfId="0" applyNumberFormat="1" applyFont="1" applyBorder="1" applyAlignment="1">
      <alignment horizontal="center"/>
    </xf>
    <xf numFmtId="0" fontId="0" fillId="0" borderId="8" xfId="0" applyNumberFormat="1" applyFont="1" applyBorder="1"/>
    <xf numFmtId="20" fontId="0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20" fontId="10" fillId="0" borderId="8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NumberFormat="1" applyFont="1" applyBorder="1"/>
    <xf numFmtId="0" fontId="1" fillId="0" borderId="8" xfId="0" applyNumberFormat="1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20" fontId="1" fillId="0" borderId="8" xfId="0" applyNumberFormat="1" applyFont="1" applyBorder="1"/>
    <xf numFmtId="0" fontId="3" fillId="0" borderId="4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49" fontId="6" fillId="0" borderId="8" xfId="0" applyNumberFormat="1" applyFont="1" applyBorder="1" applyAlignment="1">
      <alignment horizontal="left" vertical="center" shrinkToFit="1"/>
    </xf>
    <xf numFmtId="0" fontId="1" fillId="0" borderId="7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/>
    </xf>
    <xf numFmtId="20" fontId="9" fillId="0" borderId="8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/>
    </xf>
    <xf numFmtId="0" fontId="14" fillId="2" borderId="13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NumberFormat="1" applyFont="1" applyBorder="1" applyAlignment="1">
      <alignment horizontal="center" vertical="center"/>
    </xf>
    <xf numFmtId="0" fontId="1" fillId="0" borderId="7" xfId="0" applyFont="1" applyBorder="1"/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 vertical="center" shrinkToFit="1"/>
    </xf>
    <xf numFmtId="20" fontId="1" fillId="0" borderId="7" xfId="0" applyNumberFormat="1" applyFont="1" applyBorder="1"/>
    <xf numFmtId="20" fontId="0" fillId="0" borderId="8" xfId="0" applyNumberFormat="1" applyFont="1" applyBorder="1"/>
    <xf numFmtId="20" fontId="1" fillId="0" borderId="10" xfId="0" applyNumberFormat="1" applyFont="1" applyBorder="1"/>
    <xf numFmtId="20" fontId="15" fillId="3" borderId="8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20" fontId="5" fillId="3" borderId="17" xfId="0" applyNumberFormat="1" applyFont="1" applyFill="1" applyBorder="1" applyAlignment="1">
      <alignment horizontal="center" vertical="center"/>
    </xf>
    <xf numFmtId="20" fontId="1" fillId="0" borderId="17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20" fontId="1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0" fontId="0" fillId="3" borderId="8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20" fontId="1" fillId="3" borderId="17" xfId="0" applyNumberFormat="1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7" xfId="0" applyNumberFormat="1" applyFont="1" applyBorder="1"/>
    <xf numFmtId="0" fontId="8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0" fontId="1" fillId="3" borderId="7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20" fontId="1" fillId="3" borderId="8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 vertical="center"/>
    </xf>
    <xf numFmtId="20" fontId="0" fillId="3" borderId="8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left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0" fontId="1" fillId="3" borderId="7" xfId="0" applyNumberFormat="1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18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8" xfId="0" applyBorder="1"/>
    <xf numFmtId="0" fontId="7" fillId="0" borderId="19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Font="1" applyBorder="1"/>
    <xf numFmtId="20" fontId="1" fillId="0" borderId="2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0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/>
    <xf numFmtId="20" fontId="12" fillId="0" borderId="8" xfId="0" applyNumberFormat="1" applyFont="1" applyBorder="1"/>
    <xf numFmtId="20" fontId="0" fillId="3" borderId="7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20" fontId="22" fillId="3" borderId="8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0" fontId="12" fillId="0" borderId="7" xfId="0" applyNumberFormat="1" applyFont="1" applyBorder="1" applyAlignment="1">
      <alignment horizontal="center" vertical="center"/>
    </xf>
    <xf numFmtId="0" fontId="14" fillId="2" borderId="1" xfId="0" applyFont="1" applyFill="1" applyBorder="1"/>
    <xf numFmtId="0" fontId="0" fillId="0" borderId="21" xfId="0" applyNumberFormat="1" applyFont="1" applyBorder="1" applyAlignment="1">
      <alignment horizontal="center" vertical="center"/>
    </xf>
    <xf numFmtId="0" fontId="0" fillId="0" borderId="21" xfId="0" applyBorder="1"/>
    <xf numFmtId="0" fontId="0" fillId="4" borderId="0" xfId="0" applyFill="1"/>
    <xf numFmtId="0" fontId="8" fillId="0" borderId="1" xfId="0" applyFont="1" applyBorder="1"/>
    <xf numFmtId="20" fontId="0" fillId="0" borderId="7" xfId="0" applyNumberFormat="1" applyFont="1" applyBorder="1" applyAlignment="1">
      <alignment horizontal="center" vertical="center"/>
    </xf>
    <xf numFmtId="20" fontId="18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/>
    <xf numFmtId="0" fontId="25" fillId="0" borderId="0" xfId="0" applyFont="1"/>
    <xf numFmtId="0" fontId="1" fillId="0" borderId="22" xfId="0" applyNumberFormat="1" applyFont="1" applyBorder="1"/>
    <xf numFmtId="20" fontId="0" fillId="0" borderId="8" xfId="0" applyNumberFormat="1" applyBorder="1" applyAlignment="1">
      <alignment horizontal="center" vertical="center"/>
    </xf>
    <xf numFmtId="16" fontId="0" fillId="0" borderId="0" xfId="0" applyNumberFormat="1"/>
    <xf numFmtId="0" fontId="0" fillId="0" borderId="0" xfId="0" applyAlignment="1">
      <alignment horizontal="right"/>
    </xf>
    <xf numFmtId="20" fontId="15" fillId="0" borderId="8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0" fontId="9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20" fontId="1" fillId="3" borderId="10" xfId="0" applyNumberFormat="1" applyFont="1" applyFill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0" fontId="0" fillId="3" borderId="0" xfId="0" applyNumberFormat="1" applyFont="1" applyFill="1"/>
    <xf numFmtId="165" fontId="0" fillId="0" borderId="1" xfId="0" applyNumberFormat="1" applyBorder="1"/>
    <xf numFmtId="0" fontId="1" fillId="0" borderId="8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27" xfId="0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 shrinkToFit="1"/>
    </xf>
    <xf numFmtId="0" fontId="1" fillId="0" borderId="3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 shrinkToFit="1"/>
    </xf>
    <xf numFmtId="0" fontId="0" fillId="0" borderId="33" xfId="0" applyNumberFormat="1" applyFont="1" applyBorder="1" applyAlignment="1">
      <alignment horizontal="center" vertical="center"/>
    </xf>
    <xf numFmtId="20" fontId="1" fillId="0" borderId="33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0" fontId="0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left" vertical="center" shrinkToFit="1"/>
    </xf>
    <xf numFmtId="0" fontId="1" fillId="0" borderId="35" xfId="0" applyNumberFormat="1" applyFont="1" applyBorder="1" applyAlignment="1">
      <alignment horizontal="center" vertical="center"/>
    </xf>
    <xf numFmtId="0" fontId="0" fillId="0" borderId="35" xfId="0" applyBorder="1"/>
    <xf numFmtId="20" fontId="1" fillId="0" borderId="35" xfId="0" applyNumberFormat="1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left" vertical="center" shrinkToFit="1"/>
    </xf>
    <xf numFmtId="0" fontId="0" fillId="0" borderId="30" xfId="0" applyNumberFormat="1" applyFont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left" vertical="center" shrinkToFit="1"/>
    </xf>
    <xf numFmtId="0" fontId="0" fillId="2" borderId="38" xfId="0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 vertical="center"/>
    </xf>
    <xf numFmtId="0" fontId="1" fillId="2" borderId="39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 shrinkToFit="1"/>
    </xf>
    <xf numFmtId="20" fontId="1" fillId="3" borderId="32" xfId="0" applyNumberFormat="1" applyFont="1" applyFill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shrinkToFit="1"/>
    </xf>
    <xf numFmtId="20" fontId="0" fillId="3" borderId="33" xfId="0" applyNumberFormat="1" applyFont="1" applyFill="1" applyBorder="1" applyAlignment="1">
      <alignment horizontal="center" vertical="center"/>
    </xf>
    <xf numFmtId="49" fontId="6" fillId="0" borderId="41" xfId="0" applyNumberFormat="1" applyFont="1" applyBorder="1" applyAlignment="1">
      <alignment horizontal="left" vertical="center" shrinkToFit="1"/>
    </xf>
    <xf numFmtId="49" fontId="6" fillId="0" borderId="42" xfId="0" applyNumberFormat="1" applyFont="1" applyBorder="1" applyAlignment="1">
      <alignment horizontal="left" vertical="center" shrinkToFit="1"/>
    </xf>
    <xf numFmtId="0" fontId="0" fillId="0" borderId="35" xfId="0" applyNumberFormat="1" applyFont="1" applyBorder="1" applyAlignment="1">
      <alignment horizontal="center" vertical="center"/>
    </xf>
    <xf numFmtId="0" fontId="0" fillId="3" borderId="35" xfId="0" applyNumberFormat="1" applyFont="1" applyFill="1" applyBorder="1" applyAlignment="1">
      <alignment horizontal="center" vertical="center"/>
    </xf>
    <xf numFmtId="0" fontId="0" fillId="3" borderId="36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20" fontId="1" fillId="0" borderId="32" xfId="0" applyNumberFormat="1" applyFont="1" applyBorder="1" applyAlignment="1">
      <alignment horizontal="center" vertical="center"/>
    </xf>
    <xf numFmtId="20" fontId="1" fillId="0" borderId="4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17" fillId="0" borderId="42" xfId="0" applyNumberFormat="1" applyFont="1" applyFill="1" applyBorder="1" applyAlignment="1">
      <alignment horizontal="left" vertical="center" shrinkToFit="1"/>
    </xf>
    <xf numFmtId="0" fontId="0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0" xfId="0" applyBorder="1"/>
    <xf numFmtId="0" fontId="0" fillId="0" borderId="45" xfId="0" applyBorder="1"/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30" xfId="0" applyBorder="1"/>
    <xf numFmtId="49" fontId="6" fillId="0" borderId="46" xfId="0" applyNumberFormat="1" applyFont="1" applyBorder="1" applyAlignment="1">
      <alignment horizontal="left" vertical="center" shrinkToFit="1"/>
    </xf>
    <xf numFmtId="20" fontId="1" fillId="0" borderId="47" xfId="0" applyNumberFormat="1" applyFont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left" vertical="center" shrinkToFit="1"/>
    </xf>
    <xf numFmtId="0" fontId="0" fillId="0" borderId="38" xfId="0" applyNumberFormat="1" applyFont="1" applyBorder="1"/>
    <xf numFmtId="20" fontId="21" fillId="0" borderId="38" xfId="0" applyNumberFormat="1" applyFont="1" applyBorder="1" applyAlignment="1">
      <alignment horizontal="center" vertical="center"/>
    </xf>
    <xf numFmtId="0" fontId="21" fillId="0" borderId="39" xfId="0" applyNumberFormat="1" applyFont="1" applyBorder="1" applyAlignment="1">
      <alignment horizontal="center" vertical="center"/>
    </xf>
    <xf numFmtId="0" fontId="0" fillId="0" borderId="27" xfId="0" applyNumberFormat="1" applyFont="1" applyBorder="1"/>
    <xf numFmtId="0" fontId="0" fillId="3" borderId="27" xfId="0" applyNumberFormat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0" fillId="2" borderId="38" xfId="0" applyNumberFormat="1" applyFont="1" applyFill="1" applyBorder="1"/>
    <xf numFmtId="0" fontId="1" fillId="0" borderId="35" xfId="0" applyNumberFormat="1" applyFont="1" applyBorder="1" applyAlignment="1">
      <alignment horizontal="center"/>
    </xf>
    <xf numFmtId="20" fontId="1" fillId="3" borderId="35" xfId="0" applyNumberFormat="1" applyFont="1" applyFill="1" applyBorder="1" applyAlignment="1">
      <alignment horizontal="center" vertical="center"/>
    </xf>
    <xf numFmtId="20" fontId="21" fillId="0" borderId="39" xfId="0" applyNumberFormat="1" applyFont="1" applyBorder="1" applyAlignment="1">
      <alignment horizontal="center" vertical="center"/>
    </xf>
    <xf numFmtId="20" fontId="1" fillId="0" borderId="32" xfId="0" applyNumberFormat="1" applyFont="1" applyBorder="1"/>
    <xf numFmtId="20" fontId="0" fillId="0" borderId="33" xfId="0" applyNumberFormat="1" applyFont="1" applyBorder="1"/>
    <xf numFmtId="20" fontId="1" fillId="0" borderId="35" xfId="0" applyNumberFormat="1" applyFont="1" applyBorder="1"/>
    <xf numFmtId="0" fontId="1" fillId="0" borderId="35" xfId="0" applyNumberFormat="1" applyFont="1" applyBorder="1"/>
    <xf numFmtId="20" fontId="1" fillId="0" borderId="36" xfId="0" applyNumberFormat="1" applyFont="1" applyBorder="1"/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1" fillId="2" borderId="38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left" vertical="center" shrinkToFit="1"/>
    </xf>
    <xf numFmtId="0" fontId="1" fillId="0" borderId="35" xfId="0" applyNumberFormat="1" applyFont="1" applyFill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20" fontId="12" fillId="0" borderId="3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left" vertical="center" shrinkToFit="1"/>
    </xf>
    <xf numFmtId="0" fontId="0" fillId="0" borderId="38" xfId="0" applyBorder="1"/>
    <xf numFmtId="20" fontId="0" fillId="0" borderId="38" xfId="0" applyNumberForma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20" fontId="0" fillId="5" borderId="38" xfId="0" applyNumberForma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20" fontId="12" fillId="0" borderId="33" xfId="0" applyNumberFormat="1" applyFont="1" applyBorder="1"/>
    <xf numFmtId="0" fontId="1" fillId="2" borderId="38" xfId="0" applyFont="1" applyFill="1" applyBorder="1" applyAlignment="1">
      <alignment horizontal="center" vertical="center"/>
    </xf>
    <xf numFmtId="20" fontId="1" fillId="0" borderId="33" xfId="0" applyNumberFormat="1" applyFont="1" applyBorder="1"/>
    <xf numFmtId="0" fontId="0" fillId="0" borderId="48" xfId="0" applyBorder="1"/>
    <xf numFmtId="0" fontId="0" fillId="0" borderId="27" xfId="0" applyFont="1" applyBorder="1" applyAlignment="1">
      <alignment horizontal="center" vertical="center"/>
    </xf>
    <xf numFmtId="20" fontId="12" fillId="0" borderId="32" xfId="0" applyNumberFormat="1" applyFont="1" applyBorder="1" applyAlignment="1">
      <alignment horizontal="center" vertical="center"/>
    </xf>
    <xf numFmtId="20" fontId="0" fillId="0" borderId="33" xfId="0" applyNumberFormat="1" applyBorder="1"/>
    <xf numFmtId="49" fontId="6" fillId="0" borderId="49" xfId="0" applyNumberFormat="1" applyFont="1" applyBorder="1" applyAlignment="1">
      <alignment horizontal="left" vertical="center" shrinkToFit="1"/>
    </xf>
    <xf numFmtId="20" fontId="1" fillId="0" borderId="47" xfId="0" applyNumberFormat="1" applyFont="1" applyBorder="1"/>
    <xf numFmtId="0" fontId="18" fillId="0" borderId="38" xfId="0" applyFont="1" applyBorder="1"/>
    <xf numFmtId="20" fontId="18" fillId="0" borderId="39" xfId="0" applyNumberFormat="1" applyFont="1" applyBorder="1"/>
    <xf numFmtId="20" fontId="5" fillId="0" borderId="35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25" fillId="2" borderId="38" xfId="0" applyNumberFormat="1" applyFont="1" applyFill="1" applyBorder="1" applyAlignment="1">
      <alignment horizontal="center" vertical="center"/>
    </xf>
    <xf numFmtId="0" fontId="25" fillId="2" borderId="39" xfId="0" applyNumberFormat="1" applyFont="1" applyFill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27" fillId="2" borderId="38" xfId="0" applyNumberFormat="1" applyFont="1" applyFill="1" applyBorder="1" applyAlignment="1">
      <alignment horizontal="center" vertical="center"/>
    </xf>
    <xf numFmtId="49" fontId="27" fillId="2" borderId="39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vertical="center" shrinkToFit="1"/>
    </xf>
    <xf numFmtId="49" fontId="5" fillId="0" borderId="32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left" vertical="center" shrinkToFit="1"/>
    </xf>
    <xf numFmtId="164" fontId="1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 shrinkToFit="1"/>
    </xf>
    <xf numFmtId="0" fontId="5" fillId="0" borderId="35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0" fontId="26" fillId="2" borderId="38" xfId="0" applyNumberFormat="1" applyFont="1" applyFill="1" applyBorder="1" applyAlignment="1">
      <alignment horizontal="center" vertical="center"/>
    </xf>
    <xf numFmtId="0" fontId="26" fillId="2" borderId="39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1" fontId="5" fillId="0" borderId="30" xfId="0" applyNumberFormat="1" applyFont="1" applyFill="1" applyBorder="1" applyAlignment="1">
      <alignment horizontal="center" vertical="center"/>
    </xf>
    <xf numFmtId="20" fontId="1" fillId="0" borderId="32" xfId="0" applyNumberFormat="1" applyFont="1" applyBorder="1" applyAlignment="1">
      <alignment horizontal="center"/>
    </xf>
    <xf numFmtId="20" fontId="0" fillId="0" borderId="33" xfId="0" applyNumberFormat="1" applyFont="1" applyBorder="1" applyAlignment="1">
      <alignment horizontal="center"/>
    </xf>
    <xf numFmtId="20" fontId="1" fillId="0" borderId="47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left" vertical="center" shrinkToFit="1"/>
    </xf>
    <xf numFmtId="0" fontId="1" fillId="0" borderId="38" xfId="0" applyNumberFormat="1" applyFont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/>
    </xf>
    <xf numFmtId="20" fontId="1" fillId="0" borderId="38" xfId="0" applyNumberFormat="1" applyFont="1" applyBorder="1" applyAlignment="1">
      <alignment horizontal="center"/>
    </xf>
    <xf numFmtId="20" fontId="18" fillId="0" borderId="38" xfId="0" applyNumberFormat="1" applyFont="1" applyBorder="1" applyAlignment="1">
      <alignment horizontal="center"/>
    </xf>
    <xf numFmtId="0" fontId="18" fillId="0" borderId="3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shrinkToFit="1"/>
    </xf>
    <xf numFmtId="0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20" fontId="1" fillId="0" borderId="3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20" fontId="1" fillId="0" borderId="35" xfId="0" applyNumberFormat="1" applyFont="1" applyBorder="1" applyAlignment="1">
      <alignment horizontal="center"/>
    </xf>
    <xf numFmtId="20" fontId="13" fillId="0" borderId="35" xfId="0" applyNumberFormat="1" applyFont="1" applyBorder="1" applyAlignment="1">
      <alignment horizontal="center"/>
    </xf>
    <xf numFmtId="20" fontId="1" fillId="3" borderId="35" xfId="0" applyNumberFormat="1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shrinkToFit="1"/>
    </xf>
    <xf numFmtId="0" fontId="0" fillId="0" borderId="0" xfId="0" applyNumberFormat="1" applyFont="1" applyBorder="1"/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/>
    <xf numFmtId="20" fontId="10" fillId="0" borderId="0" xfId="0" applyNumberFormat="1" applyFont="1" applyBorder="1"/>
    <xf numFmtId="0" fontId="0" fillId="3" borderId="27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20" fontId="1" fillId="0" borderId="52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49" fontId="17" fillId="0" borderId="41" xfId="0" applyNumberFormat="1" applyFont="1" applyBorder="1" applyAlignment="1">
      <alignment horizontal="left" vertical="center" indent="3" shrinkToFit="1"/>
    </xf>
    <xf numFmtId="0" fontId="18" fillId="0" borderId="3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49" fontId="17" fillId="0" borderId="29" xfId="0" applyNumberFormat="1" applyFont="1" applyBorder="1" applyAlignment="1">
      <alignment horizontal="left" vertical="center" shrinkToFit="1"/>
    </xf>
    <xf numFmtId="20" fontId="1" fillId="0" borderId="30" xfId="0" applyNumberFormat="1" applyFont="1" applyBorder="1" applyAlignment="1">
      <alignment horizontal="center" vertical="center"/>
    </xf>
    <xf numFmtId="20" fontId="5" fillId="3" borderId="35" xfId="0" applyNumberFormat="1" applyFont="1" applyFill="1" applyBorder="1" applyAlignment="1">
      <alignment horizontal="center" vertical="center"/>
    </xf>
    <xf numFmtId="0" fontId="19" fillId="2" borderId="38" xfId="0" applyNumberFormat="1" applyFont="1" applyFill="1" applyBorder="1" applyAlignment="1">
      <alignment horizontal="center" vertical="center"/>
    </xf>
    <xf numFmtId="0" fontId="19" fillId="2" borderId="39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20" fontId="0" fillId="0" borderId="32" xfId="0" applyNumberFormat="1" applyFont="1" applyBorder="1" applyAlignment="1">
      <alignment horizontal="center"/>
    </xf>
    <xf numFmtId="20" fontId="0" fillId="0" borderId="38" xfId="0" applyNumberFormat="1" applyFont="1" applyBorder="1"/>
    <xf numFmtId="20" fontId="18" fillId="0" borderId="38" xfId="0" applyNumberFormat="1" applyFont="1" applyBorder="1" applyAlignment="1">
      <alignment horizontal="center" vertical="center"/>
    </xf>
    <xf numFmtId="20" fontId="0" fillId="0" borderId="39" xfId="0" applyNumberFormat="1" applyFont="1" applyBorder="1"/>
    <xf numFmtId="49" fontId="17" fillId="0" borderId="38" xfId="0" applyNumberFormat="1" applyFont="1" applyBorder="1" applyAlignment="1">
      <alignment horizontal="left" vertical="center" shrinkToFit="1"/>
    </xf>
    <xf numFmtId="0" fontId="1" fillId="0" borderId="39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20" fontId="18" fillId="0" borderId="38" xfId="0" applyNumberFormat="1" applyFont="1" applyBorder="1"/>
    <xf numFmtId="0" fontId="0" fillId="0" borderId="39" xfId="0" applyBorder="1"/>
    <xf numFmtId="0" fontId="8" fillId="0" borderId="5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20" fontId="18" fillId="0" borderId="38" xfId="0" applyNumberFormat="1" applyFont="1" applyFill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left" vertical="center" shrinkToFit="1"/>
    </xf>
    <xf numFmtId="0" fontId="18" fillId="0" borderId="38" xfId="0" applyFont="1" applyBorder="1" applyAlignment="1">
      <alignment horizontal="center"/>
    </xf>
    <xf numFmtId="0" fontId="9" fillId="0" borderId="27" xfId="0" applyNumberFormat="1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6" fillId="0" borderId="54" xfId="0" applyNumberFormat="1" applyFont="1" applyBorder="1" applyAlignment="1">
      <alignment horizontal="left" vertical="center" shrinkToFit="1"/>
    </xf>
    <xf numFmtId="49" fontId="7" fillId="0" borderId="55" xfId="0" applyNumberFormat="1" applyFont="1" applyBorder="1" applyAlignment="1">
      <alignment horizontal="left" vertical="center" shrinkToFit="1"/>
    </xf>
    <xf numFmtId="49" fontId="6" fillId="0" borderId="56" xfId="0" applyNumberFormat="1" applyFont="1" applyBorder="1" applyAlignment="1">
      <alignment horizontal="left" vertical="center" shrinkToFit="1"/>
    </xf>
    <xf numFmtId="0" fontId="18" fillId="0" borderId="39" xfId="0" applyFont="1" applyBorder="1" applyAlignment="1">
      <alignment horizontal="center"/>
    </xf>
    <xf numFmtId="20" fontId="0" fillId="0" borderId="33" xfId="0" applyNumberFormat="1" applyBorder="1" applyAlignment="1">
      <alignment horizontal="center" vertical="center"/>
    </xf>
    <xf numFmtId="49" fontId="7" fillId="0" borderId="41" xfId="2" applyNumberFormat="1" applyFont="1" applyBorder="1" applyAlignment="1">
      <alignment horizontal="left" vertical="center"/>
    </xf>
    <xf numFmtId="49" fontId="6" fillId="0" borderId="42" xfId="2" applyNumberFormat="1" applyFont="1" applyBorder="1" applyAlignment="1">
      <alignment horizontal="left" vertical="center"/>
    </xf>
    <xf numFmtId="0" fontId="0" fillId="0" borderId="57" xfId="0" applyNumberFormat="1" applyFont="1" applyFill="1" applyBorder="1" applyAlignment="1">
      <alignment horizontal="center" vertical="center"/>
    </xf>
    <xf numFmtId="49" fontId="6" fillId="0" borderId="40" xfId="2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shrinkToFit="1"/>
    </xf>
    <xf numFmtId="20" fontId="16" fillId="0" borderId="8" xfId="0" applyNumberFormat="1" applyFont="1" applyBorder="1" applyAlignment="1">
      <alignment horizontal="center" vertical="center"/>
    </xf>
    <xf numFmtId="20" fontId="16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shrinkToFi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49" fontId="4" fillId="0" borderId="18" xfId="3" applyNumberFormat="1" applyFont="1" applyBorder="1" applyAlignment="1">
      <alignment horizontal="left" vertical="center" shrinkToFit="1"/>
    </xf>
    <xf numFmtId="49" fontId="16" fillId="0" borderId="19" xfId="3" applyNumberFormat="1" applyFont="1" applyBorder="1" applyAlignment="1">
      <alignment horizontal="left" vertical="center" shrinkToFit="1"/>
    </xf>
    <xf numFmtId="49" fontId="4" fillId="0" borderId="20" xfId="3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16" fillId="0" borderId="8" xfId="0" applyNumberFormat="1" applyFont="1" applyBorder="1" applyAlignment="1">
      <alignment horizontal="left" vertical="center" shrinkToFit="1"/>
    </xf>
    <xf numFmtId="20" fontId="4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28" fillId="0" borderId="7" xfId="0" applyNumberFormat="1" applyFont="1" applyFill="1" applyBorder="1" applyAlignment="1">
      <alignment horizontal="center"/>
    </xf>
    <xf numFmtId="49" fontId="4" fillId="0" borderId="7" xfId="1" applyNumberFormat="1" applyFont="1" applyBorder="1" applyAlignment="1">
      <alignment horizontal="left" vertical="center" shrinkToFit="1"/>
    </xf>
    <xf numFmtId="49" fontId="16" fillId="0" borderId="8" xfId="1" applyNumberFormat="1" applyFont="1" applyFill="1" applyBorder="1" applyAlignment="1">
      <alignment horizontal="left" vertical="center" shrinkToFit="1"/>
    </xf>
    <xf numFmtId="49" fontId="16" fillId="0" borderId="8" xfId="1" applyNumberFormat="1" applyFont="1" applyBorder="1" applyAlignment="1">
      <alignment horizontal="left" vertical="center" shrinkToFit="1"/>
    </xf>
    <xf numFmtId="49" fontId="4" fillId="0" borderId="10" xfId="1" applyNumberFormat="1" applyFont="1" applyBorder="1" applyAlignment="1">
      <alignment horizontal="left" vertical="center" shrinkToFit="1"/>
    </xf>
    <xf numFmtId="49" fontId="4" fillId="0" borderId="0" xfId="1" applyNumberFormat="1" applyFont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center" vertical="center"/>
    </xf>
    <xf numFmtId="49" fontId="16" fillId="0" borderId="21" xfId="1" applyNumberFormat="1" applyFont="1" applyBorder="1" applyAlignment="1">
      <alignment horizontal="left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16" fillId="0" borderId="21" xfId="0" applyNumberFormat="1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shrinkToFit="1"/>
    </xf>
    <xf numFmtId="20" fontId="4" fillId="0" borderId="1" xfId="0" applyNumberFormat="1" applyFont="1" applyFill="1" applyBorder="1" applyAlignment="1">
      <alignment horizontal="center" vertical="center"/>
    </xf>
    <xf numFmtId="49" fontId="16" fillId="0" borderId="17" xfId="1" applyNumberFormat="1" applyFont="1" applyBorder="1" applyAlignment="1">
      <alignment horizontal="left" vertical="center" shrinkToFit="1"/>
    </xf>
    <xf numFmtId="20" fontId="16" fillId="0" borderId="17" xfId="0" applyNumberFormat="1" applyFont="1" applyFill="1" applyBorder="1" applyAlignment="1">
      <alignment horizontal="center" vertical="center"/>
    </xf>
    <xf numFmtId="49" fontId="16" fillId="0" borderId="21" xfId="0" applyNumberFormat="1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20" fontId="16" fillId="0" borderId="60" xfId="0" applyNumberFormat="1" applyFont="1" applyFill="1" applyBorder="1" applyAlignment="1">
      <alignment horizontal="center" vertical="center"/>
    </xf>
    <xf numFmtId="20" fontId="16" fillId="0" borderId="62" xfId="0" applyNumberFormat="1" applyFont="1" applyFill="1" applyBorder="1" applyAlignment="1">
      <alignment horizontal="center" vertical="center"/>
    </xf>
    <xf numFmtId="20" fontId="16" fillId="0" borderId="64" xfId="0" applyNumberFormat="1" applyFont="1" applyFill="1" applyBorder="1" applyAlignment="1">
      <alignment horizontal="center" vertical="center"/>
    </xf>
    <xf numFmtId="20" fontId="4" fillId="0" borderId="66" xfId="0" applyNumberFormat="1" applyFont="1" applyFill="1" applyBorder="1" applyAlignment="1">
      <alignment horizontal="center" vertical="center"/>
    </xf>
    <xf numFmtId="20" fontId="16" fillId="0" borderId="60" xfId="0" applyNumberFormat="1" applyFont="1" applyBorder="1" applyAlignment="1">
      <alignment horizontal="center" vertical="center"/>
    </xf>
    <xf numFmtId="20" fontId="16" fillId="0" borderId="62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20" fontId="16" fillId="0" borderId="64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20" fontId="4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8" fillId="0" borderId="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49" fontId="4" fillId="0" borderId="8" xfId="1" applyNumberFormat="1" applyFont="1" applyBorder="1" applyAlignment="1">
      <alignment horizontal="left" vertical="center" shrinkToFit="1"/>
    </xf>
    <xf numFmtId="20" fontId="3" fillId="0" borderId="8" xfId="0" applyNumberFormat="1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29" fillId="0" borderId="41" xfId="0" applyNumberFormat="1" applyFont="1" applyBorder="1" applyAlignment="1">
      <alignment horizontal="left" vertical="center" shrinkToFit="1"/>
    </xf>
    <xf numFmtId="0" fontId="30" fillId="0" borderId="8" xfId="0" applyNumberFormat="1" applyFont="1" applyBorder="1" applyAlignment="1">
      <alignment horizontal="center"/>
    </xf>
    <xf numFmtId="0" fontId="31" fillId="0" borderId="8" xfId="0" applyFont="1" applyFill="1" applyBorder="1" applyAlignment="1">
      <alignment horizontal="center" vertical="center"/>
    </xf>
    <xf numFmtId="20" fontId="30" fillId="0" borderId="8" xfId="0" applyNumberFormat="1" applyFont="1" applyBorder="1" applyAlignment="1">
      <alignment horizontal="center"/>
    </xf>
    <xf numFmtId="20" fontId="30" fillId="0" borderId="33" xfId="0" applyNumberFormat="1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0" fontId="30" fillId="0" borderId="8" xfId="0" applyFont="1" applyBorder="1"/>
    <xf numFmtId="20" fontId="30" fillId="0" borderId="8" xfId="0" applyNumberFormat="1" applyFont="1" applyBorder="1" applyAlignment="1">
      <alignment horizontal="center" vertical="center"/>
    </xf>
    <xf numFmtId="20" fontId="30" fillId="0" borderId="33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 shrinkToFit="1"/>
    </xf>
    <xf numFmtId="49" fontId="0" fillId="0" borderId="1" xfId="0" applyNumberFormat="1" applyBorder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20" fontId="16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32" fillId="0" borderId="17" xfId="0" applyNumberFormat="1" applyFont="1" applyBorder="1" applyAlignment="1">
      <alignment horizontal="left" vertical="center" shrinkToFit="1"/>
    </xf>
    <xf numFmtId="0" fontId="8" fillId="0" borderId="58" xfId="0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left" vertical="center" shrinkToFit="1"/>
    </xf>
    <xf numFmtId="0" fontId="8" fillId="0" borderId="59" xfId="0" applyFont="1" applyBorder="1" applyAlignment="1">
      <alignment horizontal="center" vertical="center"/>
    </xf>
    <xf numFmtId="49" fontId="33" fillId="0" borderId="9" xfId="0" applyNumberFormat="1" applyFont="1" applyBorder="1" applyAlignment="1">
      <alignment horizontal="left" vertical="center" shrinkToFit="1"/>
    </xf>
    <xf numFmtId="0" fontId="8" fillId="0" borderId="61" xfId="0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left"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left" vertical="center" shrinkToFit="1"/>
    </xf>
    <xf numFmtId="0" fontId="8" fillId="0" borderId="65" xfId="0" applyFont="1" applyBorder="1" applyAlignment="1">
      <alignment horizontal="center" vertical="center"/>
    </xf>
    <xf numFmtId="49" fontId="32" fillId="0" borderId="7" xfId="1" applyNumberFormat="1" applyFont="1" applyBorder="1" applyAlignment="1">
      <alignment horizontal="left" vertical="center" shrinkToFit="1"/>
    </xf>
    <xf numFmtId="49" fontId="33" fillId="0" borderId="17" xfId="1" applyNumberFormat="1" applyFont="1" applyBorder="1" applyAlignment="1">
      <alignment horizontal="left" vertical="center" shrinkToFit="1"/>
    </xf>
    <xf numFmtId="49" fontId="33" fillId="0" borderId="9" xfId="1" applyNumberFormat="1" applyFont="1" applyBorder="1" applyAlignment="1">
      <alignment horizontal="left" vertical="center" shrinkToFit="1"/>
    </xf>
    <xf numFmtId="49" fontId="32" fillId="0" borderId="1" xfId="1" applyNumberFormat="1" applyFont="1" applyBorder="1" applyAlignment="1">
      <alignment horizontal="left" vertical="center" shrinkToFit="1"/>
    </xf>
    <xf numFmtId="49" fontId="32" fillId="0" borderId="10" xfId="1" applyNumberFormat="1" applyFont="1" applyBorder="1" applyAlignment="1">
      <alignment horizontal="left" vertical="center" shrinkToFit="1"/>
    </xf>
    <xf numFmtId="164" fontId="8" fillId="0" borderId="0" xfId="0" applyNumberFormat="1" applyFont="1" applyFill="1" applyBorder="1" applyAlignment="1">
      <alignment horizontal="center"/>
    </xf>
    <xf numFmtId="49" fontId="32" fillId="0" borderId="17" xfId="1" applyNumberFormat="1" applyFont="1" applyFill="1" applyBorder="1" applyAlignment="1">
      <alignment horizontal="left" vertical="center" shrinkToFit="1"/>
    </xf>
    <xf numFmtId="0" fontId="8" fillId="0" borderId="58" xfId="0" applyFont="1" applyFill="1" applyBorder="1" applyAlignment="1">
      <alignment horizontal="center" vertical="center"/>
    </xf>
    <xf numFmtId="49" fontId="33" fillId="0" borderId="17" xfId="1" applyNumberFormat="1" applyFont="1" applyFill="1" applyBorder="1" applyAlignment="1">
      <alignment horizontal="left" vertical="center" shrinkToFit="1"/>
    </xf>
    <xf numFmtId="0" fontId="8" fillId="0" borderId="59" xfId="0" applyFont="1" applyFill="1" applyBorder="1" applyAlignment="1">
      <alignment horizontal="center" vertical="center"/>
    </xf>
    <xf numFmtId="49" fontId="33" fillId="0" borderId="9" xfId="1" applyNumberFormat="1" applyFont="1" applyFill="1" applyBorder="1" applyAlignment="1">
      <alignment horizontal="left" vertical="center" shrinkToFit="1"/>
    </xf>
    <xf numFmtId="0" fontId="8" fillId="0" borderId="61" xfId="0" applyFont="1" applyFill="1" applyBorder="1" applyAlignment="1">
      <alignment horizontal="center" vertical="center"/>
    </xf>
    <xf numFmtId="49" fontId="32" fillId="0" borderId="1" xfId="1" applyNumberFormat="1" applyFont="1" applyFill="1" applyBorder="1" applyAlignment="1">
      <alignment horizontal="left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49" fontId="32" fillId="0" borderId="10" xfId="1" applyNumberFormat="1" applyFont="1" applyFill="1" applyBorder="1" applyAlignment="1">
      <alignment horizontal="left" vertical="center" shrinkToFit="1"/>
    </xf>
    <xf numFmtId="0" fontId="8" fillId="0" borderId="65" xfId="0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left" vertical="center" shrinkToFit="1"/>
    </xf>
    <xf numFmtId="49" fontId="33" fillId="0" borderId="17" xfId="0" applyNumberFormat="1" applyFont="1" applyFill="1" applyBorder="1" applyAlignment="1">
      <alignment horizontal="left" vertical="center" shrinkToFit="1"/>
    </xf>
    <xf numFmtId="49" fontId="33" fillId="0" borderId="9" xfId="0" applyNumberFormat="1" applyFont="1" applyFill="1" applyBorder="1" applyAlignment="1">
      <alignment horizontal="left" vertical="center" shrinkToFit="1"/>
    </xf>
    <xf numFmtId="49" fontId="32" fillId="0" borderId="1" xfId="0" applyNumberFormat="1" applyFont="1" applyFill="1" applyBorder="1" applyAlignment="1">
      <alignment horizontal="left" vertical="center" shrinkToFit="1"/>
    </xf>
    <xf numFmtId="49" fontId="32" fillId="0" borderId="10" xfId="0" applyNumberFormat="1" applyFont="1" applyFill="1" applyBorder="1" applyAlignment="1">
      <alignment horizontal="left" vertical="center" shrinkToFit="1"/>
    </xf>
    <xf numFmtId="49" fontId="32" fillId="0" borderId="17" xfId="1" applyNumberFormat="1" applyFont="1" applyBorder="1" applyAlignment="1">
      <alignment horizontal="left" vertical="center" shrinkToFit="1"/>
    </xf>
    <xf numFmtId="49" fontId="32" fillId="0" borderId="7" xfId="0" applyNumberFormat="1" applyFont="1" applyBorder="1" applyAlignment="1">
      <alignment horizontal="left" vertical="center" shrinkToFit="1"/>
    </xf>
    <xf numFmtId="20" fontId="3" fillId="0" borderId="8" xfId="0" applyNumberFormat="1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20" fontId="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4" fillId="0" borderId="17" xfId="1" applyNumberFormat="1" applyFont="1" applyBorder="1" applyAlignment="1">
      <alignment horizontal="left" vertical="center" shrinkToFit="1"/>
    </xf>
    <xf numFmtId="2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0" fontId="4" fillId="0" borderId="0" xfId="0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20" fontId="8" fillId="3" borderId="8" xfId="0" applyNumberFormat="1" applyFont="1" applyFill="1" applyBorder="1" applyAlignment="1">
      <alignment horizontal="center" vertical="center"/>
    </xf>
    <xf numFmtId="20" fontId="16" fillId="3" borderId="8" xfId="0" applyNumberFormat="1" applyFont="1" applyFill="1" applyBorder="1" applyAlignment="1">
      <alignment horizontal="center" vertical="center"/>
    </xf>
    <xf numFmtId="20" fontId="4" fillId="3" borderId="10" xfId="0" applyNumberFormat="1" applyFont="1" applyFill="1" applyBorder="1" applyAlignment="1">
      <alignment horizontal="center" vertical="center"/>
    </xf>
    <xf numFmtId="20" fontId="3" fillId="3" borderId="7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20" fontId="4" fillId="3" borderId="7" xfId="0" applyNumberFormat="1" applyFont="1" applyFill="1" applyBorder="1" applyAlignment="1">
      <alignment horizontal="center" vertical="center"/>
    </xf>
    <xf numFmtId="20" fontId="16" fillId="3" borderId="64" xfId="0" applyNumberFormat="1" applyFont="1" applyFill="1" applyBorder="1" applyAlignment="1">
      <alignment horizontal="center" vertical="center"/>
    </xf>
    <xf numFmtId="20" fontId="16" fillId="3" borderId="60" xfId="0" applyNumberFormat="1" applyFont="1" applyFill="1" applyBorder="1" applyAlignment="1">
      <alignment horizontal="center" vertical="center"/>
    </xf>
    <xf numFmtId="20" fontId="16" fillId="3" borderId="62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20" fontId="3" fillId="3" borderId="17" xfId="0" applyNumberFormat="1" applyFont="1" applyFill="1" applyBorder="1" applyAlignment="1">
      <alignment horizontal="center" vertical="center"/>
    </xf>
    <xf numFmtId="20" fontId="34" fillId="3" borderId="8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20" fontId="16" fillId="3" borderId="21" xfId="0" applyNumberFormat="1" applyFont="1" applyFill="1" applyBorder="1" applyAlignment="1">
      <alignment horizontal="center" vertical="center"/>
    </xf>
    <xf numFmtId="20" fontId="16" fillId="3" borderId="17" xfId="0" applyNumberFormat="1" applyFont="1" applyFill="1" applyBorder="1" applyAlignment="1">
      <alignment horizontal="center" vertical="center"/>
    </xf>
    <xf numFmtId="20" fontId="4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" fontId="1" fillId="0" borderId="0" xfId="0" applyNumberFormat="1" applyFont="1"/>
    <xf numFmtId="166" fontId="0" fillId="0" borderId="0" xfId="4" applyNumberFormat="1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</cellXfs>
  <cellStyles count="5">
    <cellStyle name="Normálna" xfId="0" builtinId="0"/>
    <cellStyle name="Normálna 2" xfId="1" xr:uid="{00000000-0005-0000-0000-000000000000}"/>
    <cellStyle name="Normálna 3" xfId="3" xr:uid="{00000000-0005-0000-0000-000001000000}"/>
    <cellStyle name="Normálne 2" xfId="2" xr:uid="{00000000-0005-0000-0000-000003000000}"/>
    <cellStyle name="Percentá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63"/>
  <sheetViews>
    <sheetView tabSelected="1" workbookViewId="0">
      <selection activeCell="C54" sqref="C54"/>
    </sheetView>
  </sheetViews>
  <sheetFormatPr defaultRowHeight="14.5"/>
  <cols>
    <col min="1" max="1" width="7.453125" customWidth="1"/>
    <col min="2" max="2" width="77" customWidth="1"/>
    <col min="3" max="3" width="8.54296875" bestFit="1" customWidth="1"/>
    <col min="4" max="4" width="37.1796875" customWidth="1"/>
  </cols>
  <sheetData>
    <row r="2" spans="1:4">
      <c r="A2" s="64" t="s">
        <v>269</v>
      </c>
    </row>
    <row r="3" spans="1:4">
      <c r="A3" s="115" t="s">
        <v>270</v>
      </c>
      <c r="B3" s="115" t="s">
        <v>272</v>
      </c>
      <c r="C3" s="115" t="s">
        <v>259</v>
      </c>
      <c r="D3" s="115" t="s">
        <v>271</v>
      </c>
    </row>
    <row r="4" spans="1:4">
      <c r="A4" s="195">
        <v>50430</v>
      </c>
      <c r="B4" s="115" t="s">
        <v>417</v>
      </c>
      <c r="C4" s="115">
        <f>'430'!O50</f>
        <v>80480</v>
      </c>
      <c r="D4" s="115"/>
    </row>
    <row r="5" spans="1:4">
      <c r="A5" s="195">
        <v>50431</v>
      </c>
      <c r="B5" s="115" t="s">
        <v>418</v>
      </c>
      <c r="C5" s="115">
        <f>'431'!P56</f>
        <v>29600</v>
      </c>
      <c r="D5" s="115"/>
    </row>
    <row r="6" spans="1:4">
      <c r="A6" s="195">
        <v>50432</v>
      </c>
      <c r="B6" s="115" t="s">
        <v>545</v>
      </c>
      <c r="C6" s="115">
        <f>'432'!U120</f>
        <v>151500</v>
      </c>
      <c r="D6" s="115"/>
    </row>
    <row r="7" spans="1:4">
      <c r="A7" s="195">
        <v>50433</v>
      </c>
      <c r="B7" s="115" t="s">
        <v>419</v>
      </c>
      <c r="C7" s="115">
        <f>'433'!M98</f>
        <v>265050</v>
      </c>
      <c r="D7" s="115"/>
    </row>
    <row r="8" spans="1:4">
      <c r="A8" s="195">
        <v>50434</v>
      </c>
      <c r="B8" s="115" t="s">
        <v>546</v>
      </c>
      <c r="C8" s="115">
        <f>'434'!R134</f>
        <v>200275</v>
      </c>
      <c r="D8" s="115"/>
    </row>
    <row r="9" spans="1:4">
      <c r="A9" s="195">
        <v>50435</v>
      </c>
      <c r="B9" s="115" t="s">
        <v>547</v>
      </c>
      <c r="C9" s="115">
        <f>'435'!V130</f>
        <v>236592</v>
      </c>
      <c r="D9" s="115"/>
    </row>
    <row r="10" spans="1:4">
      <c r="A10" s="195">
        <v>50436</v>
      </c>
      <c r="B10" s="115" t="s">
        <v>548</v>
      </c>
      <c r="C10" s="115">
        <f>'436'!Q139</f>
        <v>87070</v>
      </c>
      <c r="D10" s="115"/>
    </row>
    <row r="11" spans="1:4">
      <c r="A11" s="195">
        <v>50437</v>
      </c>
      <c r="B11" s="115" t="s">
        <v>549</v>
      </c>
      <c r="C11" s="115">
        <f>'437'!R142</f>
        <v>96336</v>
      </c>
      <c r="D11" s="115"/>
    </row>
    <row r="12" spans="1:4">
      <c r="A12" s="195">
        <v>50438</v>
      </c>
      <c r="B12" s="115" t="s">
        <v>550</v>
      </c>
      <c r="C12" s="115">
        <f>'438'!AG106</f>
        <v>165900</v>
      </c>
      <c r="D12" s="115"/>
    </row>
    <row r="13" spans="1:4">
      <c r="A13" s="195">
        <v>50439</v>
      </c>
      <c r="B13" s="115" t="s">
        <v>551</v>
      </c>
      <c r="C13" s="115">
        <f>'439'!M82</f>
        <v>62850</v>
      </c>
      <c r="D13" s="115"/>
    </row>
    <row r="14" spans="1:4">
      <c r="A14" s="195">
        <v>50441</v>
      </c>
      <c r="B14" s="115" t="s">
        <v>552</v>
      </c>
      <c r="C14" s="115">
        <f>'441'!U150</f>
        <v>181636</v>
      </c>
      <c r="D14" s="115"/>
    </row>
    <row r="15" spans="1:4">
      <c r="A15" s="195">
        <v>50442</v>
      </c>
      <c r="B15" s="115" t="s">
        <v>420</v>
      </c>
      <c r="C15" s="115">
        <f>'442'!Q82</f>
        <v>74280</v>
      </c>
      <c r="D15" s="115"/>
    </row>
    <row r="16" spans="1:4">
      <c r="A16" s="195"/>
      <c r="B16" s="115"/>
      <c r="C16" s="115"/>
      <c r="D16" s="115"/>
    </row>
    <row r="18" spans="1:4">
      <c r="A18" t="s">
        <v>260</v>
      </c>
      <c r="C18">
        <f>SUM(C4:C16)</f>
        <v>1631569</v>
      </c>
    </row>
    <row r="20" spans="1:4">
      <c r="A20" s="64" t="s">
        <v>273</v>
      </c>
    </row>
    <row r="21" spans="1:4">
      <c r="A21" s="115" t="s">
        <v>270</v>
      </c>
      <c r="B21" s="115" t="s">
        <v>272</v>
      </c>
      <c r="C21" s="115" t="s">
        <v>259</v>
      </c>
      <c r="D21" s="115" t="s">
        <v>271</v>
      </c>
    </row>
    <row r="22" spans="1:4">
      <c r="A22" s="195">
        <v>50444</v>
      </c>
      <c r="B22" s="115" t="s">
        <v>354</v>
      </c>
      <c r="C22" s="115">
        <v>75303</v>
      </c>
      <c r="D22" s="115"/>
    </row>
    <row r="23" spans="1:4">
      <c r="A23" s="195">
        <v>50445</v>
      </c>
      <c r="B23" s="115" t="s">
        <v>353</v>
      </c>
      <c r="C23" s="115">
        <v>28464</v>
      </c>
      <c r="D23" s="115"/>
    </row>
    <row r="24" spans="1:4">
      <c r="A24" s="195">
        <v>50446</v>
      </c>
      <c r="B24" s="115" t="s">
        <v>331</v>
      </c>
      <c r="C24" s="115">
        <v>115019</v>
      </c>
      <c r="D24" s="115"/>
    </row>
    <row r="25" spans="1:4">
      <c r="A25" s="195">
        <v>50447</v>
      </c>
      <c r="B25" s="115" t="s">
        <v>330</v>
      </c>
      <c r="C25" s="115">
        <v>20500</v>
      </c>
      <c r="D25" s="115"/>
    </row>
    <row r="26" spans="1:4">
      <c r="A26" s="195">
        <v>50448</v>
      </c>
      <c r="B26" s="115" t="s">
        <v>292</v>
      </c>
      <c r="C26" s="115">
        <f>'448'!R153</f>
        <v>69943</v>
      </c>
      <c r="D26" s="115"/>
    </row>
    <row r="27" spans="1:4">
      <c r="A27" s="195">
        <v>50449</v>
      </c>
      <c r="B27" s="115" t="s">
        <v>291</v>
      </c>
      <c r="C27" s="115">
        <v>60202</v>
      </c>
      <c r="D27" s="115"/>
    </row>
    <row r="28" spans="1:4">
      <c r="A28" s="195">
        <v>50450</v>
      </c>
      <c r="B28" s="115" t="s">
        <v>355</v>
      </c>
      <c r="C28" s="115">
        <f>'450'!Q110</f>
        <v>227100</v>
      </c>
      <c r="D28" s="115"/>
    </row>
    <row r="29" spans="1:4">
      <c r="A29" s="195">
        <v>50451</v>
      </c>
      <c r="B29" s="155" t="s">
        <v>603</v>
      </c>
      <c r="C29" s="115">
        <f>'451'!P169</f>
        <v>97480</v>
      </c>
      <c r="D29" s="115"/>
    </row>
    <row r="30" spans="1:4">
      <c r="A30" s="195">
        <v>50452</v>
      </c>
      <c r="B30" s="593" t="s">
        <v>595</v>
      </c>
      <c r="C30" s="115">
        <f>'452'!U201</f>
        <v>174020</v>
      </c>
      <c r="D30" s="115"/>
    </row>
    <row r="31" spans="1:4">
      <c r="A31" s="195">
        <v>50453</v>
      </c>
      <c r="B31" s="155" t="s">
        <v>589</v>
      </c>
      <c r="C31" s="115">
        <f>'453'!L83</f>
        <v>37248</v>
      </c>
      <c r="D31" s="115"/>
    </row>
    <row r="32" spans="1:4">
      <c r="A32" s="195">
        <v>50454</v>
      </c>
      <c r="B32" s="115" t="s">
        <v>574</v>
      </c>
      <c r="C32" s="115">
        <f>'454'!S129</f>
        <v>103600</v>
      </c>
      <c r="D32" s="115"/>
    </row>
    <row r="33" spans="1:4">
      <c r="A33" s="195">
        <v>50455</v>
      </c>
      <c r="B33" s="115" t="s">
        <v>616</v>
      </c>
      <c r="C33" s="115">
        <f>'455'!I74</f>
        <v>19074</v>
      </c>
      <c r="D33" s="115"/>
    </row>
    <row r="34" spans="1:4">
      <c r="A34" s="195">
        <v>50456</v>
      </c>
      <c r="B34" s="115" t="s">
        <v>290</v>
      </c>
      <c r="C34" s="115">
        <f>'456'!Z129</f>
        <v>188044</v>
      </c>
      <c r="D34" s="115" t="s">
        <v>350</v>
      </c>
    </row>
    <row r="35" spans="1:4">
      <c r="A35" s="195">
        <v>50460</v>
      </c>
      <c r="B35" s="115" t="s">
        <v>274</v>
      </c>
      <c r="C35" s="115">
        <v>270582</v>
      </c>
      <c r="D35" s="115"/>
    </row>
    <row r="36" spans="1:4">
      <c r="A36" s="195">
        <v>50461</v>
      </c>
      <c r="B36" s="115" t="s">
        <v>275</v>
      </c>
      <c r="C36" s="115">
        <v>75036</v>
      </c>
      <c r="D36" s="115"/>
    </row>
    <row r="37" spans="1:4">
      <c r="A37" s="195">
        <v>50462</v>
      </c>
      <c r="B37" s="115" t="s">
        <v>277</v>
      </c>
      <c r="C37" s="115">
        <v>110930</v>
      </c>
      <c r="D37" s="115"/>
    </row>
    <row r="38" spans="1:4">
      <c r="A38" s="195">
        <v>50463</v>
      </c>
      <c r="B38" s="115" t="s">
        <v>278</v>
      </c>
      <c r="C38" s="115">
        <v>128988</v>
      </c>
      <c r="D38" s="115"/>
    </row>
    <row r="39" spans="1:4">
      <c r="A39" s="195">
        <v>50464</v>
      </c>
      <c r="B39" s="115" t="s">
        <v>279</v>
      </c>
      <c r="C39" s="525">
        <f>'464'!L89</f>
        <v>41910</v>
      </c>
      <c r="D39" s="115"/>
    </row>
    <row r="40" spans="1:4">
      <c r="A40" s="195">
        <v>50465</v>
      </c>
      <c r="B40" s="115" t="s">
        <v>281</v>
      </c>
      <c r="C40" s="115">
        <v>108184</v>
      </c>
      <c r="D40" s="115"/>
    </row>
    <row r="41" spans="1:4">
      <c r="A41" s="195">
        <v>50469</v>
      </c>
      <c r="B41" s="115" t="s">
        <v>282</v>
      </c>
      <c r="C41" s="115">
        <v>2992</v>
      </c>
      <c r="D41" s="115"/>
    </row>
    <row r="42" spans="1:4">
      <c r="A42" s="195">
        <v>50470</v>
      </c>
      <c r="B42" s="115" t="s">
        <v>284</v>
      </c>
      <c r="C42" s="115">
        <f>'470'!AI139</f>
        <v>258678</v>
      </c>
      <c r="D42" s="115"/>
    </row>
    <row r="43" spans="1:4">
      <c r="A43" s="195">
        <v>50471</v>
      </c>
      <c r="B43" s="115" t="s">
        <v>283</v>
      </c>
      <c r="C43" s="115">
        <f>'471'!Y119</f>
        <v>47390</v>
      </c>
      <c r="D43" s="115"/>
    </row>
    <row r="44" spans="1:4">
      <c r="A44" s="195">
        <v>50472</v>
      </c>
      <c r="B44" s="115" t="s">
        <v>285</v>
      </c>
      <c r="C44" s="115">
        <f>'472'!Y147</f>
        <v>132959</v>
      </c>
      <c r="D44" s="115" t="s">
        <v>349</v>
      </c>
    </row>
    <row r="45" spans="1:4">
      <c r="A45" s="195">
        <v>50473</v>
      </c>
      <c r="B45" s="115" t="s">
        <v>286</v>
      </c>
      <c r="C45" s="115">
        <v>113761</v>
      </c>
      <c r="D45" s="115"/>
    </row>
    <row r="46" spans="1:4">
      <c r="A46" s="195">
        <v>50474</v>
      </c>
      <c r="B46" s="115" t="s">
        <v>287</v>
      </c>
      <c r="C46" s="115">
        <v>76580</v>
      </c>
      <c r="D46" s="115"/>
    </row>
    <row r="47" spans="1:4">
      <c r="A47" s="195">
        <v>50479</v>
      </c>
      <c r="B47" s="115" t="s">
        <v>289</v>
      </c>
      <c r="C47" s="115">
        <f>'479'!H82</f>
        <v>15504</v>
      </c>
      <c r="D47" s="115" t="s">
        <v>348</v>
      </c>
    </row>
    <row r="48" spans="1:4">
      <c r="A48" s="195"/>
      <c r="B48" s="115"/>
      <c r="C48" s="115"/>
      <c r="D48" s="115"/>
    </row>
    <row r="50" spans="1:4">
      <c r="A50" t="s">
        <v>260</v>
      </c>
      <c r="C50">
        <f>SUM(C22:C48)</f>
        <v>2599491</v>
      </c>
    </row>
    <row r="52" spans="1:4">
      <c r="C52" s="64">
        <f>C18+C50</f>
        <v>4231060</v>
      </c>
      <c r="D52" s="64" t="s">
        <v>356</v>
      </c>
    </row>
    <row r="53" spans="1:4">
      <c r="C53">
        <v>3960000</v>
      </c>
      <c r="D53" t="s">
        <v>631</v>
      </c>
    </row>
    <row r="54" spans="1:4">
      <c r="B54" s="64" t="s">
        <v>357</v>
      </c>
      <c r="C54" s="626">
        <f>C52/C53*100-100</f>
        <v>6.8449494949494891</v>
      </c>
      <c r="D54" t="s">
        <v>632</v>
      </c>
    </row>
    <row r="55" spans="1:4">
      <c r="A55">
        <v>10</v>
      </c>
      <c r="B55" t="s">
        <v>358</v>
      </c>
    </row>
    <row r="56" spans="1:4">
      <c r="A56">
        <v>11</v>
      </c>
      <c r="B56" s="201" t="s">
        <v>359</v>
      </c>
    </row>
    <row r="57" spans="1:4">
      <c r="A57">
        <v>12</v>
      </c>
      <c r="B57" s="201" t="s">
        <v>558</v>
      </c>
    </row>
    <row r="58" spans="1:4">
      <c r="A58">
        <v>50</v>
      </c>
      <c r="B58" t="s">
        <v>555</v>
      </c>
    </row>
    <row r="59" spans="1:4">
      <c r="A59">
        <v>51</v>
      </c>
      <c r="B59" t="s">
        <v>556</v>
      </c>
    </row>
    <row r="60" spans="1:4">
      <c r="A60">
        <v>52</v>
      </c>
      <c r="B60" t="s">
        <v>360</v>
      </c>
    </row>
    <row r="62" spans="1:4">
      <c r="B62" t="s">
        <v>621</v>
      </c>
    </row>
    <row r="63" spans="1:4">
      <c r="B63" t="s">
        <v>622</v>
      </c>
    </row>
  </sheetData>
  <pageMargins left="0.7" right="0.7" top="0.75" bottom="0.75" header="0.3" footer="0.3"/>
  <pageSetup paperSize="9" scale="67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107"/>
  <sheetViews>
    <sheetView showGridLines="0" zoomScale="90" zoomScaleNormal="90" workbookViewId="0">
      <selection activeCell="B55" sqref="B55:E56"/>
    </sheetView>
  </sheetViews>
  <sheetFormatPr defaultRowHeight="14.5"/>
  <cols>
    <col min="1" max="1" width="40.7265625" style="25" customWidth="1"/>
    <col min="2" max="5" width="4.7265625" style="2" customWidth="1"/>
    <col min="6" max="32" width="5.7265625" style="2" customWidth="1"/>
    <col min="33" max="33" width="11.7265625" style="2" customWidth="1"/>
    <col min="34" max="37" width="5.7265625" style="2" customWidth="1"/>
  </cols>
  <sheetData>
    <row r="1" spans="1:33" ht="15.5">
      <c r="A1" s="1" t="s">
        <v>491</v>
      </c>
    </row>
    <row r="3" spans="1:33">
      <c r="A3" s="627" t="s">
        <v>0</v>
      </c>
      <c r="B3" s="629" t="s">
        <v>1</v>
      </c>
      <c r="C3" s="630"/>
      <c r="D3" s="630"/>
      <c r="E3" s="597" t="s">
        <v>2</v>
      </c>
      <c r="F3" s="591" t="s">
        <v>2</v>
      </c>
      <c r="G3" s="591" t="s">
        <v>2</v>
      </c>
      <c r="H3" s="591" t="s">
        <v>2</v>
      </c>
      <c r="I3" s="591" t="s">
        <v>2</v>
      </c>
      <c r="J3" s="591" t="s">
        <v>2</v>
      </c>
      <c r="K3" s="591" t="s">
        <v>2</v>
      </c>
      <c r="L3" s="591" t="s">
        <v>32</v>
      </c>
      <c r="M3" s="591" t="s">
        <v>2</v>
      </c>
      <c r="N3" s="597" t="s">
        <v>32</v>
      </c>
      <c r="O3" s="591" t="s">
        <v>2</v>
      </c>
      <c r="P3" s="591" t="s">
        <v>2</v>
      </c>
      <c r="Q3" s="591" t="s">
        <v>2</v>
      </c>
      <c r="R3" s="597" t="s">
        <v>32</v>
      </c>
      <c r="S3" s="591" t="s">
        <v>2</v>
      </c>
      <c r="T3" s="591" t="s">
        <v>2</v>
      </c>
      <c r="U3" s="591" t="s">
        <v>2</v>
      </c>
      <c r="V3" s="597" t="s">
        <v>32</v>
      </c>
      <c r="W3" s="591" t="s">
        <v>2</v>
      </c>
      <c r="X3" s="591" t="s">
        <v>2</v>
      </c>
      <c r="Y3" s="591" t="s">
        <v>2</v>
      </c>
      <c r="Z3" s="591" t="s">
        <v>2</v>
      </c>
      <c r="AA3" s="591" t="s">
        <v>2</v>
      </c>
      <c r="AB3" s="591" t="s">
        <v>2</v>
      </c>
      <c r="AC3" s="591" t="s">
        <v>2</v>
      </c>
      <c r="AD3" s="591" t="s">
        <v>2</v>
      </c>
      <c r="AE3" s="591" t="s">
        <v>2</v>
      </c>
      <c r="AF3" s="591" t="s">
        <v>2</v>
      </c>
      <c r="AG3" s="497"/>
    </row>
    <row r="4" spans="1:33">
      <c r="A4" s="628"/>
      <c r="B4" s="632"/>
      <c r="C4" s="633"/>
      <c r="D4" s="633"/>
      <c r="E4" s="598">
        <v>4181</v>
      </c>
      <c r="F4" s="592">
        <v>4181</v>
      </c>
      <c r="G4" s="592">
        <v>4191</v>
      </c>
      <c r="H4" s="592">
        <v>4171</v>
      </c>
      <c r="I4" s="592">
        <v>4181</v>
      </c>
      <c r="J4" s="592">
        <v>4191</v>
      </c>
      <c r="K4" s="592">
        <v>4201</v>
      </c>
      <c r="L4" s="28">
        <v>4181</v>
      </c>
      <c r="M4" s="28">
        <v>4171</v>
      </c>
      <c r="N4" s="28">
        <v>4181</v>
      </c>
      <c r="O4" s="28">
        <v>4191</v>
      </c>
      <c r="P4" s="28">
        <v>4191</v>
      </c>
      <c r="Q4" s="28">
        <v>4191</v>
      </c>
      <c r="R4" s="28">
        <v>4181</v>
      </c>
      <c r="S4" s="28">
        <v>4201</v>
      </c>
      <c r="T4" s="28">
        <v>4181</v>
      </c>
      <c r="U4" s="28">
        <v>4171</v>
      </c>
      <c r="V4" s="28">
        <v>4191</v>
      </c>
      <c r="W4" s="592">
        <v>4201</v>
      </c>
      <c r="X4" s="592">
        <v>4181</v>
      </c>
      <c r="Y4" s="592">
        <v>4171</v>
      </c>
      <c r="Z4" s="592">
        <v>4191</v>
      </c>
      <c r="AA4" s="592">
        <v>4201</v>
      </c>
      <c r="AB4" s="592">
        <v>4171</v>
      </c>
      <c r="AC4" s="592">
        <v>4201</v>
      </c>
      <c r="AD4" s="592">
        <v>4171</v>
      </c>
      <c r="AE4" s="592">
        <v>4171</v>
      </c>
      <c r="AF4" s="592">
        <v>4171</v>
      </c>
      <c r="AG4" s="32" t="s">
        <v>119</v>
      </c>
    </row>
    <row r="5" spans="1:33">
      <c r="A5" s="627"/>
      <c r="B5" s="589" t="s">
        <v>3</v>
      </c>
      <c r="C5" s="589" t="s">
        <v>3</v>
      </c>
      <c r="D5" s="589" t="s">
        <v>3</v>
      </c>
      <c r="E5" s="601">
        <v>4184</v>
      </c>
      <c r="F5" s="601">
        <v>4184</v>
      </c>
      <c r="G5" s="601">
        <v>4194</v>
      </c>
      <c r="H5" s="601">
        <v>4174</v>
      </c>
      <c r="I5" s="601">
        <v>4184</v>
      </c>
      <c r="J5" s="601">
        <v>4194</v>
      </c>
      <c r="K5" s="601">
        <v>4204</v>
      </c>
      <c r="L5" s="591"/>
      <c r="M5" s="601">
        <v>4174</v>
      </c>
      <c r="N5" s="591"/>
      <c r="O5" s="601">
        <v>4194</v>
      </c>
      <c r="P5" s="601">
        <v>4194</v>
      </c>
      <c r="Q5" s="601">
        <v>4194</v>
      </c>
      <c r="R5" s="591"/>
      <c r="S5" s="601">
        <v>4204</v>
      </c>
      <c r="T5" s="601">
        <v>4184</v>
      </c>
      <c r="U5" s="601">
        <v>4194</v>
      </c>
      <c r="V5" s="591"/>
      <c r="W5" s="601">
        <v>4204</v>
      </c>
      <c r="X5" s="601">
        <v>4184</v>
      </c>
      <c r="Y5" s="601">
        <v>4174</v>
      </c>
      <c r="Z5" s="601">
        <v>4194</v>
      </c>
      <c r="AA5" s="601">
        <v>4204</v>
      </c>
      <c r="AB5" s="601">
        <v>4174</v>
      </c>
      <c r="AC5" s="601">
        <v>4204</v>
      </c>
      <c r="AD5" s="601">
        <v>4174</v>
      </c>
      <c r="AE5" s="601">
        <v>4174</v>
      </c>
      <c r="AF5" s="601">
        <v>4174</v>
      </c>
      <c r="AG5" s="32" t="s">
        <v>53</v>
      </c>
    </row>
    <row r="6" spans="1:33">
      <c r="A6" s="471" t="s">
        <v>361</v>
      </c>
      <c r="B6" s="476">
        <v>0</v>
      </c>
      <c r="C6" s="476">
        <v>0</v>
      </c>
      <c r="D6" s="447"/>
      <c r="E6" s="454"/>
      <c r="F6" s="454">
        <v>0.20833333333333334</v>
      </c>
      <c r="G6" s="454">
        <v>0.22222222222222221</v>
      </c>
      <c r="H6" s="466">
        <v>0.23263888888888887</v>
      </c>
      <c r="I6" s="454">
        <v>0.24305555555555555</v>
      </c>
      <c r="J6" s="454">
        <v>0.25347222222222221</v>
      </c>
      <c r="K6" s="454">
        <v>0.2638888888888889</v>
      </c>
      <c r="L6" s="454">
        <v>0.27430555555555552</v>
      </c>
      <c r="M6" s="454">
        <v>0.2951388888888889</v>
      </c>
      <c r="N6" s="466"/>
      <c r="O6" s="466">
        <v>0.34375</v>
      </c>
      <c r="P6" s="466">
        <v>0.42708333333333331</v>
      </c>
      <c r="Q6" s="466">
        <v>0.51041666666666663</v>
      </c>
      <c r="R6" s="466"/>
      <c r="S6" s="466">
        <v>0.54513888888888895</v>
      </c>
      <c r="T6" s="466">
        <v>0.56597222222222221</v>
      </c>
      <c r="U6" s="466">
        <v>0.58680555555555558</v>
      </c>
      <c r="V6" s="466">
        <v>0.59722222222222221</v>
      </c>
      <c r="W6" s="466">
        <v>0.60763888888888895</v>
      </c>
      <c r="X6" s="466">
        <v>0.61805555555555558</v>
      </c>
      <c r="Y6" s="466">
        <v>0.62847222222222221</v>
      </c>
      <c r="Z6" s="466">
        <v>0.64930555555555558</v>
      </c>
      <c r="AA6" s="466">
        <v>0.67708333333333337</v>
      </c>
      <c r="AB6" s="466">
        <v>0.70486111111111116</v>
      </c>
      <c r="AC6" s="466">
        <v>0.73263888888888884</v>
      </c>
      <c r="AD6" s="466">
        <v>0.77430555555555547</v>
      </c>
      <c r="AE6" s="466">
        <v>0.85069444444444453</v>
      </c>
      <c r="AF6" s="454">
        <v>0.93055555555555547</v>
      </c>
      <c r="AG6" s="32"/>
    </row>
    <row r="7" spans="1:33">
      <c r="A7" s="473" t="s">
        <v>471</v>
      </c>
      <c r="B7" s="19">
        <v>5</v>
      </c>
      <c r="C7" s="19">
        <v>5</v>
      </c>
      <c r="D7" s="450"/>
      <c r="E7" s="436"/>
      <c r="F7" s="436">
        <f t="shared" ref="F7:F14" si="0">F6+$B7/1440</f>
        <v>0.21180555555555555</v>
      </c>
      <c r="G7" s="436">
        <f>G6+$C7/1440</f>
        <v>0.22569444444444442</v>
      </c>
      <c r="H7" s="436">
        <f t="shared" ref="H7:H14" si="1">H6+$B7/1440</f>
        <v>0.23611111111111108</v>
      </c>
      <c r="I7" s="436">
        <f>I6+$C7/1440</f>
        <v>0.24652777777777776</v>
      </c>
      <c r="J7" s="436">
        <f t="shared" ref="J7:J14" si="2">J6+$B7/1440</f>
        <v>0.25694444444444442</v>
      </c>
      <c r="K7" s="436">
        <f>K6+$C7/1440</f>
        <v>0.2673611111111111</v>
      </c>
      <c r="L7" s="436">
        <f t="shared" ref="L7:M14" si="3">L6+$B7/1440</f>
        <v>0.27777777777777773</v>
      </c>
      <c r="M7" s="436">
        <f t="shared" si="3"/>
        <v>0.2986111111111111</v>
      </c>
      <c r="N7" s="436"/>
      <c r="O7" s="436">
        <f t="shared" ref="O7:Q14" si="4">O6+$B7/1440</f>
        <v>0.34722222222222221</v>
      </c>
      <c r="P7" s="436">
        <f t="shared" si="4"/>
        <v>0.43055555555555552</v>
      </c>
      <c r="Q7" s="436">
        <f t="shared" si="4"/>
        <v>0.51388888888888884</v>
      </c>
      <c r="R7" s="436"/>
      <c r="S7" s="436">
        <f t="shared" ref="S7:U14" si="5">S6+$B7/1440</f>
        <v>0.54861111111111116</v>
      </c>
      <c r="T7" s="436">
        <f t="shared" si="5"/>
        <v>0.56944444444444442</v>
      </c>
      <c r="U7" s="436">
        <f t="shared" si="5"/>
        <v>0.59027777777777779</v>
      </c>
      <c r="V7" s="436">
        <f>V6+$C7/1440</f>
        <v>0.60069444444444442</v>
      </c>
      <c r="W7" s="436">
        <f t="shared" ref="W7:W14" si="6">W6+$B7/1440</f>
        <v>0.61111111111111116</v>
      </c>
      <c r="X7" s="436">
        <f>X6+$C7/1440</f>
        <v>0.62152777777777779</v>
      </c>
      <c r="Y7" s="436">
        <f t="shared" ref="Y7:Y14" si="7">Y6+$B7/1440</f>
        <v>0.63194444444444442</v>
      </c>
      <c r="Z7" s="436">
        <f>Z6+$C7/1440</f>
        <v>0.65277777777777779</v>
      </c>
      <c r="AA7" s="436">
        <f t="shared" ref="AA7:AE14" si="8">AA6+$B7/1440</f>
        <v>0.68055555555555558</v>
      </c>
      <c r="AB7" s="436">
        <f t="shared" si="8"/>
        <v>0.70833333333333337</v>
      </c>
      <c r="AC7" s="436">
        <f t="shared" si="8"/>
        <v>0.73611111111111105</v>
      </c>
      <c r="AD7" s="436">
        <f t="shared" si="8"/>
        <v>0.77777777777777768</v>
      </c>
      <c r="AE7" s="436">
        <f t="shared" si="8"/>
        <v>0.85416666666666674</v>
      </c>
      <c r="AF7" s="436">
        <f>AF6+$C7/1440</f>
        <v>0.93402777777777768</v>
      </c>
      <c r="AG7" s="32"/>
    </row>
    <row r="8" spans="1:33">
      <c r="A8" s="473" t="s">
        <v>472</v>
      </c>
      <c r="B8" s="19">
        <v>2</v>
      </c>
      <c r="C8" s="19">
        <v>2</v>
      </c>
      <c r="D8" s="450"/>
      <c r="E8" s="436"/>
      <c r="F8" s="436">
        <f t="shared" si="0"/>
        <v>0.21319444444444444</v>
      </c>
      <c r="G8" s="436">
        <f t="shared" ref="G8:G17" si="9">G7+$C8/1440</f>
        <v>0.2270833333333333</v>
      </c>
      <c r="H8" s="436">
        <f t="shared" si="1"/>
        <v>0.23749999999999996</v>
      </c>
      <c r="I8" s="436">
        <f t="shared" ref="I8:K17" si="10">I7+$C8/1440</f>
        <v>0.24791666666666665</v>
      </c>
      <c r="J8" s="436">
        <f t="shared" si="2"/>
        <v>0.2583333333333333</v>
      </c>
      <c r="K8" s="436">
        <f t="shared" si="10"/>
        <v>0.26874999999999999</v>
      </c>
      <c r="L8" s="436">
        <f t="shared" si="3"/>
        <v>0.27916666666666662</v>
      </c>
      <c r="M8" s="436">
        <f t="shared" si="3"/>
        <v>0.3</v>
      </c>
      <c r="N8" s="436"/>
      <c r="O8" s="436">
        <f t="shared" si="4"/>
        <v>0.34861111111111109</v>
      </c>
      <c r="P8" s="436">
        <f t="shared" si="4"/>
        <v>0.43194444444444441</v>
      </c>
      <c r="Q8" s="436">
        <f t="shared" si="4"/>
        <v>0.51527777777777772</v>
      </c>
      <c r="R8" s="436"/>
      <c r="S8" s="436">
        <f t="shared" si="5"/>
        <v>0.55000000000000004</v>
      </c>
      <c r="T8" s="436">
        <f t="shared" si="5"/>
        <v>0.5708333333333333</v>
      </c>
      <c r="U8" s="436">
        <f t="shared" si="5"/>
        <v>0.59166666666666667</v>
      </c>
      <c r="V8" s="436">
        <f t="shared" ref="V8:V17" si="11">V7+$C8/1440</f>
        <v>0.6020833333333333</v>
      </c>
      <c r="W8" s="436">
        <f t="shared" si="6"/>
        <v>0.61250000000000004</v>
      </c>
      <c r="X8" s="436">
        <f t="shared" ref="X8:X17" si="12">X7+$C8/1440</f>
        <v>0.62291666666666667</v>
      </c>
      <c r="Y8" s="436">
        <f t="shared" si="7"/>
        <v>0.6333333333333333</v>
      </c>
      <c r="Z8" s="436">
        <f t="shared" ref="Z8:Z17" si="13">Z7+$C8/1440</f>
        <v>0.65416666666666667</v>
      </c>
      <c r="AA8" s="436">
        <f t="shared" si="8"/>
        <v>0.68194444444444446</v>
      </c>
      <c r="AB8" s="436">
        <f t="shared" si="8"/>
        <v>0.70972222222222225</v>
      </c>
      <c r="AC8" s="436">
        <f t="shared" si="8"/>
        <v>0.73749999999999993</v>
      </c>
      <c r="AD8" s="436">
        <f t="shared" si="8"/>
        <v>0.77916666666666656</v>
      </c>
      <c r="AE8" s="436">
        <f t="shared" si="8"/>
        <v>0.85555555555555562</v>
      </c>
      <c r="AF8" s="436">
        <f t="shared" ref="AF8:AF23" si="14">AF7+$C8/1440</f>
        <v>0.93541666666666656</v>
      </c>
      <c r="AG8" s="32"/>
    </row>
    <row r="9" spans="1:33">
      <c r="A9" s="473" t="s">
        <v>492</v>
      </c>
      <c r="B9" s="19">
        <v>2</v>
      </c>
      <c r="C9" s="19">
        <v>2</v>
      </c>
      <c r="D9" s="450"/>
      <c r="E9" s="436"/>
      <c r="F9" s="436">
        <f t="shared" si="0"/>
        <v>0.21458333333333332</v>
      </c>
      <c r="G9" s="436">
        <f t="shared" si="9"/>
        <v>0.22847222222222219</v>
      </c>
      <c r="H9" s="436">
        <f t="shared" si="1"/>
        <v>0.23888888888888885</v>
      </c>
      <c r="I9" s="436">
        <f t="shared" si="10"/>
        <v>0.24930555555555553</v>
      </c>
      <c r="J9" s="436">
        <f t="shared" si="2"/>
        <v>0.25972222222222219</v>
      </c>
      <c r="K9" s="436">
        <f t="shared" si="10"/>
        <v>0.27013888888888887</v>
      </c>
      <c r="L9" s="436">
        <f t="shared" si="3"/>
        <v>0.2805555555555555</v>
      </c>
      <c r="M9" s="436">
        <f t="shared" si="3"/>
        <v>0.30138888888888887</v>
      </c>
      <c r="N9" s="436"/>
      <c r="O9" s="436">
        <f t="shared" si="4"/>
        <v>0.35</v>
      </c>
      <c r="P9" s="436">
        <f t="shared" si="4"/>
        <v>0.43333333333333329</v>
      </c>
      <c r="Q9" s="436">
        <f t="shared" si="4"/>
        <v>0.51666666666666661</v>
      </c>
      <c r="R9" s="436"/>
      <c r="S9" s="436">
        <f t="shared" si="5"/>
        <v>0.55138888888888893</v>
      </c>
      <c r="T9" s="436">
        <f t="shared" si="5"/>
        <v>0.57222222222222219</v>
      </c>
      <c r="U9" s="436">
        <f t="shared" si="5"/>
        <v>0.59305555555555556</v>
      </c>
      <c r="V9" s="436">
        <f t="shared" si="11"/>
        <v>0.60347222222222219</v>
      </c>
      <c r="W9" s="436">
        <f t="shared" si="6"/>
        <v>0.61388888888888893</v>
      </c>
      <c r="X9" s="436">
        <f t="shared" si="12"/>
        <v>0.62430555555555556</v>
      </c>
      <c r="Y9" s="436">
        <f t="shared" si="7"/>
        <v>0.63472222222222219</v>
      </c>
      <c r="Z9" s="436">
        <f t="shared" si="13"/>
        <v>0.65555555555555556</v>
      </c>
      <c r="AA9" s="436">
        <f t="shared" si="8"/>
        <v>0.68333333333333335</v>
      </c>
      <c r="AB9" s="436">
        <f t="shared" si="8"/>
        <v>0.71111111111111114</v>
      </c>
      <c r="AC9" s="436">
        <f t="shared" si="8"/>
        <v>0.73888888888888882</v>
      </c>
      <c r="AD9" s="436">
        <f t="shared" si="8"/>
        <v>0.78055555555555545</v>
      </c>
      <c r="AE9" s="436">
        <f t="shared" si="8"/>
        <v>0.85694444444444451</v>
      </c>
      <c r="AF9" s="436">
        <f t="shared" si="14"/>
        <v>0.93680555555555545</v>
      </c>
      <c r="AG9" s="32"/>
    </row>
    <row r="10" spans="1:33">
      <c r="A10" s="473" t="s">
        <v>493</v>
      </c>
      <c r="B10" s="19">
        <v>1</v>
      </c>
      <c r="C10" s="19">
        <v>1</v>
      </c>
      <c r="D10" s="450"/>
      <c r="E10" s="436"/>
      <c r="F10" s="436">
        <f t="shared" si="0"/>
        <v>0.21527777777777776</v>
      </c>
      <c r="G10" s="436">
        <f t="shared" si="9"/>
        <v>0.22916666666666663</v>
      </c>
      <c r="H10" s="436">
        <f t="shared" si="1"/>
        <v>0.23958333333333329</v>
      </c>
      <c r="I10" s="436">
        <f t="shared" si="10"/>
        <v>0.24999999999999997</v>
      </c>
      <c r="J10" s="436">
        <f t="shared" si="2"/>
        <v>0.26041666666666663</v>
      </c>
      <c r="K10" s="436">
        <f t="shared" si="10"/>
        <v>0.27083333333333331</v>
      </c>
      <c r="L10" s="436">
        <f t="shared" si="3"/>
        <v>0.28124999999999994</v>
      </c>
      <c r="M10" s="436">
        <f t="shared" si="3"/>
        <v>0.30208333333333331</v>
      </c>
      <c r="N10" s="436"/>
      <c r="O10" s="436">
        <f t="shared" si="4"/>
        <v>0.35069444444444442</v>
      </c>
      <c r="P10" s="436">
        <f t="shared" si="4"/>
        <v>0.43402777777777773</v>
      </c>
      <c r="Q10" s="436">
        <f t="shared" si="4"/>
        <v>0.51736111111111105</v>
      </c>
      <c r="R10" s="436"/>
      <c r="S10" s="436">
        <f t="shared" si="5"/>
        <v>0.55208333333333337</v>
      </c>
      <c r="T10" s="436">
        <f t="shared" si="5"/>
        <v>0.57291666666666663</v>
      </c>
      <c r="U10" s="436">
        <f t="shared" si="5"/>
        <v>0.59375</v>
      </c>
      <c r="V10" s="436">
        <f t="shared" si="11"/>
        <v>0.60416666666666663</v>
      </c>
      <c r="W10" s="436">
        <f t="shared" si="6"/>
        <v>0.61458333333333337</v>
      </c>
      <c r="X10" s="436">
        <f t="shared" si="12"/>
        <v>0.625</v>
      </c>
      <c r="Y10" s="436">
        <f t="shared" si="7"/>
        <v>0.63541666666666663</v>
      </c>
      <c r="Z10" s="436">
        <f t="shared" si="13"/>
        <v>0.65625</v>
      </c>
      <c r="AA10" s="436">
        <f t="shared" si="8"/>
        <v>0.68402777777777779</v>
      </c>
      <c r="AB10" s="436">
        <f t="shared" si="8"/>
        <v>0.71180555555555558</v>
      </c>
      <c r="AC10" s="436">
        <f t="shared" si="8"/>
        <v>0.73958333333333326</v>
      </c>
      <c r="AD10" s="436">
        <f t="shared" si="8"/>
        <v>0.78124999999999989</v>
      </c>
      <c r="AE10" s="436">
        <f t="shared" si="8"/>
        <v>0.85763888888888895</v>
      </c>
      <c r="AF10" s="436">
        <f t="shared" si="14"/>
        <v>0.93749999999999989</v>
      </c>
      <c r="AG10" s="32"/>
    </row>
    <row r="11" spans="1:33">
      <c r="A11" s="473" t="s">
        <v>494</v>
      </c>
      <c r="B11" s="19">
        <v>1</v>
      </c>
      <c r="C11" s="19">
        <v>1</v>
      </c>
      <c r="D11" s="450"/>
      <c r="E11" s="436"/>
      <c r="F11" s="436">
        <f t="shared" si="0"/>
        <v>0.2159722222222222</v>
      </c>
      <c r="G11" s="436">
        <f t="shared" si="9"/>
        <v>0.22986111111111107</v>
      </c>
      <c r="H11" s="436">
        <f t="shared" si="1"/>
        <v>0.24027777777777773</v>
      </c>
      <c r="I11" s="436">
        <f t="shared" si="10"/>
        <v>0.25069444444444444</v>
      </c>
      <c r="J11" s="436">
        <f t="shared" si="2"/>
        <v>0.26111111111111107</v>
      </c>
      <c r="K11" s="436">
        <f t="shared" si="10"/>
        <v>0.27152777777777776</v>
      </c>
      <c r="L11" s="436">
        <f t="shared" si="3"/>
        <v>0.28194444444444439</v>
      </c>
      <c r="M11" s="436">
        <f t="shared" si="3"/>
        <v>0.30277777777777776</v>
      </c>
      <c r="N11" s="436"/>
      <c r="O11" s="436">
        <f t="shared" si="4"/>
        <v>0.35138888888888886</v>
      </c>
      <c r="P11" s="436">
        <f t="shared" si="4"/>
        <v>0.43472222222222218</v>
      </c>
      <c r="Q11" s="436">
        <f t="shared" si="4"/>
        <v>0.51805555555555549</v>
      </c>
      <c r="R11" s="436">
        <v>0.53125</v>
      </c>
      <c r="S11" s="436">
        <f t="shared" si="5"/>
        <v>0.55277777777777781</v>
      </c>
      <c r="T11" s="436">
        <f t="shared" si="5"/>
        <v>0.57361111111111107</v>
      </c>
      <c r="U11" s="436">
        <f t="shared" si="5"/>
        <v>0.59444444444444444</v>
      </c>
      <c r="V11" s="436">
        <f t="shared" si="11"/>
        <v>0.60486111111111107</v>
      </c>
      <c r="W11" s="436">
        <f t="shared" si="6"/>
        <v>0.61527777777777781</v>
      </c>
      <c r="X11" s="436">
        <f t="shared" si="12"/>
        <v>0.62569444444444444</v>
      </c>
      <c r="Y11" s="436">
        <f t="shared" si="7"/>
        <v>0.63611111111111107</v>
      </c>
      <c r="Z11" s="436">
        <f t="shared" si="13"/>
        <v>0.65694444444444444</v>
      </c>
      <c r="AA11" s="436">
        <f t="shared" si="8"/>
        <v>0.68472222222222223</v>
      </c>
      <c r="AB11" s="436">
        <f t="shared" si="8"/>
        <v>0.71250000000000002</v>
      </c>
      <c r="AC11" s="436">
        <f t="shared" si="8"/>
        <v>0.7402777777777777</v>
      </c>
      <c r="AD11" s="436">
        <f t="shared" si="8"/>
        <v>0.78194444444444433</v>
      </c>
      <c r="AE11" s="436">
        <f t="shared" si="8"/>
        <v>0.85833333333333339</v>
      </c>
      <c r="AF11" s="436">
        <f t="shared" si="14"/>
        <v>0.93819444444444433</v>
      </c>
      <c r="AG11" s="32"/>
    </row>
    <row r="12" spans="1:33">
      <c r="A12" s="473" t="s">
        <v>495</v>
      </c>
      <c r="B12" s="19">
        <v>1</v>
      </c>
      <c r="C12" s="19">
        <v>1</v>
      </c>
      <c r="D12" s="450"/>
      <c r="E12" s="436"/>
      <c r="F12" s="436">
        <f t="shared" si="0"/>
        <v>0.21666666666666665</v>
      </c>
      <c r="G12" s="436">
        <f t="shared" si="9"/>
        <v>0.23055555555555551</v>
      </c>
      <c r="H12" s="436">
        <f t="shared" si="1"/>
        <v>0.24097222222222217</v>
      </c>
      <c r="I12" s="436">
        <f t="shared" si="10"/>
        <v>0.25138888888888888</v>
      </c>
      <c r="J12" s="436">
        <f t="shared" si="2"/>
        <v>0.26180555555555551</v>
      </c>
      <c r="K12" s="436">
        <f t="shared" si="10"/>
        <v>0.2722222222222222</v>
      </c>
      <c r="L12" s="436">
        <f t="shared" si="3"/>
        <v>0.28263888888888883</v>
      </c>
      <c r="M12" s="436">
        <f t="shared" si="3"/>
        <v>0.3034722222222222</v>
      </c>
      <c r="N12" s="436"/>
      <c r="O12" s="436">
        <f t="shared" si="4"/>
        <v>0.3520833333333333</v>
      </c>
      <c r="P12" s="436">
        <f t="shared" si="4"/>
        <v>0.43541666666666662</v>
      </c>
      <c r="Q12" s="436">
        <f t="shared" si="4"/>
        <v>0.51874999999999993</v>
      </c>
      <c r="R12" s="436">
        <f t="shared" ref="R12:R17" si="15">R11+$C12/1440</f>
        <v>0.53194444444444444</v>
      </c>
      <c r="S12" s="436">
        <f t="shared" si="5"/>
        <v>0.55347222222222225</v>
      </c>
      <c r="T12" s="436">
        <f t="shared" si="5"/>
        <v>0.57430555555555551</v>
      </c>
      <c r="U12" s="436">
        <f t="shared" si="5"/>
        <v>0.59513888888888888</v>
      </c>
      <c r="V12" s="436">
        <f t="shared" si="11"/>
        <v>0.60555555555555551</v>
      </c>
      <c r="W12" s="436">
        <f t="shared" si="6"/>
        <v>0.61597222222222225</v>
      </c>
      <c r="X12" s="436">
        <f t="shared" si="12"/>
        <v>0.62638888888888888</v>
      </c>
      <c r="Y12" s="436">
        <f t="shared" si="7"/>
        <v>0.63680555555555551</v>
      </c>
      <c r="Z12" s="436">
        <f t="shared" si="13"/>
        <v>0.65763888888888888</v>
      </c>
      <c r="AA12" s="436">
        <f t="shared" si="8"/>
        <v>0.68541666666666667</v>
      </c>
      <c r="AB12" s="436">
        <f t="shared" si="8"/>
        <v>0.71319444444444446</v>
      </c>
      <c r="AC12" s="436">
        <f t="shared" si="8"/>
        <v>0.74097222222222214</v>
      </c>
      <c r="AD12" s="436">
        <f t="shared" si="8"/>
        <v>0.78263888888888877</v>
      </c>
      <c r="AE12" s="436">
        <f t="shared" si="8"/>
        <v>0.85902777777777783</v>
      </c>
      <c r="AF12" s="436">
        <f t="shared" si="14"/>
        <v>0.93888888888888877</v>
      </c>
      <c r="AG12" s="32"/>
    </row>
    <row r="13" spans="1:33">
      <c r="A13" s="473" t="s">
        <v>496</v>
      </c>
      <c r="B13" s="19">
        <v>2</v>
      </c>
      <c r="C13" s="19">
        <v>2</v>
      </c>
      <c r="D13" s="450"/>
      <c r="E13" s="436"/>
      <c r="F13" s="436">
        <f t="shared" si="0"/>
        <v>0.21805555555555553</v>
      </c>
      <c r="G13" s="436">
        <f t="shared" si="9"/>
        <v>0.2319444444444444</v>
      </c>
      <c r="H13" s="436">
        <f t="shared" si="1"/>
        <v>0.24236111111111105</v>
      </c>
      <c r="I13" s="436">
        <f t="shared" si="10"/>
        <v>0.25277777777777777</v>
      </c>
      <c r="J13" s="436">
        <f t="shared" si="2"/>
        <v>0.2631944444444444</v>
      </c>
      <c r="K13" s="436">
        <f t="shared" si="10"/>
        <v>0.27361111111111108</v>
      </c>
      <c r="L13" s="436">
        <f t="shared" si="3"/>
        <v>0.28402777777777771</v>
      </c>
      <c r="M13" s="436">
        <f t="shared" si="3"/>
        <v>0.30486111111111108</v>
      </c>
      <c r="N13" s="436"/>
      <c r="O13" s="436">
        <f t="shared" si="4"/>
        <v>0.35347222222222219</v>
      </c>
      <c r="P13" s="436">
        <f t="shared" si="4"/>
        <v>0.4368055555555555</v>
      </c>
      <c r="Q13" s="436">
        <f t="shared" si="4"/>
        <v>0.52013888888888882</v>
      </c>
      <c r="R13" s="436">
        <f t="shared" si="15"/>
        <v>0.53333333333333333</v>
      </c>
      <c r="S13" s="436">
        <f t="shared" si="5"/>
        <v>0.55486111111111114</v>
      </c>
      <c r="T13" s="436">
        <f t="shared" si="5"/>
        <v>0.5756944444444444</v>
      </c>
      <c r="U13" s="436">
        <f t="shared" si="5"/>
        <v>0.59652777777777777</v>
      </c>
      <c r="V13" s="436">
        <f t="shared" si="11"/>
        <v>0.6069444444444444</v>
      </c>
      <c r="W13" s="436">
        <f t="shared" si="6"/>
        <v>0.61736111111111114</v>
      </c>
      <c r="X13" s="436">
        <f t="shared" si="12"/>
        <v>0.62777777777777777</v>
      </c>
      <c r="Y13" s="436">
        <f t="shared" si="7"/>
        <v>0.6381944444444444</v>
      </c>
      <c r="Z13" s="436">
        <f t="shared" si="13"/>
        <v>0.65902777777777777</v>
      </c>
      <c r="AA13" s="436">
        <f t="shared" si="8"/>
        <v>0.68680555555555556</v>
      </c>
      <c r="AB13" s="436">
        <f t="shared" si="8"/>
        <v>0.71458333333333335</v>
      </c>
      <c r="AC13" s="436">
        <f t="shared" si="8"/>
        <v>0.74236111111111103</v>
      </c>
      <c r="AD13" s="436">
        <f t="shared" si="8"/>
        <v>0.78402777777777766</v>
      </c>
      <c r="AE13" s="436">
        <f t="shared" si="8"/>
        <v>0.86041666666666672</v>
      </c>
      <c r="AF13" s="436">
        <f t="shared" si="14"/>
        <v>0.94027777777777766</v>
      </c>
      <c r="AG13" s="32"/>
    </row>
    <row r="14" spans="1:33">
      <c r="A14" s="473" t="s">
        <v>497</v>
      </c>
      <c r="B14" s="19">
        <v>1</v>
      </c>
      <c r="C14" s="19">
        <v>1</v>
      </c>
      <c r="D14" s="450"/>
      <c r="E14" s="436"/>
      <c r="F14" s="436">
        <f t="shared" si="0"/>
        <v>0.21874999999999997</v>
      </c>
      <c r="G14" s="436">
        <f t="shared" si="9"/>
        <v>0.23263888888888884</v>
      </c>
      <c r="H14" s="436">
        <f t="shared" si="1"/>
        <v>0.2430555555555555</v>
      </c>
      <c r="I14" s="436">
        <f t="shared" si="10"/>
        <v>0.25347222222222221</v>
      </c>
      <c r="J14" s="436">
        <f t="shared" si="2"/>
        <v>0.26388888888888884</v>
      </c>
      <c r="K14" s="436">
        <f t="shared" si="10"/>
        <v>0.27430555555555552</v>
      </c>
      <c r="L14" s="436">
        <f t="shared" si="3"/>
        <v>0.28472222222222215</v>
      </c>
      <c r="M14" s="436">
        <f t="shared" si="3"/>
        <v>0.30555555555555552</v>
      </c>
      <c r="N14" s="436"/>
      <c r="O14" s="436">
        <f t="shared" si="4"/>
        <v>0.35416666666666663</v>
      </c>
      <c r="P14" s="436">
        <f t="shared" si="4"/>
        <v>0.43749999999999994</v>
      </c>
      <c r="Q14" s="436">
        <f t="shared" si="4"/>
        <v>0.52083333333333326</v>
      </c>
      <c r="R14" s="436">
        <f t="shared" si="15"/>
        <v>0.53402777777777777</v>
      </c>
      <c r="S14" s="436">
        <f t="shared" si="5"/>
        <v>0.55555555555555558</v>
      </c>
      <c r="T14" s="436">
        <f t="shared" si="5"/>
        <v>0.57638888888888884</v>
      </c>
      <c r="U14" s="436">
        <f t="shared" si="5"/>
        <v>0.59722222222222221</v>
      </c>
      <c r="V14" s="436">
        <f t="shared" si="11"/>
        <v>0.60763888888888884</v>
      </c>
      <c r="W14" s="436">
        <f t="shared" si="6"/>
        <v>0.61805555555555558</v>
      </c>
      <c r="X14" s="436">
        <f t="shared" si="12"/>
        <v>0.62847222222222221</v>
      </c>
      <c r="Y14" s="436">
        <f t="shared" si="7"/>
        <v>0.63888888888888884</v>
      </c>
      <c r="Z14" s="436">
        <f t="shared" si="13"/>
        <v>0.65972222222222221</v>
      </c>
      <c r="AA14" s="436">
        <f t="shared" si="8"/>
        <v>0.6875</v>
      </c>
      <c r="AB14" s="436">
        <f t="shared" si="8"/>
        <v>0.71527777777777779</v>
      </c>
      <c r="AC14" s="436">
        <f t="shared" si="8"/>
        <v>0.74305555555555547</v>
      </c>
      <c r="AD14" s="436">
        <f t="shared" si="8"/>
        <v>0.7847222222222221</v>
      </c>
      <c r="AE14" s="436">
        <f t="shared" si="8"/>
        <v>0.86111111111111116</v>
      </c>
      <c r="AF14" s="436">
        <f t="shared" si="14"/>
        <v>0.9409722222222221</v>
      </c>
      <c r="AG14" s="32"/>
    </row>
    <row r="15" spans="1:33">
      <c r="A15" s="473" t="s">
        <v>498</v>
      </c>
      <c r="B15" s="19"/>
      <c r="C15" s="19">
        <v>0</v>
      </c>
      <c r="D15" s="450"/>
      <c r="E15" s="19"/>
      <c r="F15" s="19" t="s">
        <v>4</v>
      </c>
      <c r="G15" s="436">
        <f t="shared" si="9"/>
        <v>0.23263888888888884</v>
      </c>
      <c r="H15" s="19" t="s">
        <v>4</v>
      </c>
      <c r="I15" s="436">
        <f t="shared" si="10"/>
        <v>0.25347222222222221</v>
      </c>
      <c r="J15" s="19" t="s">
        <v>4</v>
      </c>
      <c r="K15" s="436">
        <f t="shared" si="10"/>
        <v>0.27430555555555552</v>
      </c>
      <c r="L15" s="19" t="s">
        <v>4</v>
      </c>
      <c r="M15" s="19" t="s">
        <v>4</v>
      </c>
      <c r="N15" s="498">
        <v>0.31597222222222221</v>
      </c>
      <c r="O15" s="19" t="s">
        <v>4</v>
      </c>
      <c r="P15" s="19" t="s">
        <v>4</v>
      </c>
      <c r="Q15" s="19" t="s">
        <v>4</v>
      </c>
      <c r="R15" s="436">
        <f t="shared" si="15"/>
        <v>0.53402777777777777</v>
      </c>
      <c r="S15" s="19" t="s">
        <v>4</v>
      </c>
      <c r="T15" s="19" t="s">
        <v>4</v>
      </c>
      <c r="U15" s="19" t="s">
        <v>4</v>
      </c>
      <c r="V15" s="436">
        <f t="shared" si="11"/>
        <v>0.60763888888888884</v>
      </c>
      <c r="W15" s="19" t="s">
        <v>4</v>
      </c>
      <c r="X15" s="436">
        <f t="shared" si="12"/>
        <v>0.62847222222222221</v>
      </c>
      <c r="Y15" s="19" t="s">
        <v>4</v>
      </c>
      <c r="Z15" s="436">
        <f t="shared" si="13"/>
        <v>0.65972222222222221</v>
      </c>
      <c r="AA15" s="19" t="s">
        <v>4</v>
      </c>
      <c r="AB15" s="19" t="s">
        <v>4</v>
      </c>
      <c r="AC15" s="19" t="s">
        <v>4</v>
      </c>
      <c r="AD15" s="19" t="s">
        <v>4</v>
      </c>
      <c r="AE15" s="19" t="s">
        <v>4</v>
      </c>
      <c r="AF15" s="436">
        <f t="shared" si="14"/>
        <v>0.9409722222222221</v>
      </c>
      <c r="AG15" s="32"/>
    </row>
    <row r="16" spans="1:33">
      <c r="A16" s="473" t="s">
        <v>499</v>
      </c>
      <c r="B16" s="19"/>
      <c r="C16" s="19">
        <v>3</v>
      </c>
      <c r="D16" s="450"/>
      <c r="E16" s="19"/>
      <c r="F16" s="19" t="s">
        <v>4</v>
      </c>
      <c r="G16" s="436">
        <f t="shared" si="9"/>
        <v>0.23472222222222217</v>
      </c>
      <c r="H16" s="19" t="s">
        <v>4</v>
      </c>
      <c r="I16" s="436">
        <f t="shared" si="10"/>
        <v>0.25555555555555554</v>
      </c>
      <c r="J16" s="19" t="s">
        <v>4</v>
      </c>
      <c r="K16" s="436">
        <f t="shared" si="10"/>
        <v>0.27638888888888885</v>
      </c>
      <c r="L16" s="19" t="s">
        <v>4</v>
      </c>
      <c r="M16" s="19" t="s">
        <v>4</v>
      </c>
      <c r="N16" s="436">
        <f t="shared" ref="N16:N23" si="16">N15+$C16/1440</f>
        <v>0.31805555555555554</v>
      </c>
      <c r="O16" s="19" t="s">
        <v>4</v>
      </c>
      <c r="P16" s="19" t="s">
        <v>4</v>
      </c>
      <c r="Q16" s="19" t="s">
        <v>4</v>
      </c>
      <c r="R16" s="436">
        <f t="shared" si="15"/>
        <v>0.53611111111111109</v>
      </c>
      <c r="S16" s="19" t="s">
        <v>4</v>
      </c>
      <c r="T16" s="19" t="s">
        <v>4</v>
      </c>
      <c r="U16" s="19" t="s">
        <v>4</v>
      </c>
      <c r="V16" s="436">
        <f t="shared" si="11"/>
        <v>0.60972222222222217</v>
      </c>
      <c r="W16" s="19" t="s">
        <v>4</v>
      </c>
      <c r="X16" s="436">
        <f t="shared" si="12"/>
        <v>0.63055555555555554</v>
      </c>
      <c r="Y16" s="19" t="s">
        <v>4</v>
      </c>
      <c r="Z16" s="436">
        <f t="shared" si="13"/>
        <v>0.66180555555555554</v>
      </c>
      <c r="AA16" s="19" t="s">
        <v>4</v>
      </c>
      <c r="AB16" s="19" t="s">
        <v>4</v>
      </c>
      <c r="AC16" s="19" t="s">
        <v>4</v>
      </c>
      <c r="AD16" s="19" t="s">
        <v>4</v>
      </c>
      <c r="AE16" s="19" t="s">
        <v>4</v>
      </c>
      <c r="AF16" s="436">
        <f t="shared" si="14"/>
        <v>0.94305555555555542</v>
      </c>
      <c r="AG16" s="32"/>
    </row>
    <row r="17" spans="1:33">
      <c r="A17" s="473" t="s">
        <v>500</v>
      </c>
      <c r="B17" s="19"/>
      <c r="C17" s="19">
        <v>1</v>
      </c>
      <c r="D17" s="450"/>
      <c r="E17" s="605">
        <v>0.17291666666666669</v>
      </c>
      <c r="F17" s="19" t="s">
        <v>4</v>
      </c>
      <c r="G17" s="436">
        <f t="shared" si="9"/>
        <v>0.23541666666666661</v>
      </c>
      <c r="H17" s="19" t="s">
        <v>4</v>
      </c>
      <c r="I17" s="436">
        <f t="shared" si="10"/>
        <v>0.25624999999999998</v>
      </c>
      <c r="J17" s="19" t="s">
        <v>4</v>
      </c>
      <c r="K17" s="436">
        <f t="shared" si="10"/>
        <v>0.27708333333333329</v>
      </c>
      <c r="L17" s="19" t="s">
        <v>4</v>
      </c>
      <c r="M17" s="19" t="s">
        <v>4</v>
      </c>
      <c r="N17" s="436">
        <f t="shared" si="16"/>
        <v>0.31874999999999998</v>
      </c>
      <c r="O17" s="19" t="s">
        <v>4</v>
      </c>
      <c r="P17" s="19" t="s">
        <v>4</v>
      </c>
      <c r="Q17" s="19" t="s">
        <v>4</v>
      </c>
      <c r="R17" s="436">
        <f t="shared" si="15"/>
        <v>0.53680555555555554</v>
      </c>
      <c r="S17" s="19" t="s">
        <v>4</v>
      </c>
      <c r="T17" s="19" t="s">
        <v>4</v>
      </c>
      <c r="U17" s="19" t="s">
        <v>4</v>
      </c>
      <c r="V17" s="436">
        <f t="shared" si="11"/>
        <v>0.61041666666666661</v>
      </c>
      <c r="W17" s="19" t="s">
        <v>4</v>
      </c>
      <c r="X17" s="436">
        <f t="shared" si="12"/>
        <v>0.63124999999999998</v>
      </c>
      <c r="Y17" s="19" t="s">
        <v>4</v>
      </c>
      <c r="Z17" s="436">
        <f t="shared" si="13"/>
        <v>0.66249999999999998</v>
      </c>
      <c r="AA17" s="19" t="s">
        <v>4</v>
      </c>
      <c r="AB17" s="19" t="s">
        <v>4</v>
      </c>
      <c r="AC17" s="19" t="s">
        <v>4</v>
      </c>
      <c r="AD17" s="19" t="s">
        <v>4</v>
      </c>
      <c r="AE17" s="19" t="s">
        <v>4</v>
      </c>
      <c r="AF17" s="436">
        <f t="shared" si="14"/>
        <v>0.94374999999999987</v>
      </c>
      <c r="AG17" s="32"/>
    </row>
    <row r="18" spans="1:33">
      <c r="A18" s="473" t="s">
        <v>499</v>
      </c>
      <c r="B18" s="19"/>
      <c r="C18" s="19">
        <v>1</v>
      </c>
      <c r="D18" s="450"/>
      <c r="E18" s="91"/>
      <c r="F18" s="19" t="s">
        <v>4</v>
      </c>
      <c r="G18" s="436"/>
      <c r="H18" s="19" t="s">
        <v>4</v>
      </c>
      <c r="I18" s="436"/>
      <c r="J18" s="19" t="s">
        <v>4</v>
      </c>
      <c r="K18" s="436"/>
      <c r="L18" s="19" t="s">
        <v>4</v>
      </c>
      <c r="M18" s="19" t="s">
        <v>4</v>
      </c>
      <c r="N18" s="436">
        <f t="shared" si="16"/>
        <v>0.31944444444444442</v>
      </c>
      <c r="O18" s="19" t="s">
        <v>4</v>
      </c>
      <c r="P18" s="19" t="s">
        <v>4</v>
      </c>
      <c r="Q18" s="19" t="s">
        <v>4</v>
      </c>
      <c r="R18" s="19"/>
      <c r="S18" s="19" t="s">
        <v>4</v>
      </c>
      <c r="T18" s="19" t="s">
        <v>4</v>
      </c>
      <c r="U18" s="19" t="s">
        <v>4</v>
      </c>
      <c r="V18" s="436"/>
      <c r="W18" s="19" t="s">
        <v>4</v>
      </c>
      <c r="X18" s="436"/>
      <c r="Y18" s="19" t="s">
        <v>4</v>
      </c>
      <c r="Z18" s="606"/>
      <c r="AA18" s="19" t="s">
        <v>4</v>
      </c>
      <c r="AB18" s="19" t="s">
        <v>4</v>
      </c>
      <c r="AC18" s="19" t="s">
        <v>4</v>
      </c>
      <c r="AD18" s="19" t="s">
        <v>4</v>
      </c>
      <c r="AE18" s="19" t="s">
        <v>4</v>
      </c>
      <c r="AF18" s="436">
        <f t="shared" si="14"/>
        <v>0.94444444444444431</v>
      </c>
      <c r="AG18" s="32"/>
    </row>
    <row r="19" spans="1:33">
      <c r="A19" s="473" t="s">
        <v>501</v>
      </c>
      <c r="B19" s="19">
        <v>2</v>
      </c>
      <c r="C19" s="19">
        <v>2</v>
      </c>
      <c r="D19" s="450"/>
      <c r="E19" s="606"/>
      <c r="F19" s="436">
        <f>F14+$B19/1440</f>
        <v>0.22013888888888886</v>
      </c>
      <c r="G19" s="436"/>
      <c r="H19" s="436">
        <f>H14+$B19/1440</f>
        <v>0.24444444444444438</v>
      </c>
      <c r="I19" s="436"/>
      <c r="J19" s="436">
        <f>J14+$B19/1440</f>
        <v>0.26527777777777772</v>
      </c>
      <c r="K19" s="436"/>
      <c r="L19" s="436">
        <f>L14+$B19/1440</f>
        <v>0.28611111111111104</v>
      </c>
      <c r="M19" s="436">
        <f>M14+$B19/1440</f>
        <v>0.30694444444444441</v>
      </c>
      <c r="N19" s="436">
        <f t="shared" si="16"/>
        <v>0.3208333333333333</v>
      </c>
      <c r="O19" s="436">
        <f>O14+$B19/1440</f>
        <v>0.35555555555555551</v>
      </c>
      <c r="P19" s="436">
        <f>P14+$B19/1440</f>
        <v>0.43888888888888883</v>
      </c>
      <c r="Q19" s="436">
        <f>Q14+$B19/1440</f>
        <v>0.52222222222222214</v>
      </c>
      <c r="R19" s="436"/>
      <c r="S19" s="436">
        <f>S14+$B19/1440</f>
        <v>0.55694444444444446</v>
      </c>
      <c r="T19" s="436">
        <f>T14+$B19/1440</f>
        <v>0.57777777777777772</v>
      </c>
      <c r="U19" s="436">
        <f>U14+$B19/1440</f>
        <v>0.59861111111111109</v>
      </c>
      <c r="V19" s="436"/>
      <c r="W19" s="436">
        <f>W14+$B19/1440</f>
        <v>0.61944444444444446</v>
      </c>
      <c r="X19" s="436"/>
      <c r="Y19" s="436">
        <f>Y14+$B19/1440</f>
        <v>0.64027777777777772</v>
      </c>
      <c r="Z19" s="606"/>
      <c r="AA19" s="436">
        <f t="shared" ref="AA19:AE19" si="17">AA14+$B19/1440</f>
        <v>0.68888888888888888</v>
      </c>
      <c r="AB19" s="436">
        <f t="shared" si="17"/>
        <v>0.71666666666666667</v>
      </c>
      <c r="AC19" s="436">
        <f t="shared" si="17"/>
        <v>0.74444444444444435</v>
      </c>
      <c r="AD19" s="436">
        <f t="shared" si="17"/>
        <v>0.78611111111111098</v>
      </c>
      <c r="AE19" s="436">
        <f t="shared" si="17"/>
        <v>0.86250000000000004</v>
      </c>
      <c r="AF19" s="436">
        <f t="shared" si="14"/>
        <v>0.94583333333333319</v>
      </c>
      <c r="AG19" s="32"/>
    </row>
    <row r="20" spans="1:33">
      <c r="A20" s="473" t="s">
        <v>502</v>
      </c>
      <c r="B20" s="19">
        <v>1</v>
      </c>
      <c r="C20" s="19">
        <v>1</v>
      </c>
      <c r="D20" s="450"/>
      <c r="E20" s="606"/>
      <c r="F20" s="436">
        <f>F19+$B20/1440</f>
        <v>0.2208333333333333</v>
      </c>
      <c r="G20" s="436"/>
      <c r="H20" s="436">
        <f>H19+$B20/1440</f>
        <v>0.24513888888888882</v>
      </c>
      <c r="I20" s="436"/>
      <c r="J20" s="436">
        <f>J19+$B20/1440</f>
        <v>0.26597222222222217</v>
      </c>
      <c r="K20" s="436"/>
      <c r="L20" s="436">
        <f t="shared" ref="L20:M23" si="18">L19+$B20/1440</f>
        <v>0.28680555555555548</v>
      </c>
      <c r="M20" s="436">
        <f t="shared" si="18"/>
        <v>0.30763888888888885</v>
      </c>
      <c r="N20" s="436">
        <f t="shared" si="16"/>
        <v>0.32152777777777775</v>
      </c>
      <c r="O20" s="436">
        <f t="shared" ref="O20:Q23" si="19">O19+$B20/1440</f>
        <v>0.35624999999999996</v>
      </c>
      <c r="P20" s="436">
        <f t="shared" si="19"/>
        <v>0.43958333333333327</v>
      </c>
      <c r="Q20" s="436">
        <f t="shared" si="19"/>
        <v>0.52291666666666659</v>
      </c>
      <c r="R20" s="436"/>
      <c r="S20" s="436">
        <f t="shared" ref="S20:U23" si="20">S19+$B20/1440</f>
        <v>0.55763888888888891</v>
      </c>
      <c r="T20" s="436">
        <f t="shared" si="20"/>
        <v>0.57847222222222217</v>
      </c>
      <c r="U20" s="436">
        <f t="shared" si="20"/>
        <v>0.59930555555555554</v>
      </c>
      <c r="V20" s="436"/>
      <c r="W20" s="436">
        <f>W19+$B20/1440</f>
        <v>0.62013888888888891</v>
      </c>
      <c r="X20" s="436"/>
      <c r="Y20" s="436">
        <f>Y19+$B20/1440</f>
        <v>0.64097222222222217</v>
      </c>
      <c r="Z20" s="606"/>
      <c r="AA20" s="436">
        <f t="shared" ref="AA20:AE23" si="21">AA19+$B20/1440</f>
        <v>0.68958333333333333</v>
      </c>
      <c r="AB20" s="436">
        <f t="shared" si="21"/>
        <v>0.71736111111111112</v>
      </c>
      <c r="AC20" s="436">
        <f t="shared" si="21"/>
        <v>0.7451388888888888</v>
      </c>
      <c r="AD20" s="436">
        <f t="shared" si="21"/>
        <v>0.78680555555555542</v>
      </c>
      <c r="AE20" s="436">
        <f t="shared" si="21"/>
        <v>0.86319444444444449</v>
      </c>
      <c r="AF20" s="436">
        <f t="shared" si="14"/>
        <v>0.94652777777777763</v>
      </c>
      <c r="AG20" s="32"/>
    </row>
    <row r="21" spans="1:33">
      <c r="A21" s="473" t="s">
        <v>503</v>
      </c>
      <c r="B21" s="19">
        <v>2</v>
      </c>
      <c r="C21" s="19">
        <v>2</v>
      </c>
      <c r="D21" s="450"/>
      <c r="E21" s="606"/>
      <c r="F21" s="436">
        <f>F20+$B21/1440</f>
        <v>0.22222222222222218</v>
      </c>
      <c r="G21" s="436"/>
      <c r="H21" s="436">
        <f>H20+$B21/1440</f>
        <v>0.24652777777777771</v>
      </c>
      <c r="I21" s="436"/>
      <c r="J21" s="436">
        <f>J20+$B21/1440</f>
        <v>0.26736111111111105</v>
      </c>
      <c r="K21" s="436"/>
      <c r="L21" s="436">
        <f t="shared" si="18"/>
        <v>0.28819444444444436</v>
      </c>
      <c r="M21" s="436">
        <f t="shared" si="18"/>
        <v>0.30902777777777773</v>
      </c>
      <c r="N21" s="436">
        <f t="shared" si="16"/>
        <v>0.32291666666666663</v>
      </c>
      <c r="O21" s="436">
        <f t="shared" si="19"/>
        <v>0.35763888888888884</v>
      </c>
      <c r="P21" s="436">
        <f t="shared" si="19"/>
        <v>0.44097222222222215</v>
      </c>
      <c r="Q21" s="436">
        <f t="shared" si="19"/>
        <v>0.52430555555555547</v>
      </c>
      <c r="R21" s="436"/>
      <c r="S21" s="436">
        <f t="shared" si="20"/>
        <v>0.55902777777777779</v>
      </c>
      <c r="T21" s="436">
        <f t="shared" si="20"/>
        <v>0.57986111111111105</v>
      </c>
      <c r="U21" s="436">
        <f t="shared" si="20"/>
        <v>0.60069444444444442</v>
      </c>
      <c r="V21" s="436"/>
      <c r="W21" s="436">
        <f>W20+$B21/1440</f>
        <v>0.62152777777777779</v>
      </c>
      <c r="X21" s="436"/>
      <c r="Y21" s="436">
        <f>Y20+$B21/1440</f>
        <v>0.64236111111111105</v>
      </c>
      <c r="Z21" s="606"/>
      <c r="AA21" s="436">
        <f t="shared" si="21"/>
        <v>0.69097222222222221</v>
      </c>
      <c r="AB21" s="436">
        <f t="shared" si="21"/>
        <v>0.71875</v>
      </c>
      <c r="AC21" s="436">
        <f t="shared" si="21"/>
        <v>0.74652777777777768</v>
      </c>
      <c r="AD21" s="436">
        <f t="shared" si="21"/>
        <v>0.78819444444444431</v>
      </c>
      <c r="AE21" s="436">
        <f t="shared" si="21"/>
        <v>0.86458333333333337</v>
      </c>
      <c r="AF21" s="436">
        <f t="shared" si="14"/>
        <v>0.94791666666666652</v>
      </c>
      <c r="AG21" s="32"/>
    </row>
    <row r="22" spans="1:33">
      <c r="A22" s="473" t="s">
        <v>504</v>
      </c>
      <c r="B22" s="19">
        <v>1</v>
      </c>
      <c r="C22" s="19">
        <v>1</v>
      </c>
      <c r="D22" s="450"/>
      <c r="E22" s="606"/>
      <c r="F22" s="436">
        <f>F21+$B22/1440</f>
        <v>0.22291666666666662</v>
      </c>
      <c r="G22" s="436"/>
      <c r="H22" s="436">
        <f>H21+$B22/1440</f>
        <v>0.24722222222222215</v>
      </c>
      <c r="I22" s="436"/>
      <c r="J22" s="436">
        <f>J21+$B22/1440</f>
        <v>0.26805555555555549</v>
      </c>
      <c r="K22" s="436"/>
      <c r="L22" s="436">
        <f t="shared" si="18"/>
        <v>0.28888888888888881</v>
      </c>
      <c r="M22" s="436">
        <f t="shared" si="18"/>
        <v>0.30972222222222218</v>
      </c>
      <c r="N22" s="436">
        <f t="shared" si="16"/>
        <v>0.32361111111111107</v>
      </c>
      <c r="O22" s="436">
        <f t="shared" si="19"/>
        <v>0.35833333333333328</v>
      </c>
      <c r="P22" s="436">
        <f t="shared" si="19"/>
        <v>0.4416666666666666</v>
      </c>
      <c r="Q22" s="436">
        <f t="shared" si="19"/>
        <v>0.52499999999999991</v>
      </c>
      <c r="R22" s="436"/>
      <c r="S22" s="436">
        <f t="shared" si="20"/>
        <v>0.55972222222222223</v>
      </c>
      <c r="T22" s="436">
        <f t="shared" si="20"/>
        <v>0.58055555555555549</v>
      </c>
      <c r="U22" s="436">
        <f t="shared" si="20"/>
        <v>0.60138888888888886</v>
      </c>
      <c r="V22" s="436"/>
      <c r="W22" s="436">
        <f>W21+$B22/1440</f>
        <v>0.62222222222222223</v>
      </c>
      <c r="X22" s="436"/>
      <c r="Y22" s="436">
        <f>Y21+$B22/1440</f>
        <v>0.64305555555555549</v>
      </c>
      <c r="Z22" s="606"/>
      <c r="AA22" s="436">
        <f t="shared" si="21"/>
        <v>0.69166666666666665</v>
      </c>
      <c r="AB22" s="436">
        <f t="shared" si="21"/>
        <v>0.71944444444444444</v>
      </c>
      <c r="AC22" s="436">
        <f t="shared" si="21"/>
        <v>0.74722222222222212</v>
      </c>
      <c r="AD22" s="436">
        <f t="shared" si="21"/>
        <v>0.78888888888888875</v>
      </c>
      <c r="AE22" s="436">
        <f t="shared" si="21"/>
        <v>0.86527777777777781</v>
      </c>
      <c r="AF22" s="436">
        <f t="shared" si="14"/>
        <v>0.94861111111111096</v>
      </c>
      <c r="AG22" s="32"/>
    </row>
    <row r="23" spans="1:33">
      <c r="A23" s="474" t="s">
        <v>505</v>
      </c>
      <c r="B23" s="86">
        <v>3</v>
      </c>
      <c r="C23" s="86">
        <v>3</v>
      </c>
      <c r="D23" s="439"/>
      <c r="E23" s="607">
        <v>0.17986111111111111</v>
      </c>
      <c r="F23" s="441">
        <f>F22+$B23/1440</f>
        <v>0.22499999999999995</v>
      </c>
      <c r="G23" s="441"/>
      <c r="H23" s="441">
        <f>H22+$B23/1440</f>
        <v>0.24930555555555547</v>
      </c>
      <c r="I23" s="441"/>
      <c r="J23" s="441">
        <f>J22+$B23/1440</f>
        <v>0.27013888888888882</v>
      </c>
      <c r="K23" s="441"/>
      <c r="L23" s="441">
        <f t="shared" si="18"/>
        <v>0.29097222222222213</v>
      </c>
      <c r="M23" s="441">
        <f t="shared" si="18"/>
        <v>0.3118055555555555</v>
      </c>
      <c r="N23" s="441">
        <f t="shared" si="16"/>
        <v>0.3256944444444444</v>
      </c>
      <c r="O23" s="441">
        <f t="shared" si="19"/>
        <v>0.36041666666666661</v>
      </c>
      <c r="P23" s="441">
        <f t="shared" si="19"/>
        <v>0.44374999999999992</v>
      </c>
      <c r="Q23" s="441">
        <f t="shared" si="19"/>
        <v>0.52708333333333324</v>
      </c>
      <c r="R23" s="441"/>
      <c r="S23" s="441">
        <f t="shared" si="20"/>
        <v>0.56180555555555556</v>
      </c>
      <c r="T23" s="441">
        <f t="shared" si="20"/>
        <v>0.58263888888888882</v>
      </c>
      <c r="U23" s="441">
        <f t="shared" si="20"/>
        <v>0.60347222222222219</v>
      </c>
      <c r="V23" s="441"/>
      <c r="W23" s="441">
        <f>W22+$B23/1440</f>
        <v>0.62430555555555556</v>
      </c>
      <c r="X23" s="441"/>
      <c r="Y23" s="441">
        <f>Y22+$B23/1440</f>
        <v>0.64513888888888882</v>
      </c>
      <c r="Z23" s="607">
        <v>0.6694444444444444</v>
      </c>
      <c r="AA23" s="441">
        <f t="shared" si="21"/>
        <v>0.69374999999999998</v>
      </c>
      <c r="AB23" s="441">
        <f t="shared" si="21"/>
        <v>0.72152777777777777</v>
      </c>
      <c r="AC23" s="441">
        <f t="shared" si="21"/>
        <v>0.74930555555555545</v>
      </c>
      <c r="AD23" s="441">
        <f t="shared" si="21"/>
        <v>0.79097222222222208</v>
      </c>
      <c r="AE23" s="441">
        <f t="shared" si="21"/>
        <v>0.86736111111111114</v>
      </c>
      <c r="AF23" s="441">
        <f t="shared" si="14"/>
        <v>0.95069444444444429</v>
      </c>
      <c r="AG23" s="32"/>
    </row>
    <row r="24" spans="1:33">
      <c r="A24" s="475"/>
      <c r="B24" s="22"/>
      <c r="C24" s="22"/>
      <c r="D24" s="44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32"/>
    </row>
    <row r="25" spans="1:33">
      <c r="A25" s="10" t="s">
        <v>5</v>
      </c>
      <c r="B25" s="11"/>
      <c r="C25" s="11"/>
      <c r="D25" s="11"/>
      <c r="E25" s="11">
        <v>3</v>
      </c>
      <c r="F25" s="11">
        <v>11</v>
      </c>
      <c r="G25" s="11">
        <v>10</v>
      </c>
      <c r="H25" s="11">
        <v>11</v>
      </c>
      <c r="I25" s="11">
        <v>10</v>
      </c>
      <c r="J25" s="11">
        <v>11</v>
      </c>
      <c r="K25" s="11">
        <v>10</v>
      </c>
      <c r="L25" s="11">
        <v>11</v>
      </c>
      <c r="M25" s="11">
        <v>11</v>
      </c>
      <c r="N25" s="11">
        <v>4</v>
      </c>
      <c r="O25" s="11">
        <v>11</v>
      </c>
      <c r="P25" s="11">
        <v>11</v>
      </c>
      <c r="Q25" s="11">
        <v>11</v>
      </c>
      <c r="R25" s="11">
        <v>4</v>
      </c>
      <c r="S25" s="11">
        <v>11</v>
      </c>
      <c r="T25" s="11">
        <v>11</v>
      </c>
      <c r="U25" s="11">
        <v>11</v>
      </c>
      <c r="V25" s="11">
        <v>10</v>
      </c>
      <c r="W25" s="11">
        <v>11</v>
      </c>
      <c r="X25" s="11">
        <v>10</v>
      </c>
      <c r="Y25" s="11">
        <v>11</v>
      </c>
      <c r="Z25" s="11">
        <v>13</v>
      </c>
      <c r="AA25" s="11">
        <v>11</v>
      </c>
      <c r="AB25" s="11">
        <v>11</v>
      </c>
      <c r="AC25" s="11">
        <v>11</v>
      </c>
      <c r="AD25" s="11">
        <v>11</v>
      </c>
      <c r="AE25" s="11">
        <v>11</v>
      </c>
      <c r="AF25" s="11">
        <v>13</v>
      </c>
      <c r="AG25" s="32"/>
    </row>
    <row r="26" spans="1:33">
      <c r="A26" s="10" t="s">
        <v>6</v>
      </c>
      <c r="B26" s="11"/>
      <c r="C26" s="11"/>
      <c r="D26" s="11"/>
      <c r="E26" s="11">
        <v>250</v>
      </c>
      <c r="F26" s="11">
        <v>250</v>
      </c>
      <c r="G26" s="11">
        <v>250</v>
      </c>
      <c r="H26" s="11">
        <v>250</v>
      </c>
      <c r="I26" s="11">
        <v>250</v>
      </c>
      <c r="J26" s="11">
        <v>250</v>
      </c>
      <c r="K26" s="11">
        <v>250</v>
      </c>
      <c r="L26" s="11">
        <v>187</v>
      </c>
      <c r="M26" s="11">
        <v>250</v>
      </c>
      <c r="N26" s="11">
        <v>187</v>
      </c>
      <c r="O26" s="11">
        <v>250</v>
      </c>
      <c r="P26" s="11">
        <v>250</v>
      </c>
      <c r="Q26" s="11">
        <v>250</v>
      </c>
      <c r="R26" s="11">
        <v>187</v>
      </c>
      <c r="S26" s="11">
        <v>250</v>
      </c>
      <c r="T26" s="11">
        <v>250</v>
      </c>
      <c r="U26" s="11">
        <v>250</v>
      </c>
      <c r="V26" s="11">
        <v>187</v>
      </c>
      <c r="W26" s="11">
        <v>250</v>
      </c>
      <c r="X26" s="11">
        <v>250</v>
      </c>
      <c r="Y26" s="11">
        <v>250</v>
      </c>
      <c r="Z26" s="11">
        <v>250</v>
      </c>
      <c r="AA26" s="11">
        <v>250</v>
      </c>
      <c r="AB26" s="11">
        <v>250</v>
      </c>
      <c r="AC26" s="11">
        <v>250</v>
      </c>
      <c r="AD26" s="11">
        <v>250</v>
      </c>
      <c r="AE26" s="11">
        <v>250</v>
      </c>
      <c r="AF26" s="11">
        <v>250</v>
      </c>
      <c r="AG26" s="32"/>
    </row>
    <row r="27" spans="1:33">
      <c r="A27" s="12" t="s">
        <v>7</v>
      </c>
      <c r="B27" s="14"/>
      <c r="C27" s="14"/>
      <c r="D27" s="14"/>
      <c r="E27" s="15">
        <f>E25*E26</f>
        <v>750</v>
      </c>
      <c r="F27" s="15">
        <f>F25*F26</f>
        <v>2750</v>
      </c>
      <c r="G27" s="15">
        <f t="shared" ref="G27:AF27" si="22">G25*G26</f>
        <v>2500</v>
      </c>
      <c r="H27" s="15">
        <f t="shared" si="22"/>
        <v>2750</v>
      </c>
      <c r="I27" s="15">
        <f t="shared" si="22"/>
        <v>2500</v>
      </c>
      <c r="J27" s="15">
        <f t="shared" si="22"/>
        <v>2750</v>
      </c>
      <c r="K27" s="15">
        <f t="shared" si="22"/>
        <v>2500</v>
      </c>
      <c r="L27" s="15">
        <f t="shared" si="22"/>
        <v>2057</v>
      </c>
      <c r="M27" s="15">
        <f t="shared" si="22"/>
        <v>2750</v>
      </c>
      <c r="N27" s="15">
        <f t="shared" si="22"/>
        <v>748</v>
      </c>
      <c r="O27" s="15">
        <f t="shared" si="22"/>
        <v>2750</v>
      </c>
      <c r="P27" s="15">
        <f t="shared" si="22"/>
        <v>2750</v>
      </c>
      <c r="Q27" s="15">
        <f t="shared" si="22"/>
        <v>2750</v>
      </c>
      <c r="R27" s="15">
        <f t="shared" si="22"/>
        <v>748</v>
      </c>
      <c r="S27" s="15">
        <f t="shared" si="22"/>
        <v>2750</v>
      </c>
      <c r="T27" s="15">
        <f t="shared" si="22"/>
        <v>2750</v>
      </c>
      <c r="U27" s="15">
        <f t="shared" si="22"/>
        <v>2750</v>
      </c>
      <c r="V27" s="15">
        <f t="shared" si="22"/>
        <v>1870</v>
      </c>
      <c r="W27" s="15">
        <f t="shared" si="22"/>
        <v>2750</v>
      </c>
      <c r="X27" s="15">
        <f t="shared" si="22"/>
        <v>2500</v>
      </c>
      <c r="Y27" s="15">
        <f t="shared" si="22"/>
        <v>2750</v>
      </c>
      <c r="Z27" s="15">
        <f t="shared" si="22"/>
        <v>3250</v>
      </c>
      <c r="AA27" s="15">
        <f t="shared" si="22"/>
        <v>2750</v>
      </c>
      <c r="AB27" s="15">
        <f t="shared" si="22"/>
        <v>2750</v>
      </c>
      <c r="AC27" s="15">
        <f t="shared" si="22"/>
        <v>2750</v>
      </c>
      <c r="AD27" s="15">
        <f t="shared" si="22"/>
        <v>2750</v>
      </c>
      <c r="AE27" s="15">
        <f t="shared" si="22"/>
        <v>2750</v>
      </c>
      <c r="AF27" s="15">
        <f t="shared" si="22"/>
        <v>3250</v>
      </c>
      <c r="AG27" s="15">
        <f>SUM(E27:AF27)</f>
        <v>69423</v>
      </c>
    </row>
    <row r="28" spans="1:33">
      <c r="A28" s="499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>
      <c r="A29" s="635" t="s">
        <v>0</v>
      </c>
      <c r="B29" s="629" t="s">
        <v>1</v>
      </c>
      <c r="C29" s="630"/>
      <c r="D29" s="630"/>
      <c r="E29" s="631"/>
      <c r="F29" s="591" t="s">
        <v>2</v>
      </c>
      <c r="G29" s="591" t="s">
        <v>2</v>
      </c>
      <c r="H29" s="591" t="s">
        <v>2</v>
      </c>
      <c r="I29" s="591" t="s">
        <v>2</v>
      </c>
      <c r="J29" s="591" t="s">
        <v>2</v>
      </c>
      <c r="K29" s="591" t="s">
        <v>2</v>
      </c>
      <c r="L29" s="591" t="s">
        <v>2</v>
      </c>
      <c r="M29" s="591" t="s">
        <v>2</v>
      </c>
      <c r="N29" s="591" t="s">
        <v>2</v>
      </c>
      <c r="O29" s="591" t="s">
        <v>2</v>
      </c>
      <c r="P29" s="591" t="s">
        <v>32</v>
      </c>
      <c r="Q29" s="591" t="s">
        <v>2</v>
      </c>
      <c r="R29" s="591" t="s">
        <v>2</v>
      </c>
      <c r="S29" s="591" t="s">
        <v>2</v>
      </c>
      <c r="T29" s="591" t="s">
        <v>32</v>
      </c>
      <c r="U29" s="591" t="s">
        <v>32</v>
      </c>
      <c r="V29" s="591" t="s">
        <v>2</v>
      </c>
      <c r="W29" s="591" t="s">
        <v>2</v>
      </c>
      <c r="X29" s="591" t="s">
        <v>2</v>
      </c>
      <c r="Y29" s="591" t="s">
        <v>2</v>
      </c>
      <c r="Z29" s="591" t="s">
        <v>32</v>
      </c>
      <c r="AA29" s="591" t="s">
        <v>2</v>
      </c>
      <c r="AB29" s="591" t="s">
        <v>2</v>
      </c>
      <c r="AC29" s="591" t="s">
        <v>2</v>
      </c>
      <c r="AD29" s="591" t="s">
        <v>2</v>
      </c>
      <c r="AE29" s="591" t="s">
        <v>2</v>
      </c>
      <c r="AF29" s="591" t="s">
        <v>2</v>
      </c>
      <c r="AG29" s="32"/>
    </row>
    <row r="30" spans="1:33">
      <c r="A30" s="636"/>
      <c r="B30" s="632"/>
      <c r="C30" s="633"/>
      <c r="D30" s="633"/>
      <c r="E30" s="634"/>
      <c r="F30" s="28">
        <v>4181</v>
      </c>
      <c r="G30" s="28">
        <v>4191</v>
      </c>
      <c r="H30" s="28">
        <v>4171</v>
      </c>
      <c r="I30" s="28">
        <v>4181</v>
      </c>
      <c r="J30" s="28">
        <v>4191</v>
      </c>
      <c r="K30" s="28">
        <v>4201</v>
      </c>
      <c r="L30" s="28">
        <v>4181</v>
      </c>
      <c r="M30" s="28">
        <v>4171</v>
      </c>
      <c r="N30" s="28">
        <v>4201</v>
      </c>
      <c r="O30" s="28">
        <v>4191</v>
      </c>
      <c r="P30" s="28">
        <v>4181</v>
      </c>
      <c r="Q30" s="28">
        <v>4171</v>
      </c>
      <c r="R30" s="28">
        <v>4191</v>
      </c>
      <c r="S30" s="28">
        <v>4191</v>
      </c>
      <c r="T30" s="28">
        <v>4181</v>
      </c>
      <c r="U30" s="28">
        <v>4181</v>
      </c>
      <c r="V30" s="28">
        <v>4191</v>
      </c>
      <c r="W30" s="28">
        <v>4201</v>
      </c>
      <c r="X30" s="28">
        <v>4181</v>
      </c>
      <c r="Y30" s="28">
        <v>4171</v>
      </c>
      <c r="Z30" s="28">
        <v>4191</v>
      </c>
      <c r="AA30" s="28">
        <v>4201</v>
      </c>
      <c r="AB30" s="28">
        <v>4171</v>
      </c>
      <c r="AC30" s="28">
        <v>4201</v>
      </c>
      <c r="AD30" s="28">
        <v>4171</v>
      </c>
      <c r="AE30" s="28">
        <v>4171</v>
      </c>
      <c r="AF30" s="28">
        <v>4171</v>
      </c>
      <c r="AG30" s="32" t="s">
        <v>119</v>
      </c>
    </row>
    <row r="31" spans="1:33">
      <c r="A31" s="628"/>
      <c r="B31" s="589" t="s">
        <v>3</v>
      </c>
      <c r="C31" s="589" t="s">
        <v>3</v>
      </c>
      <c r="D31" s="589" t="s">
        <v>3</v>
      </c>
      <c r="E31" s="589" t="s">
        <v>3</v>
      </c>
      <c r="F31" s="591">
        <v>4184</v>
      </c>
      <c r="G31" s="591">
        <v>4194</v>
      </c>
      <c r="H31" s="591">
        <v>4174</v>
      </c>
      <c r="I31" s="591">
        <v>4184</v>
      </c>
      <c r="J31" s="591">
        <v>4194</v>
      </c>
      <c r="K31" s="591">
        <v>4204</v>
      </c>
      <c r="L31" s="591">
        <v>4184</v>
      </c>
      <c r="M31" s="591">
        <v>4174</v>
      </c>
      <c r="N31" s="601">
        <v>4204</v>
      </c>
      <c r="O31" s="591">
        <v>4194</v>
      </c>
      <c r="P31" s="591"/>
      <c r="Q31" s="601">
        <v>4174</v>
      </c>
      <c r="R31" s="601">
        <v>4194</v>
      </c>
      <c r="S31" s="601">
        <v>4194</v>
      </c>
      <c r="T31" s="591"/>
      <c r="U31" s="591"/>
      <c r="V31" s="601">
        <v>4194</v>
      </c>
      <c r="W31" s="601">
        <v>4204</v>
      </c>
      <c r="X31" s="601">
        <v>4184</v>
      </c>
      <c r="Y31" s="601">
        <v>4194</v>
      </c>
      <c r="Z31" s="591"/>
      <c r="AA31" s="601">
        <v>4204</v>
      </c>
      <c r="AB31" s="601">
        <v>4174</v>
      </c>
      <c r="AC31" s="601">
        <v>4204</v>
      </c>
      <c r="AD31" s="601">
        <v>4174</v>
      </c>
      <c r="AE31" s="601">
        <v>4174</v>
      </c>
      <c r="AF31" s="601">
        <v>4174</v>
      </c>
      <c r="AG31" s="32" t="s">
        <v>53</v>
      </c>
    </row>
    <row r="32" spans="1:33">
      <c r="A32" s="471" t="s">
        <v>505</v>
      </c>
      <c r="B32" s="476">
        <v>0</v>
      </c>
      <c r="C32" s="476">
        <v>0</v>
      </c>
      <c r="D32" s="447"/>
      <c r="E32" s="447"/>
      <c r="F32" s="454">
        <v>0.17986111111111111</v>
      </c>
      <c r="G32" s="454">
        <v>0.20555555555555557</v>
      </c>
      <c r="H32" s="608">
        <v>0.21180555555555555</v>
      </c>
      <c r="I32" s="454">
        <v>0.22638888888888889</v>
      </c>
      <c r="J32" s="454"/>
      <c r="K32" s="454">
        <v>0.24722222222222223</v>
      </c>
      <c r="L32" s="454"/>
      <c r="M32" s="454">
        <v>0.26805555555555555</v>
      </c>
      <c r="N32" s="454"/>
      <c r="O32" s="454">
        <v>0.29236111111111113</v>
      </c>
      <c r="P32" s="454">
        <v>0.30277777777777776</v>
      </c>
      <c r="Q32" s="454">
        <v>0.33055555555555555</v>
      </c>
      <c r="R32" s="454">
        <v>0.38611111111111113</v>
      </c>
      <c r="S32" s="454">
        <v>0.4694444444444445</v>
      </c>
      <c r="T32" s="454">
        <v>0.52152777777777781</v>
      </c>
      <c r="U32" s="454"/>
      <c r="V32" s="454">
        <v>0.55625000000000002</v>
      </c>
      <c r="W32" s="454">
        <v>0.57013888888888886</v>
      </c>
      <c r="X32" s="454">
        <v>0.59791666666666665</v>
      </c>
      <c r="Y32" s="454">
        <v>0.6118055555555556</v>
      </c>
      <c r="Z32" s="454"/>
      <c r="AA32" s="454">
        <v>0.65347222222222223</v>
      </c>
      <c r="AB32" s="454">
        <v>0.66736111111111107</v>
      </c>
      <c r="AC32" s="454">
        <v>0.70208333333333339</v>
      </c>
      <c r="AD32" s="454">
        <v>0.75069444444444444</v>
      </c>
      <c r="AE32" s="454">
        <v>0.8027777777777777</v>
      </c>
      <c r="AF32" s="454">
        <v>0.87083333333333324</v>
      </c>
      <c r="AG32" s="32"/>
    </row>
    <row r="33" spans="1:33">
      <c r="A33" s="473" t="s">
        <v>504</v>
      </c>
      <c r="B33" s="19">
        <v>2</v>
      </c>
      <c r="C33" s="19">
        <v>2</v>
      </c>
      <c r="D33" s="450"/>
      <c r="E33" s="450"/>
      <c r="F33" s="436">
        <f>F32+$C33/1440</f>
        <v>0.18124999999999999</v>
      </c>
      <c r="G33" s="436">
        <f>G32+$B33/1440</f>
        <v>0.20694444444444446</v>
      </c>
      <c r="H33" s="606"/>
      <c r="I33" s="436">
        <f>I32+$B33/1440</f>
        <v>0.22777777777777777</v>
      </c>
      <c r="J33" s="436"/>
      <c r="K33" s="436">
        <f>K32+$B33/1440</f>
        <v>0.24861111111111112</v>
      </c>
      <c r="L33" s="436"/>
      <c r="M33" s="436">
        <f>M32+$B33/1440</f>
        <v>0.26944444444444443</v>
      </c>
      <c r="N33" s="436"/>
      <c r="O33" s="436">
        <f>O32+$B33/1440</f>
        <v>0.29375000000000001</v>
      </c>
      <c r="P33" s="436">
        <f>P32+$C33/1440</f>
        <v>0.30416666666666664</v>
      </c>
      <c r="Q33" s="436">
        <f>Q32+$B33/1440</f>
        <v>0.33194444444444443</v>
      </c>
      <c r="R33" s="436">
        <f>R32+$B33/1440</f>
        <v>0.38750000000000001</v>
      </c>
      <c r="S33" s="436">
        <f>S32+$B33/1440</f>
        <v>0.47083333333333338</v>
      </c>
      <c r="T33" s="436">
        <f>T32+$B33/1440</f>
        <v>0.5229166666666667</v>
      </c>
      <c r="U33" s="436"/>
      <c r="V33" s="436">
        <f>V32+$B33/1440</f>
        <v>0.55763888888888891</v>
      </c>
      <c r="W33" s="436">
        <f>W32+$B33/1440</f>
        <v>0.57152777777777775</v>
      </c>
      <c r="X33" s="436">
        <f>X32+$B33/1440</f>
        <v>0.59930555555555554</v>
      </c>
      <c r="Y33" s="436">
        <f>Y32+$B33/1440</f>
        <v>0.61319444444444449</v>
      </c>
      <c r="Z33" s="436"/>
      <c r="AA33" s="436">
        <f t="shared" ref="AA33:AE36" si="23">AA32+$B33/1440</f>
        <v>0.65486111111111112</v>
      </c>
      <c r="AB33" s="436">
        <f t="shared" si="23"/>
        <v>0.66874999999999996</v>
      </c>
      <c r="AC33" s="436">
        <f t="shared" si="23"/>
        <v>0.70347222222222228</v>
      </c>
      <c r="AD33" s="436">
        <f t="shared" si="23"/>
        <v>0.75208333333333333</v>
      </c>
      <c r="AE33" s="436">
        <f t="shared" si="23"/>
        <v>0.80416666666666659</v>
      </c>
      <c r="AF33" s="436">
        <f>AF32+$C33/1440</f>
        <v>0.87222222222222212</v>
      </c>
      <c r="AG33" s="32"/>
    </row>
    <row r="34" spans="1:33">
      <c r="A34" s="473" t="s">
        <v>503</v>
      </c>
      <c r="B34" s="19">
        <v>2</v>
      </c>
      <c r="C34" s="19">
        <v>2</v>
      </c>
      <c r="D34" s="450"/>
      <c r="E34" s="450"/>
      <c r="F34" s="436">
        <f t="shared" ref="F34:F49" si="24">F33+$C34/1440</f>
        <v>0.18263888888888888</v>
      </c>
      <c r="G34" s="436">
        <f t="shared" ref="G34:G49" si="25">G33+$B34/1440</f>
        <v>0.20833333333333334</v>
      </c>
      <c r="H34" s="606"/>
      <c r="I34" s="436">
        <f t="shared" ref="I34:I36" si="26">I33+$B34/1440</f>
        <v>0.22916666666666666</v>
      </c>
      <c r="J34" s="436"/>
      <c r="K34" s="436">
        <f t="shared" ref="K34:K36" si="27">K33+$B34/1440</f>
        <v>0.25</v>
      </c>
      <c r="L34" s="436"/>
      <c r="M34" s="436">
        <f t="shared" ref="M34:M36" si="28">M33+$B34/1440</f>
        <v>0.27083333333333331</v>
      </c>
      <c r="N34" s="436"/>
      <c r="O34" s="436">
        <f t="shared" ref="O34:O36" si="29">O33+$B34/1440</f>
        <v>0.2951388888888889</v>
      </c>
      <c r="P34" s="436">
        <f t="shared" ref="P34:P40" si="30">P33+$C34/1440</f>
        <v>0.30555555555555552</v>
      </c>
      <c r="Q34" s="436">
        <f t="shared" ref="Q34:T36" si="31">Q33+$B34/1440</f>
        <v>0.33333333333333331</v>
      </c>
      <c r="R34" s="436">
        <f t="shared" si="31"/>
        <v>0.3888888888888889</v>
      </c>
      <c r="S34" s="436">
        <f t="shared" si="31"/>
        <v>0.47222222222222227</v>
      </c>
      <c r="T34" s="436">
        <f t="shared" si="31"/>
        <v>0.52430555555555558</v>
      </c>
      <c r="U34" s="436"/>
      <c r="V34" s="436">
        <f t="shared" ref="V34:Y36" si="32">V33+$B34/1440</f>
        <v>0.55902777777777779</v>
      </c>
      <c r="W34" s="436">
        <f t="shared" si="32"/>
        <v>0.57291666666666663</v>
      </c>
      <c r="X34" s="436">
        <f t="shared" si="32"/>
        <v>0.60069444444444442</v>
      </c>
      <c r="Y34" s="436">
        <f t="shared" si="32"/>
        <v>0.61458333333333337</v>
      </c>
      <c r="Z34" s="436"/>
      <c r="AA34" s="436">
        <f t="shared" si="23"/>
        <v>0.65625</v>
      </c>
      <c r="AB34" s="436">
        <f t="shared" si="23"/>
        <v>0.67013888888888884</v>
      </c>
      <c r="AC34" s="436">
        <f t="shared" si="23"/>
        <v>0.70486111111111116</v>
      </c>
      <c r="AD34" s="436">
        <f t="shared" si="23"/>
        <v>0.75347222222222221</v>
      </c>
      <c r="AE34" s="436">
        <f t="shared" si="23"/>
        <v>0.80555555555555547</v>
      </c>
      <c r="AF34" s="436">
        <f t="shared" ref="AF34:AF49" si="33">AF33+$C34/1440</f>
        <v>0.87361111111111101</v>
      </c>
      <c r="AG34" s="32"/>
    </row>
    <row r="35" spans="1:33">
      <c r="A35" s="473" t="s">
        <v>502</v>
      </c>
      <c r="B35" s="19">
        <v>2</v>
      </c>
      <c r="C35" s="19">
        <v>2</v>
      </c>
      <c r="D35" s="450"/>
      <c r="E35" s="450"/>
      <c r="F35" s="436">
        <f t="shared" si="24"/>
        <v>0.18402777777777776</v>
      </c>
      <c r="G35" s="436">
        <f t="shared" si="25"/>
        <v>0.20972222222222223</v>
      </c>
      <c r="H35" s="606"/>
      <c r="I35" s="436">
        <f t="shared" si="26"/>
        <v>0.23055555555555554</v>
      </c>
      <c r="J35" s="436"/>
      <c r="K35" s="436">
        <f t="shared" si="27"/>
        <v>0.25138888888888888</v>
      </c>
      <c r="L35" s="436"/>
      <c r="M35" s="436">
        <f t="shared" si="28"/>
        <v>0.2722222222222222</v>
      </c>
      <c r="N35" s="436"/>
      <c r="O35" s="436">
        <f t="shared" si="29"/>
        <v>0.29652777777777778</v>
      </c>
      <c r="P35" s="436">
        <f t="shared" si="30"/>
        <v>0.30694444444444441</v>
      </c>
      <c r="Q35" s="436">
        <f t="shared" si="31"/>
        <v>0.3347222222222222</v>
      </c>
      <c r="R35" s="436">
        <f t="shared" si="31"/>
        <v>0.39027777777777778</v>
      </c>
      <c r="S35" s="436">
        <f t="shared" si="31"/>
        <v>0.47361111111111115</v>
      </c>
      <c r="T35" s="436">
        <f t="shared" si="31"/>
        <v>0.52569444444444446</v>
      </c>
      <c r="U35" s="436"/>
      <c r="V35" s="436">
        <f t="shared" si="32"/>
        <v>0.56041666666666667</v>
      </c>
      <c r="W35" s="436">
        <f t="shared" si="32"/>
        <v>0.57430555555555551</v>
      </c>
      <c r="X35" s="436">
        <f t="shared" si="32"/>
        <v>0.6020833333333333</v>
      </c>
      <c r="Y35" s="436">
        <f t="shared" si="32"/>
        <v>0.61597222222222225</v>
      </c>
      <c r="Z35" s="436"/>
      <c r="AA35" s="436">
        <f t="shared" si="23"/>
        <v>0.65763888888888888</v>
      </c>
      <c r="AB35" s="436">
        <f t="shared" si="23"/>
        <v>0.67152777777777772</v>
      </c>
      <c r="AC35" s="436">
        <f t="shared" si="23"/>
        <v>0.70625000000000004</v>
      </c>
      <c r="AD35" s="436">
        <f t="shared" si="23"/>
        <v>0.75486111111111109</v>
      </c>
      <c r="AE35" s="436">
        <f t="shared" si="23"/>
        <v>0.80694444444444435</v>
      </c>
      <c r="AF35" s="436">
        <f t="shared" si="33"/>
        <v>0.87499999999999989</v>
      </c>
      <c r="AG35" s="32"/>
    </row>
    <row r="36" spans="1:33">
      <c r="A36" s="473" t="s">
        <v>501</v>
      </c>
      <c r="B36" s="19">
        <v>1</v>
      </c>
      <c r="C36" s="19">
        <v>1</v>
      </c>
      <c r="D36" s="450"/>
      <c r="E36" s="450"/>
      <c r="F36" s="436">
        <f t="shared" si="24"/>
        <v>0.1847222222222222</v>
      </c>
      <c r="G36" s="436">
        <f t="shared" si="25"/>
        <v>0.21041666666666667</v>
      </c>
      <c r="H36" s="606"/>
      <c r="I36" s="436">
        <f t="shared" si="26"/>
        <v>0.23124999999999998</v>
      </c>
      <c r="J36" s="436"/>
      <c r="K36" s="436">
        <f t="shared" si="27"/>
        <v>0.25208333333333333</v>
      </c>
      <c r="L36" s="436"/>
      <c r="M36" s="436">
        <f t="shared" si="28"/>
        <v>0.27291666666666664</v>
      </c>
      <c r="N36" s="436"/>
      <c r="O36" s="436">
        <f t="shared" si="29"/>
        <v>0.29722222222222222</v>
      </c>
      <c r="P36" s="436">
        <f t="shared" si="30"/>
        <v>0.30763888888888885</v>
      </c>
      <c r="Q36" s="436">
        <f t="shared" si="31"/>
        <v>0.33541666666666664</v>
      </c>
      <c r="R36" s="436">
        <f t="shared" si="31"/>
        <v>0.39097222222222222</v>
      </c>
      <c r="S36" s="436">
        <f t="shared" si="31"/>
        <v>0.47430555555555559</v>
      </c>
      <c r="T36" s="436">
        <f t="shared" si="31"/>
        <v>0.52638888888888891</v>
      </c>
      <c r="U36" s="436"/>
      <c r="V36" s="436">
        <f t="shared" si="32"/>
        <v>0.56111111111111112</v>
      </c>
      <c r="W36" s="436">
        <f t="shared" si="32"/>
        <v>0.57499999999999996</v>
      </c>
      <c r="X36" s="436">
        <f t="shared" si="32"/>
        <v>0.60277777777777775</v>
      </c>
      <c r="Y36" s="436">
        <f t="shared" si="32"/>
        <v>0.6166666666666667</v>
      </c>
      <c r="Z36" s="436"/>
      <c r="AA36" s="436">
        <f t="shared" si="23"/>
        <v>0.65833333333333333</v>
      </c>
      <c r="AB36" s="436">
        <f t="shared" si="23"/>
        <v>0.67222222222222217</v>
      </c>
      <c r="AC36" s="436">
        <f t="shared" si="23"/>
        <v>0.70694444444444449</v>
      </c>
      <c r="AD36" s="436">
        <f t="shared" si="23"/>
        <v>0.75555555555555554</v>
      </c>
      <c r="AE36" s="436">
        <f t="shared" si="23"/>
        <v>0.8076388888888888</v>
      </c>
      <c r="AF36" s="436">
        <f t="shared" si="33"/>
        <v>0.87569444444444433</v>
      </c>
      <c r="AG36" s="32"/>
    </row>
    <row r="37" spans="1:33">
      <c r="A37" s="473" t="s">
        <v>499</v>
      </c>
      <c r="B37" s="19"/>
      <c r="C37" s="19">
        <v>1</v>
      </c>
      <c r="D37" s="450"/>
      <c r="E37" s="450"/>
      <c r="F37" s="436">
        <f t="shared" si="24"/>
        <v>0.18541666666666665</v>
      </c>
      <c r="G37" s="19" t="s">
        <v>4</v>
      </c>
      <c r="H37" s="606"/>
      <c r="I37" s="19" t="s">
        <v>4</v>
      </c>
      <c r="J37" s="436"/>
      <c r="K37" s="19" t="s">
        <v>4</v>
      </c>
      <c r="L37" s="436"/>
      <c r="M37" s="19" t="s">
        <v>4</v>
      </c>
      <c r="N37" s="436"/>
      <c r="O37" s="19" t="s">
        <v>4</v>
      </c>
      <c r="P37" s="436">
        <f t="shared" si="30"/>
        <v>0.30833333333333329</v>
      </c>
      <c r="Q37" s="19" t="s">
        <v>4</v>
      </c>
      <c r="R37" s="19" t="s">
        <v>4</v>
      </c>
      <c r="S37" s="19" t="s">
        <v>4</v>
      </c>
      <c r="T37" s="19" t="s">
        <v>4</v>
      </c>
      <c r="U37" s="436"/>
      <c r="V37" s="19" t="s">
        <v>4</v>
      </c>
      <c r="W37" s="19" t="s">
        <v>4</v>
      </c>
      <c r="X37" s="19" t="s">
        <v>4</v>
      </c>
      <c r="Y37" s="19" t="s">
        <v>4</v>
      </c>
      <c r="Z37" s="436"/>
      <c r="AA37" s="19" t="s">
        <v>4</v>
      </c>
      <c r="AB37" s="19" t="s">
        <v>4</v>
      </c>
      <c r="AC37" s="19" t="s">
        <v>4</v>
      </c>
      <c r="AD37" s="19" t="s">
        <v>4</v>
      </c>
      <c r="AE37" s="19" t="s">
        <v>4</v>
      </c>
      <c r="AF37" s="436">
        <f t="shared" si="33"/>
        <v>0.87638888888888877</v>
      </c>
      <c r="AG37" s="32"/>
    </row>
    <row r="38" spans="1:33">
      <c r="A38" s="473" t="s">
        <v>500</v>
      </c>
      <c r="B38" s="19"/>
      <c r="C38" s="19">
        <v>3</v>
      </c>
      <c r="D38" s="450"/>
      <c r="E38" s="450"/>
      <c r="F38" s="436">
        <f t="shared" si="24"/>
        <v>0.18749999999999997</v>
      </c>
      <c r="G38" s="19" t="s">
        <v>4</v>
      </c>
      <c r="H38" s="436">
        <v>0.21875</v>
      </c>
      <c r="I38" s="19" t="s">
        <v>4</v>
      </c>
      <c r="J38" s="436">
        <v>0.23958333333333334</v>
      </c>
      <c r="K38" s="19" t="s">
        <v>4</v>
      </c>
      <c r="L38" s="436">
        <v>0.26041666666666669</v>
      </c>
      <c r="M38" s="19" t="s">
        <v>4</v>
      </c>
      <c r="N38" s="436">
        <v>0.28125</v>
      </c>
      <c r="O38" s="19" t="s">
        <v>4</v>
      </c>
      <c r="P38" s="436">
        <f t="shared" si="30"/>
        <v>0.31041666666666662</v>
      </c>
      <c r="Q38" s="19" t="s">
        <v>4</v>
      </c>
      <c r="R38" s="19" t="s">
        <v>4</v>
      </c>
      <c r="S38" s="19" t="s">
        <v>4</v>
      </c>
      <c r="T38" s="19" t="s">
        <v>4</v>
      </c>
      <c r="U38" s="436">
        <v>0.54513888888888895</v>
      </c>
      <c r="V38" s="19" t="s">
        <v>4</v>
      </c>
      <c r="W38" s="19" t="s">
        <v>4</v>
      </c>
      <c r="X38" s="19" t="s">
        <v>4</v>
      </c>
      <c r="Y38" s="19" t="s">
        <v>4</v>
      </c>
      <c r="Z38" s="436">
        <v>0.62847222222222221</v>
      </c>
      <c r="AA38" s="19" t="s">
        <v>4</v>
      </c>
      <c r="AB38" s="19" t="s">
        <v>4</v>
      </c>
      <c r="AC38" s="19" t="s">
        <v>4</v>
      </c>
      <c r="AD38" s="19" t="s">
        <v>4</v>
      </c>
      <c r="AE38" s="19" t="s">
        <v>4</v>
      </c>
      <c r="AF38" s="436">
        <f t="shared" si="33"/>
        <v>0.8784722222222221</v>
      </c>
      <c r="AG38" s="32"/>
    </row>
    <row r="39" spans="1:33">
      <c r="A39" s="473" t="s">
        <v>499</v>
      </c>
      <c r="B39" s="19"/>
      <c r="C39" s="19">
        <v>1</v>
      </c>
      <c r="D39" s="450"/>
      <c r="E39" s="450"/>
      <c r="F39" s="436">
        <f t="shared" si="24"/>
        <v>0.18819444444444441</v>
      </c>
      <c r="G39" s="19" t="s">
        <v>4</v>
      </c>
      <c r="H39" s="436">
        <f t="shared" ref="H39:J49" si="34">H38+$C39/1440</f>
        <v>0.21944444444444444</v>
      </c>
      <c r="I39" s="19" t="s">
        <v>4</v>
      </c>
      <c r="J39" s="436">
        <f t="shared" si="34"/>
        <v>0.24027777777777778</v>
      </c>
      <c r="K39" s="19" t="s">
        <v>4</v>
      </c>
      <c r="L39" s="436">
        <f t="shared" ref="L39:L49" si="35">L38+$C39/1440</f>
        <v>0.26111111111111113</v>
      </c>
      <c r="M39" s="19" t="s">
        <v>4</v>
      </c>
      <c r="N39" s="436">
        <f t="shared" ref="N39:N49" si="36">N38+$C39/1440</f>
        <v>0.28194444444444444</v>
      </c>
      <c r="O39" s="19" t="s">
        <v>4</v>
      </c>
      <c r="P39" s="436">
        <f t="shared" si="30"/>
        <v>0.31111111111111106</v>
      </c>
      <c r="Q39" s="19" t="s">
        <v>4</v>
      </c>
      <c r="R39" s="19" t="s">
        <v>4</v>
      </c>
      <c r="S39" s="19" t="s">
        <v>4</v>
      </c>
      <c r="T39" s="19" t="s">
        <v>4</v>
      </c>
      <c r="U39" s="436">
        <f t="shared" ref="U39:U49" si="37">U38+$C39/1440</f>
        <v>0.54583333333333339</v>
      </c>
      <c r="V39" s="19" t="s">
        <v>4</v>
      </c>
      <c r="W39" s="19" t="s">
        <v>4</v>
      </c>
      <c r="X39" s="19" t="s">
        <v>4</v>
      </c>
      <c r="Y39" s="19" t="s">
        <v>4</v>
      </c>
      <c r="Z39" s="436">
        <f t="shared" ref="Z39:Z49" si="38">Z38+$C39/1440</f>
        <v>0.62916666666666665</v>
      </c>
      <c r="AA39" s="19" t="s">
        <v>4</v>
      </c>
      <c r="AB39" s="19" t="s">
        <v>4</v>
      </c>
      <c r="AC39" s="19" t="s">
        <v>4</v>
      </c>
      <c r="AD39" s="19" t="s">
        <v>4</v>
      </c>
      <c r="AE39" s="19" t="s">
        <v>4</v>
      </c>
      <c r="AF39" s="436">
        <f t="shared" si="33"/>
        <v>0.87916666666666654</v>
      </c>
      <c r="AG39" s="32"/>
    </row>
    <row r="40" spans="1:33">
      <c r="A40" s="473" t="s">
        <v>498</v>
      </c>
      <c r="B40" s="19"/>
      <c r="C40" s="19">
        <v>2</v>
      </c>
      <c r="D40" s="450"/>
      <c r="E40" s="450"/>
      <c r="F40" s="436">
        <f t="shared" si="24"/>
        <v>0.1895833333333333</v>
      </c>
      <c r="G40" s="19" t="s">
        <v>4</v>
      </c>
      <c r="H40" s="436">
        <f t="shared" si="34"/>
        <v>0.22083333333333333</v>
      </c>
      <c r="I40" s="19" t="s">
        <v>4</v>
      </c>
      <c r="J40" s="436">
        <f t="shared" si="34"/>
        <v>0.24166666666666667</v>
      </c>
      <c r="K40" s="19" t="s">
        <v>4</v>
      </c>
      <c r="L40" s="436">
        <f t="shared" si="35"/>
        <v>0.26250000000000001</v>
      </c>
      <c r="M40" s="19" t="s">
        <v>4</v>
      </c>
      <c r="N40" s="436">
        <f t="shared" si="36"/>
        <v>0.28333333333333333</v>
      </c>
      <c r="O40" s="19" t="s">
        <v>4</v>
      </c>
      <c r="P40" s="436">
        <f t="shared" si="30"/>
        <v>0.31249999999999994</v>
      </c>
      <c r="Q40" s="19" t="s">
        <v>4</v>
      </c>
      <c r="R40" s="19" t="s">
        <v>4</v>
      </c>
      <c r="S40" s="19" t="s">
        <v>4</v>
      </c>
      <c r="T40" s="19" t="s">
        <v>4</v>
      </c>
      <c r="U40" s="436">
        <f t="shared" si="37"/>
        <v>0.54722222222222228</v>
      </c>
      <c r="V40" s="19" t="s">
        <v>4</v>
      </c>
      <c r="W40" s="19" t="s">
        <v>4</v>
      </c>
      <c r="X40" s="19" t="s">
        <v>4</v>
      </c>
      <c r="Y40" s="19" t="s">
        <v>4</v>
      </c>
      <c r="Z40" s="436">
        <f t="shared" si="38"/>
        <v>0.63055555555555554</v>
      </c>
      <c r="AA40" s="19" t="s">
        <v>4</v>
      </c>
      <c r="AB40" s="19" t="s">
        <v>4</v>
      </c>
      <c r="AC40" s="19" t="s">
        <v>4</v>
      </c>
      <c r="AD40" s="19" t="s">
        <v>4</v>
      </c>
      <c r="AE40" s="19" t="s">
        <v>4</v>
      </c>
      <c r="AF40" s="436">
        <f t="shared" si="33"/>
        <v>0.88055555555555542</v>
      </c>
      <c r="AG40" s="32"/>
    </row>
    <row r="41" spans="1:33">
      <c r="A41" s="473" t="s">
        <v>497</v>
      </c>
      <c r="B41" s="19">
        <v>2</v>
      </c>
      <c r="C41" s="19">
        <v>2</v>
      </c>
      <c r="D41" s="450"/>
      <c r="E41" s="450"/>
      <c r="F41" s="436">
        <f t="shared" si="24"/>
        <v>0.19097222222222218</v>
      </c>
      <c r="G41" s="436">
        <f>G36+$B41/1440</f>
        <v>0.21180555555555555</v>
      </c>
      <c r="H41" s="436">
        <f t="shared" si="34"/>
        <v>0.22222222222222221</v>
      </c>
      <c r="I41" s="436">
        <f>I36+$B41/1440</f>
        <v>0.23263888888888887</v>
      </c>
      <c r="J41" s="436">
        <f t="shared" si="34"/>
        <v>0.24305555555555555</v>
      </c>
      <c r="K41" s="436">
        <f>K36+$B41/1440</f>
        <v>0.25347222222222221</v>
      </c>
      <c r="L41" s="436">
        <f t="shared" si="35"/>
        <v>0.2638888888888889</v>
      </c>
      <c r="M41" s="436">
        <f>M36+$B41/1440</f>
        <v>0.27430555555555552</v>
      </c>
      <c r="N41" s="436">
        <f t="shared" si="36"/>
        <v>0.28472222222222221</v>
      </c>
      <c r="O41" s="436">
        <f>O36+$B41/1440</f>
        <v>0.2986111111111111</v>
      </c>
      <c r="P41" s="436"/>
      <c r="Q41" s="436">
        <f>Q36+$B41/1440</f>
        <v>0.33680555555555552</v>
      </c>
      <c r="R41" s="436">
        <f>R36+$B41/1440</f>
        <v>0.3923611111111111</v>
      </c>
      <c r="S41" s="436">
        <f>S36+$B41/1440</f>
        <v>0.47569444444444448</v>
      </c>
      <c r="T41" s="436">
        <f>T36+$B41/1440</f>
        <v>0.52777777777777779</v>
      </c>
      <c r="U41" s="436">
        <f t="shared" si="37"/>
        <v>0.54861111111111116</v>
      </c>
      <c r="V41" s="436">
        <f>V36+$B41/1440</f>
        <v>0.5625</v>
      </c>
      <c r="W41" s="436">
        <f>W36+$B41/1440</f>
        <v>0.57638888888888884</v>
      </c>
      <c r="X41" s="436">
        <f>X36+$B41/1440</f>
        <v>0.60416666666666663</v>
      </c>
      <c r="Y41" s="436">
        <f>Y36+$B41/1440</f>
        <v>0.61805555555555558</v>
      </c>
      <c r="Z41" s="436">
        <f t="shared" si="38"/>
        <v>0.63194444444444442</v>
      </c>
      <c r="AA41" s="436">
        <f t="shared" ref="AA41:AE41" si="39">AA36+$B41/1440</f>
        <v>0.65972222222222221</v>
      </c>
      <c r="AB41" s="436">
        <f t="shared" si="39"/>
        <v>0.67361111111111105</v>
      </c>
      <c r="AC41" s="436">
        <f t="shared" si="39"/>
        <v>0.70833333333333337</v>
      </c>
      <c r="AD41" s="436">
        <f t="shared" si="39"/>
        <v>0.75694444444444442</v>
      </c>
      <c r="AE41" s="436">
        <f t="shared" si="39"/>
        <v>0.80902777777777768</v>
      </c>
      <c r="AF41" s="436">
        <f t="shared" si="33"/>
        <v>0.88194444444444431</v>
      </c>
      <c r="AG41" s="32"/>
    </row>
    <row r="42" spans="1:33">
      <c r="A42" s="473" t="s">
        <v>496</v>
      </c>
      <c r="B42" s="19">
        <v>2</v>
      </c>
      <c r="C42" s="19">
        <v>2</v>
      </c>
      <c r="D42" s="450"/>
      <c r="E42" s="450"/>
      <c r="F42" s="436">
        <f t="shared" si="24"/>
        <v>0.19236111111111107</v>
      </c>
      <c r="G42" s="436">
        <f t="shared" si="25"/>
        <v>0.21319444444444444</v>
      </c>
      <c r="H42" s="436">
        <f t="shared" si="34"/>
        <v>0.22361111111111109</v>
      </c>
      <c r="I42" s="436">
        <f t="shared" ref="I42:I49" si="40">I41+$B42/1440</f>
        <v>0.23402777777777775</v>
      </c>
      <c r="J42" s="436">
        <f t="shared" si="34"/>
        <v>0.24444444444444444</v>
      </c>
      <c r="K42" s="436">
        <f t="shared" ref="K42:K49" si="41">K41+$B42/1440</f>
        <v>0.25486111111111109</v>
      </c>
      <c r="L42" s="436">
        <f t="shared" si="35"/>
        <v>0.26527777777777778</v>
      </c>
      <c r="M42" s="436">
        <f t="shared" ref="M42:M49" si="42">M41+$B42/1440</f>
        <v>0.27569444444444441</v>
      </c>
      <c r="N42" s="436">
        <f t="shared" si="36"/>
        <v>0.28611111111111109</v>
      </c>
      <c r="O42" s="436">
        <f t="shared" ref="O42:O49" si="43">O41+$B42/1440</f>
        <v>0.3</v>
      </c>
      <c r="P42" s="436"/>
      <c r="Q42" s="436">
        <f t="shared" ref="Q42:T49" si="44">Q41+$B42/1440</f>
        <v>0.33819444444444441</v>
      </c>
      <c r="R42" s="436">
        <f t="shared" si="44"/>
        <v>0.39374999999999999</v>
      </c>
      <c r="S42" s="436">
        <f t="shared" si="44"/>
        <v>0.47708333333333336</v>
      </c>
      <c r="T42" s="436">
        <f t="shared" si="44"/>
        <v>0.52916666666666667</v>
      </c>
      <c r="U42" s="436">
        <f t="shared" si="37"/>
        <v>0.55000000000000004</v>
      </c>
      <c r="V42" s="436">
        <f t="shared" ref="V42:Y49" si="45">V41+$B42/1440</f>
        <v>0.56388888888888888</v>
      </c>
      <c r="W42" s="436">
        <f t="shared" si="45"/>
        <v>0.57777777777777772</v>
      </c>
      <c r="X42" s="436">
        <f t="shared" si="45"/>
        <v>0.60555555555555551</v>
      </c>
      <c r="Y42" s="436">
        <f t="shared" si="45"/>
        <v>0.61944444444444446</v>
      </c>
      <c r="Z42" s="436">
        <f t="shared" si="38"/>
        <v>0.6333333333333333</v>
      </c>
      <c r="AA42" s="436">
        <f t="shared" ref="AA42:AE49" si="46">AA41+$B42/1440</f>
        <v>0.66111111111111109</v>
      </c>
      <c r="AB42" s="436">
        <f t="shared" si="46"/>
        <v>0.67499999999999993</v>
      </c>
      <c r="AC42" s="436">
        <f t="shared" si="46"/>
        <v>0.70972222222222225</v>
      </c>
      <c r="AD42" s="436">
        <f t="shared" si="46"/>
        <v>0.7583333333333333</v>
      </c>
      <c r="AE42" s="436">
        <f t="shared" si="46"/>
        <v>0.81041666666666656</v>
      </c>
      <c r="AF42" s="436">
        <f t="shared" si="33"/>
        <v>0.88333333333333319</v>
      </c>
      <c r="AG42" s="32"/>
    </row>
    <row r="43" spans="1:33">
      <c r="A43" s="473" t="s">
        <v>495</v>
      </c>
      <c r="B43" s="19">
        <v>1</v>
      </c>
      <c r="C43" s="19">
        <v>1</v>
      </c>
      <c r="D43" s="450"/>
      <c r="E43" s="450"/>
      <c r="F43" s="436">
        <f t="shared" si="24"/>
        <v>0.19305555555555551</v>
      </c>
      <c r="G43" s="436">
        <f t="shared" si="25"/>
        <v>0.21388888888888888</v>
      </c>
      <c r="H43" s="436">
        <f t="shared" si="34"/>
        <v>0.22430555555555554</v>
      </c>
      <c r="I43" s="436">
        <f t="shared" si="40"/>
        <v>0.23472222222222219</v>
      </c>
      <c r="J43" s="436">
        <f t="shared" si="34"/>
        <v>0.24513888888888888</v>
      </c>
      <c r="K43" s="436">
        <f t="shared" si="41"/>
        <v>0.25555555555555554</v>
      </c>
      <c r="L43" s="436">
        <f t="shared" si="35"/>
        <v>0.26597222222222222</v>
      </c>
      <c r="M43" s="436">
        <f t="shared" si="42"/>
        <v>0.27638888888888885</v>
      </c>
      <c r="N43" s="436">
        <f t="shared" si="36"/>
        <v>0.28680555555555554</v>
      </c>
      <c r="O43" s="436">
        <f t="shared" si="43"/>
        <v>0.30069444444444443</v>
      </c>
      <c r="P43" s="436"/>
      <c r="Q43" s="436">
        <f t="shared" si="44"/>
        <v>0.33888888888888885</v>
      </c>
      <c r="R43" s="436">
        <f t="shared" si="44"/>
        <v>0.39444444444444443</v>
      </c>
      <c r="S43" s="436">
        <f t="shared" si="44"/>
        <v>0.4777777777777778</v>
      </c>
      <c r="T43" s="436">
        <f t="shared" si="44"/>
        <v>0.52986111111111112</v>
      </c>
      <c r="U43" s="436">
        <f t="shared" si="37"/>
        <v>0.55069444444444449</v>
      </c>
      <c r="V43" s="436">
        <f t="shared" si="45"/>
        <v>0.56458333333333333</v>
      </c>
      <c r="W43" s="436">
        <f t="shared" si="45"/>
        <v>0.57847222222222217</v>
      </c>
      <c r="X43" s="436">
        <f t="shared" si="45"/>
        <v>0.60624999999999996</v>
      </c>
      <c r="Y43" s="436">
        <f t="shared" si="45"/>
        <v>0.62013888888888891</v>
      </c>
      <c r="Z43" s="436">
        <f t="shared" si="38"/>
        <v>0.63402777777777775</v>
      </c>
      <c r="AA43" s="436">
        <f t="shared" si="46"/>
        <v>0.66180555555555554</v>
      </c>
      <c r="AB43" s="436">
        <f t="shared" si="46"/>
        <v>0.67569444444444438</v>
      </c>
      <c r="AC43" s="436">
        <f t="shared" si="46"/>
        <v>0.7104166666666667</v>
      </c>
      <c r="AD43" s="436">
        <f t="shared" si="46"/>
        <v>0.75902777777777775</v>
      </c>
      <c r="AE43" s="436">
        <f t="shared" si="46"/>
        <v>0.81111111111111101</v>
      </c>
      <c r="AF43" s="436">
        <f t="shared" si="33"/>
        <v>0.88402777777777763</v>
      </c>
      <c r="AG43" s="32"/>
    </row>
    <row r="44" spans="1:33">
      <c r="A44" s="473" t="s">
        <v>494</v>
      </c>
      <c r="B44" s="19">
        <v>1</v>
      </c>
      <c r="C44" s="19">
        <v>1</v>
      </c>
      <c r="D44" s="450"/>
      <c r="E44" s="450"/>
      <c r="F44" s="436">
        <f t="shared" si="24"/>
        <v>0.19374999999999995</v>
      </c>
      <c r="G44" s="436">
        <f t="shared" si="25"/>
        <v>0.21458333333333332</v>
      </c>
      <c r="H44" s="436">
        <f t="shared" si="34"/>
        <v>0.22499999999999998</v>
      </c>
      <c r="I44" s="436">
        <f t="shared" si="40"/>
        <v>0.23541666666666664</v>
      </c>
      <c r="J44" s="436">
        <f t="shared" si="34"/>
        <v>0.24583333333333332</v>
      </c>
      <c r="K44" s="436">
        <f t="shared" si="41"/>
        <v>0.25624999999999998</v>
      </c>
      <c r="L44" s="436">
        <f t="shared" si="35"/>
        <v>0.26666666666666666</v>
      </c>
      <c r="M44" s="436">
        <f t="shared" si="42"/>
        <v>0.27708333333333329</v>
      </c>
      <c r="N44" s="436">
        <f t="shared" si="36"/>
        <v>0.28749999999999998</v>
      </c>
      <c r="O44" s="436">
        <f t="shared" si="43"/>
        <v>0.30138888888888887</v>
      </c>
      <c r="P44" s="436"/>
      <c r="Q44" s="436">
        <f t="shared" si="44"/>
        <v>0.33958333333333329</v>
      </c>
      <c r="R44" s="436">
        <f t="shared" si="44"/>
        <v>0.39513888888888887</v>
      </c>
      <c r="S44" s="436">
        <f t="shared" si="44"/>
        <v>0.47847222222222224</v>
      </c>
      <c r="T44" s="436">
        <f t="shared" si="44"/>
        <v>0.53055555555555556</v>
      </c>
      <c r="U44" s="436">
        <f t="shared" si="37"/>
        <v>0.55138888888888893</v>
      </c>
      <c r="V44" s="436">
        <f t="shared" si="45"/>
        <v>0.56527777777777777</v>
      </c>
      <c r="W44" s="436">
        <f t="shared" si="45"/>
        <v>0.57916666666666661</v>
      </c>
      <c r="X44" s="436">
        <f t="shared" si="45"/>
        <v>0.6069444444444444</v>
      </c>
      <c r="Y44" s="436">
        <f t="shared" si="45"/>
        <v>0.62083333333333335</v>
      </c>
      <c r="Z44" s="436">
        <f t="shared" si="38"/>
        <v>0.63472222222222219</v>
      </c>
      <c r="AA44" s="436">
        <f t="shared" si="46"/>
        <v>0.66249999999999998</v>
      </c>
      <c r="AB44" s="436">
        <f t="shared" si="46"/>
        <v>0.67638888888888882</v>
      </c>
      <c r="AC44" s="436">
        <f t="shared" si="46"/>
        <v>0.71111111111111114</v>
      </c>
      <c r="AD44" s="436">
        <f t="shared" si="46"/>
        <v>0.75972222222222219</v>
      </c>
      <c r="AE44" s="436">
        <f t="shared" si="46"/>
        <v>0.81180555555555545</v>
      </c>
      <c r="AF44" s="436">
        <f t="shared" si="33"/>
        <v>0.88472222222222208</v>
      </c>
      <c r="AG44" s="32"/>
    </row>
    <row r="45" spans="1:33">
      <c r="A45" s="473" t="s">
        <v>493</v>
      </c>
      <c r="B45" s="19">
        <v>1</v>
      </c>
      <c r="C45" s="19">
        <v>1</v>
      </c>
      <c r="D45" s="450"/>
      <c r="E45" s="450"/>
      <c r="F45" s="436">
        <f t="shared" si="24"/>
        <v>0.19444444444444439</v>
      </c>
      <c r="G45" s="436">
        <f t="shared" si="25"/>
        <v>0.21527777777777776</v>
      </c>
      <c r="H45" s="436">
        <f t="shared" si="34"/>
        <v>0.22569444444444442</v>
      </c>
      <c r="I45" s="436">
        <f t="shared" si="40"/>
        <v>0.23611111111111108</v>
      </c>
      <c r="J45" s="436">
        <f t="shared" si="34"/>
        <v>0.24652777777777776</v>
      </c>
      <c r="K45" s="436">
        <f t="shared" si="41"/>
        <v>0.25694444444444442</v>
      </c>
      <c r="L45" s="436">
        <f t="shared" si="35"/>
        <v>0.2673611111111111</v>
      </c>
      <c r="M45" s="436">
        <f t="shared" si="42"/>
        <v>0.27777777777777773</v>
      </c>
      <c r="N45" s="436">
        <f t="shared" si="36"/>
        <v>0.28819444444444442</v>
      </c>
      <c r="O45" s="436">
        <f t="shared" si="43"/>
        <v>0.30208333333333331</v>
      </c>
      <c r="P45" s="436"/>
      <c r="Q45" s="436">
        <f t="shared" si="44"/>
        <v>0.34027777777777773</v>
      </c>
      <c r="R45" s="436">
        <f t="shared" si="44"/>
        <v>0.39583333333333331</v>
      </c>
      <c r="S45" s="436">
        <f t="shared" si="44"/>
        <v>0.47916666666666669</v>
      </c>
      <c r="T45" s="436"/>
      <c r="U45" s="436">
        <f t="shared" si="37"/>
        <v>0.55208333333333337</v>
      </c>
      <c r="V45" s="436">
        <f t="shared" si="45"/>
        <v>0.56597222222222221</v>
      </c>
      <c r="W45" s="436">
        <f t="shared" si="45"/>
        <v>0.57986111111111105</v>
      </c>
      <c r="X45" s="436">
        <f t="shared" si="45"/>
        <v>0.60763888888888884</v>
      </c>
      <c r="Y45" s="436">
        <f t="shared" si="45"/>
        <v>0.62152777777777779</v>
      </c>
      <c r="Z45" s="436">
        <f t="shared" si="38"/>
        <v>0.63541666666666663</v>
      </c>
      <c r="AA45" s="436">
        <f t="shared" si="46"/>
        <v>0.66319444444444442</v>
      </c>
      <c r="AB45" s="436">
        <f t="shared" si="46"/>
        <v>0.67708333333333326</v>
      </c>
      <c r="AC45" s="436">
        <f t="shared" si="46"/>
        <v>0.71180555555555558</v>
      </c>
      <c r="AD45" s="436">
        <f t="shared" si="46"/>
        <v>0.76041666666666663</v>
      </c>
      <c r="AE45" s="436">
        <f t="shared" si="46"/>
        <v>0.81249999999999989</v>
      </c>
      <c r="AF45" s="436">
        <f t="shared" si="33"/>
        <v>0.88541666666666652</v>
      </c>
      <c r="AG45" s="32"/>
    </row>
    <row r="46" spans="1:33">
      <c r="A46" s="473" t="s">
        <v>492</v>
      </c>
      <c r="B46" s="19">
        <v>2</v>
      </c>
      <c r="C46" s="19">
        <v>2</v>
      </c>
      <c r="D46" s="450"/>
      <c r="E46" s="450"/>
      <c r="F46" s="436">
        <f t="shared" si="24"/>
        <v>0.19583333333333328</v>
      </c>
      <c r="G46" s="436">
        <f t="shared" si="25"/>
        <v>0.21666666666666665</v>
      </c>
      <c r="H46" s="436">
        <f t="shared" si="34"/>
        <v>0.2270833333333333</v>
      </c>
      <c r="I46" s="436">
        <f t="shared" si="40"/>
        <v>0.23749999999999996</v>
      </c>
      <c r="J46" s="436">
        <f t="shared" si="34"/>
        <v>0.24791666666666665</v>
      </c>
      <c r="K46" s="436">
        <f t="shared" si="41"/>
        <v>0.2583333333333333</v>
      </c>
      <c r="L46" s="436">
        <f t="shared" si="35"/>
        <v>0.26874999999999999</v>
      </c>
      <c r="M46" s="436">
        <f t="shared" si="42"/>
        <v>0.27916666666666662</v>
      </c>
      <c r="N46" s="436">
        <f t="shared" si="36"/>
        <v>0.2895833333333333</v>
      </c>
      <c r="O46" s="436">
        <f t="shared" si="43"/>
        <v>0.3034722222222222</v>
      </c>
      <c r="P46" s="436"/>
      <c r="Q46" s="436">
        <f t="shared" si="44"/>
        <v>0.34166666666666662</v>
      </c>
      <c r="R46" s="436">
        <f t="shared" si="44"/>
        <v>0.3972222222222222</v>
      </c>
      <c r="S46" s="436">
        <f t="shared" si="44"/>
        <v>0.48055555555555557</v>
      </c>
      <c r="T46" s="436"/>
      <c r="U46" s="436">
        <f t="shared" si="37"/>
        <v>0.55347222222222225</v>
      </c>
      <c r="V46" s="436">
        <f t="shared" si="45"/>
        <v>0.56736111111111109</v>
      </c>
      <c r="W46" s="436">
        <f t="shared" si="45"/>
        <v>0.58124999999999993</v>
      </c>
      <c r="X46" s="436">
        <f t="shared" si="45"/>
        <v>0.60902777777777772</v>
      </c>
      <c r="Y46" s="436">
        <f t="shared" si="45"/>
        <v>0.62291666666666667</v>
      </c>
      <c r="Z46" s="436">
        <f t="shared" si="38"/>
        <v>0.63680555555555551</v>
      </c>
      <c r="AA46" s="436">
        <f t="shared" si="46"/>
        <v>0.6645833333333333</v>
      </c>
      <c r="AB46" s="436">
        <f t="shared" si="46"/>
        <v>0.67847222222222214</v>
      </c>
      <c r="AC46" s="436">
        <f t="shared" si="46"/>
        <v>0.71319444444444446</v>
      </c>
      <c r="AD46" s="436">
        <f t="shared" si="46"/>
        <v>0.76180555555555551</v>
      </c>
      <c r="AE46" s="436">
        <f t="shared" si="46"/>
        <v>0.81388888888888877</v>
      </c>
      <c r="AF46" s="436">
        <f t="shared" si="33"/>
        <v>0.8868055555555554</v>
      </c>
      <c r="AG46" s="32"/>
    </row>
    <row r="47" spans="1:33">
      <c r="A47" s="473" t="s">
        <v>472</v>
      </c>
      <c r="B47" s="19">
        <v>2</v>
      </c>
      <c r="C47" s="19">
        <v>2</v>
      </c>
      <c r="D47" s="450"/>
      <c r="E47" s="450"/>
      <c r="F47" s="436">
        <f t="shared" si="24"/>
        <v>0.19722222222222216</v>
      </c>
      <c r="G47" s="436">
        <f t="shared" si="25"/>
        <v>0.21805555555555553</v>
      </c>
      <c r="H47" s="436">
        <f t="shared" si="34"/>
        <v>0.22847222222222219</v>
      </c>
      <c r="I47" s="436">
        <f t="shared" si="40"/>
        <v>0.23888888888888885</v>
      </c>
      <c r="J47" s="436">
        <f t="shared" si="34"/>
        <v>0.24930555555555553</v>
      </c>
      <c r="K47" s="436">
        <f t="shared" si="41"/>
        <v>0.25972222222222219</v>
      </c>
      <c r="L47" s="436">
        <f t="shared" si="35"/>
        <v>0.27013888888888887</v>
      </c>
      <c r="M47" s="436">
        <f t="shared" si="42"/>
        <v>0.2805555555555555</v>
      </c>
      <c r="N47" s="436">
        <f t="shared" si="36"/>
        <v>0.29097222222222219</v>
      </c>
      <c r="O47" s="436">
        <f t="shared" si="43"/>
        <v>0.30486111111111108</v>
      </c>
      <c r="P47" s="436"/>
      <c r="Q47" s="436">
        <f t="shared" si="44"/>
        <v>0.3430555555555555</v>
      </c>
      <c r="R47" s="436">
        <f t="shared" si="44"/>
        <v>0.39861111111111108</v>
      </c>
      <c r="S47" s="436">
        <f t="shared" si="44"/>
        <v>0.48194444444444445</v>
      </c>
      <c r="T47" s="436"/>
      <c r="U47" s="436">
        <f t="shared" si="37"/>
        <v>0.55486111111111114</v>
      </c>
      <c r="V47" s="436">
        <f t="shared" si="45"/>
        <v>0.56874999999999998</v>
      </c>
      <c r="W47" s="436">
        <f t="shared" si="45"/>
        <v>0.58263888888888882</v>
      </c>
      <c r="X47" s="436">
        <f t="shared" si="45"/>
        <v>0.61041666666666661</v>
      </c>
      <c r="Y47" s="436">
        <f t="shared" si="45"/>
        <v>0.62430555555555556</v>
      </c>
      <c r="Z47" s="436">
        <f t="shared" si="38"/>
        <v>0.6381944444444444</v>
      </c>
      <c r="AA47" s="436">
        <f t="shared" si="46"/>
        <v>0.66597222222222219</v>
      </c>
      <c r="AB47" s="436">
        <f t="shared" si="46"/>
        <v>0.67986111111111103</v>
      </c>
      <c r="AC47" s="436">
        <f t="shared" si="46"/>
        <v>0.71458333333333335</v>
      </c>
      <c r="AD47" s="436">
        <f t="shared" si="46"/>
        <v>0.7631944444444444</v>
      </c>
      <c r="AE47" s="436">
        <f t="shared" si="46"/>
        <v>0.81527777777777766</v>
      </c>
      <c r="AF47" s="436">
        <f t="shared" si="33"/>
        <v>0.88819444444444429</v>
      </c>
      <c r="AG47" s="32"/>
    </row>
    <row r="48" spans="1:33">
      <c r="A48" s="473" t="s">
        <v>471</v>
      </c>
      <c r="B48" s="19">
        <v>2</v>
      </c>
      <c r="C48" s="19">
        <v>2</v>
      </c>
      <c r="D48" s="450"/>
      <c r="E48" s="450"/>
      <c r="F48" s="436">
        <f t="shared" si="24"/>
        <v>0.19861111111111104</v>
      </c>
      <c r="G48" s="436">
        <f t="shared" si="25"/>
        <v>0.21944444444444441</v>
      </c>
      <c r="H48" s="436">
        <f t="shared" si="34"/>
        <v>0.22986111111111107</v>
      </c>
      <c r="I48" s="436">
        <f t="shared" si="40"/>
        <v>0.24027777777777773</v>
      </c>
      <c r="J48" s="436">
        <f t="shared" si="34"/>
        <v>0.25069444444444444</v>
      </c>
      <c r="K48" s="436">
        <f t="shared" si="41"/>
        <v>0.26111111111111107</v>
      </c>
      <c r="L48" s="436">
        <f t="shared" si="35"/>
        <v>0.27152777777777776</v>
      </c>
      <c r="M48" s="436">
        <f t="shared" si="42"/>
        <v>0.28194444444444439</v>
      </c>
      <c r="N48" s="436">
        <f t="shared" si="36"/>
        <v>0.29236111111111107</v>
      </c>
      <c r="O48" s="436">
        <f t="shared" si="43"/>
        <v>0.30624999999999997</v>
      </c>
      <c r="P48" s="436"/>
      <c r="Q48" s="436">
        <f t="shared" si="44"/>
        <v>0.34444444444444439</v>
      </c>
      <c r="R48" s="436">
        <f t="shared" si="44"/>
        <v>0.39999999999999997</v>
      </c>
      <c r="S48" s="436">
        <f t="shared" si="44"/>
        <v>0.48333333333333334</v>
      </c>
      <c r="T48" s="436"/>
      <c r="U48" s="436">
        <f t="shared" si="37"/>
        <v>0.55625000000000002</v>
      </c>
      <c r="V48" s="436">
        <f t="shared" si="45"/>
        <v>0.57013888888888886</v>
      </c>
      <c r="W48" s="436">
        <f t="shared" si="45"/>
        <v>0.5840277777777777</v>
      </c>
      <c r="X48" s="436">
        <f t="shared" si="45"/>
        <v>0.61180555555555549</v>
      </c>
      <c r="Y48" s="436">
        <f t="shared" si="45"/>
        <v>0.62569444444444444</v>
      </c>
      <c r="Z48" s="436">
        <f t="shared" si="38"/>
        <v>0.63958333333333328</v>
      </c>
      <c r="AA48" s="436">
        <f t="shared" si="46"/>
        <v>0.66736111111111107</v>
      </c>
      <c r="AB48" s="436">
        <f t="shared" si="46"/>
        <v>0.68124999999999991</v>
      </c>
      <c r="AC48" s="436">
        <f t="shared" si="46"/>
        <v>0.71597222222222223</v>
      </c>
      <c r="AD48" s="436">
        <f t="shared" si="46"/>
        <v>0.76458333333333328</v>
      </c>
      <c r="AE48" s="436">
        <f t="shared" si="46"/>
        <v>0.81666666666666654</v>
      </c>
      <c r="AF48" s="436">
        <f t="shared" si="33"/>
        <v>0.88958333333333317</v>
      </c>
      <c r="AG48" s="32"/>
    </row>
    <row r="49" spans="1:37">
      <c r="A49" s="474" t="s">
        <v>361</v>
      </c>
      <c r="B49" s="86">
        <v>4</v>
      </c>
      <c r="C49" s="86">
        <v>4</v>
      </c>
      <c r="D49" s="439"/>
      <c r="E49" s="439"/>
      <c r="F49" s="441">
        <f t="shared" si="24"/>
        <v>0.20138888888888881</v>
      </c>
      <c r="G49" s="441">
        <f t="shared" si="25"/>
        <v>0.22222222222222218</v>
      </c>
      <c r="H49" s="441">
        <f t="shared" si="34"/>
        <v>0.23263888888888884</v>
      </c>
      <c r="I49" s="441">
        <f t="shared" si="40"/>
        <v>0.2430555555555555</v>
      </c>
      <c r="J49" s="441">
        <f t="shared" si="34"/>
        <v>0.25347222222222221</v>
      </c>
      <c r="K49" s="441">
        <f t="shared" si="41"/>
        <v>0.26388888888888884</v>
      </c>
      <c r="L49" s="441">
        <f t="shared" si="35"/>
        <v>0.27430555555555552</v>
      </c>
      <c r="M49" s="441">
        <f t="shared" si="42"/>
        <v>0.28472222222222215</v>
      </c>
      <c r="N49" s="441">
        <f t="shared" si="36"/>
        <v>0.29513888888888884</v>
      </c>
      <c r="O49" s="441">
        <f t="shared" si="43"/>
        <v>0.30902777777777773</v>
      </c>
      <c r="P49" s="441"/>
      <c r="Q49" s="441">
        <f t="shared" si="44"/>
        <v>0.34722222222222215</v>
      </c>
      <c r="R49" s="441">
        <f t="shared" si="44"/>
        <v>0.40277777777777773</v>
      </c>
      <c r="S49" s="441">
        <f t="shared" si="44"/>
        <v>0.4861111111111111</v>
      </c>
      <c r="T49" s="441"/>
      <c r="U49" s="441">
        <f t="shared" si="37"/>
        <v>0.55902777777777779</v>
      </c>
      <c r="V49" s="441">
        <f t="shared" si="45"/>
        <v>0.57291666666666663</v>
      </c>
      <c r="W49" s="441">
        <f t="shared" si="45"/>
        <v>0.58680555555555547</v>
      </c>
      <c r="X49" s="441">
        <f t="shared" si="45"/>
        <v>0.61458333333333326</v>
      </c>
      <c r="Y49" s="441">
        <f t="shared" si="45"/>
        <v>0.62847222222222221</v>
      </c>
      <c r="Z49" s="441">
        <f t="shared" si="38"/>
        <v>0.64236111111111105</v>
      </c>
      <c r="AA49" s="441">
        <f t="shared" si="46"/>
        <v>0.67013888888888884</v>
      </c>
      <c r="AB49" s="441">
        <f t="shared" si="46"/>
        <v>0.68402777777777768</v>
      </c>
      <c r="AC49" s="441">
        <f t="shared" si="46"/>
        <v>0.71875</v>
      </c>
      <c r="AD49" s="441">
        <f t="shared" si="46"/>
        <v>0.76736111111111105</v>
      </c>
      <c r="AE49" s="441">
        <f t="shared" si="46"/>
        <v>0.81944444444444431</v>
      </c>
      <c r="AF49" s="441">
        <f t="shared" si="33"/>
        <v>0.89236111111111094</v>
      </c>
      <c r="AG49" s="32"/>
    </row>
    <row r="50" spans="1:37">
      <c r="A50" s="49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</row>
    <row r="51" spans="1:37">
      <c r="A51" s="10" t="s">
        <v>5</v>
      </c>
      <c r="B51" s="11"/>
      <c r="C51" s="11"/>
      <c r="D51" s="11"/>
      <c r="E51" s="11"/>
      <c r="F51" s="11">
        <v>13</v>
      </c>
      <c r="G51" s="11">
        <v>11</v>
      </c>
      <c r="H51" s="11">
        <v>13</v>
      </c>
      <c r="I51" s="11">
        <v>11</v>
      </c>
      <c r="J51" s="11">
        <v>10</v>
      </c>
      <c r="K51" s="11">
        <v>11</v>
      </c>
      <c r="L51" s="11">
        <v>10</v>
      </c>
      <c r="M51" s="11">
        <v>11</v>
      </c>
      <c r="N51" s="11">
        <v>10</v>
      </c>
      <c r="O51" s="11">
        <v>11</v>
      </c>
      <c r="P51" s="11">
        <v>4</v>
      </c>
      <c r="Q51" s="11">
        <v>11</v>
      </c>
      <c r="R51" s="11">
        <v>11</v>
      </c>
      <c r="S51" s="11">
        <v>11</v>
      </c>
      <c r="T51" s="11">
        <v>7</v>
      </c>
      <c r="U51" s="11">
        <v>10</v>
      </c>
      <c r="V51" s="11">
        <v>11</v>
      </c>
      <c r="W51" s="11">
        <v>11</v>
      </c>
      <c r="X51" s="11">
        <v>11</v>
      </c>
      <c r="Y51" s="11">
        <v>11</v>
      </c>
      <c r="Z51" s="11">
        <v>10</v>
      </c>
      <c r="AA51" s="11">
        <v>11</v>
      </c>
      <c r="AB51" s="11">
        <v>11</v>
      </c>
      <c r="AC51" s="11">
        <v>11</v>
      </c>
      <c r="AD51" s="11">
        <v>11</v>
      </c>
      <c r="AE51" s="11">
        <v>11</v>
      </c>
      <c r="AF51" s="11">
        <v>13</v>
      </c>
      <c r="AG51" s="32"/>
    </row>
    <row r="52" spans="1:37">
      <c r="A52" s="10" t="s">
        <v>6</v>
      </c>
      <c r="B52" s="11"/>
      <c r="C52" s="11"/>
      <c r="D52" s="11"/>
      <c r="E52" s="11"/>
      <c r="F52" s="11">
        <v>250</v>
      </c>
      <c r="G52" s="11">
        <v>250</v>
      </c>
      <c r="H52" s="11">
        <v>250</v>
      </c>
      <c r="I52" s="11">
        <v>250</v>
      </c>
      <c r="J52" s="11">
        <v>250</v>
      </c>
      <c r="K52" s="11">
        <v>250</v>
      </c>
      <c r="L52" s="11">
        <v>250</v>
      </c>
      <c r="M52" s="11">
        <v>250</v>
      </c>
      <c r="N52" s="11">
        <v>250</v>
      </c>
      <c r="O52" s="11">
        <v>250</v>
      </c>
      <c r="P52" s="11">
        <v>187</v>
      </c>
      <c r="Q52" s="11">
        <v>250</v>
      </c>
      <c r="R52" s="11">
        <v>250</v>
      </c>
      <c r="S52" s="11">
        <v>250</v>
      </c>
      <c r="T52" s="11">
        <v>187</v>
      </c>
      <c r="U52" s="11">
        <v>187</v>
      </c>
      <c r="V52" s="11">
        <v>250</v>
      </c>
      <c r="W52" s="11">
        <v>250</v>
      </c>
      <c r="X52" s="11">
        <v>250</v>
      </c>
      <c r="Y52" s="11">
        <v>250</v>
      </c>
      <c r="Z52" s="11">
        <v>187</v>
      </c>
      <c r="AA52" s="11">
        <v>250</v>
      </c>
      <c r="AB52" s="11">
        <v>250</v>
      </c>
      <c r="AC52" s="11">
        <v>250</v>
      </c>
      <c r="AD52" s="11">
        <v>250</v>
      </c>
      <c r="AE52" s="11">
        <v>250</v>
      </c>
      <c r="AF52" s="11">
        <v>250</v>
      </c>
      <c r="AG52" s="32"/>
    </row>
    <row r="53" spans="1:37">
      <c r="A53" s="12" t="s">
        <v>7</v>
      </c>
      <c r="B53" s="14"/>
      <c r="C53" s="14"/>
      <c r="D53" s="14"/>
      <c r="E53" s="14"/>
      <c r="F53" s="15">
        <f>F51*F52</f>
        <v>3250</v>
      </c>
      <c r="G53" s="15">
        <f t="shared" ref="G53:AF53" si="47">G51*G52</f>
        <v>2750</v>
      </c>
      <c r="H53" s="15">
        <f t="shared" si="47"/>
        <v>3250</v>
      </c>
      <c r="I53" s="15">
        <f t="shared" si="47"/>
        <v>2750</v>
      </c>
      <c r="J53" s="15">
        <f t="shared" si="47"/>
        <v>2500</v>
      </c>
      <c r="K53" s="15">
        <f t="shared" si="47"/>
        <v>2750</v>
      </c>
      <c r="L53" s="15">
        <f t="shared" si="47"/>
        <v>2500</v>
      </c>
      <c r="M53" s="15">
        <f t="shared" si="47"/>
        <v>2750</v>
      </c>
      <c r="N53" s="15">
        <f t="shared" si="47"/>
        <v>2500</v>
      </c>
      <c r="O53" s="15">
        <f t="shared" si="47"/>
        <v>2750</v>
      </c>
      <c r="P53" s="15">
        <f t="shared" si="47"/>
        <v>748</v>
      </c>
      <c r="Q53" s="15">
        <f t="shared" si="47"/>
        <v>2750</v>
      </c>
      <c r="R53" s="15">
        <f t="shared" si="47"/>
        <v>2750</v>
      </c>
      <c r="S53" s="15">
        <f t="shared" si="47"/>
        <v>2750</v>
      </c>
      <c r="T53" s="15">
        <f t="shared" si="47"/>
        <v>1309</v>
      </c>
      <c r="U53" s="15">
        <f t="shared" si="47"/>
        <v>1870</v>
      </c>
      <c r="V53" s="15">
        <f t="shared" si="47"/>
        <v>2750</v>
      </c>
      <c r="W53" s="15">
        <f t="shared" si="47"/>
        <v>2750</v>
      </c>
      <c r="X53" s="15">
        <f t="shared" si="47"/>
        <v>2750</v>
      </c>
      <c r="Y53" s="15">
        <f t="shared" si="47"/>
        <v>2750</v>
      </c>
      <c r="Z53" s="15">
        <f t="shared" si="47"/>
        <v>1870</v>
      </c>
      <c r="AA53" s="15">
        <f t="shared" si="47"/>
        <v>2750</v>
      </c>
      <c r="AB53" s="15">
        <f t="shared" si="47"/>
        <v>2750</v>
      </c>
      <c r="AC53" s="15">
        <f t="shared" si="47"/>
        <v>2750</v>
      </c>
      <c r="AD53" s="15">
        <f t="shared" si="47"/>
        <v>2750</v>
      </c>
      <c r="AE53" s="15">
        <f t="shared" si="47"/>
        <v>2750</v>
      </c>
      <c r="AF53" s="15">
        <f t="shared" si="47"/>
        <v>3250</v>
      </c>
      <c r="AG53" s="15">
        <f>SUM(F53:AF53)</f>
        <v>69797</v>
      </c>
    </row>
    <row r="54" spans="1:37">
      <c r="A54" s="49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</row>
    <row r="55" spans="1:37">
      <c r="A55" s="627" t="s">
        <v>0</v>
      </c>
      <c r="B55" s="629" t="s">
        <v>1</v>
      </c>
      <c r="C55" s="630"/>
      <c r="D55" s="630"/>
      <c r="E55" s="631"/>
      <c r="F55" s="589" t="s">
        <v>8</v>
      </c>
      <c r="G55" s="589" t="s">
        <v>8</v>
      </c>
      <c r="H55" s="589" t="s">
        <v>8</v>
      </c>
      <c r="I55" s="589" t="s">
        <v>8</v>
      </c>
      <c r="J55" s="589" t="s">
        <v>8</v>
      </c>
      <c r="K55" s="618" t="s">
        <v>8</v>
      </c>
      <c r="L55" s="589" t="s">
        <v>8</v>
      </c>
      <c r="M55" s="589" t="s">
        <v>8</v>
      </c>
      <c r="N55" s="589" t="s">
        <v>8</v>
      </c>
      <c r="O55" s="589" t="s">
        <v>8</v>
      </c>
      <c r="P55" s="32"/>
      <c r="Q55" s="32"/>
      <c r="R55" s="32"/>
      <c r="S55" s="32"/>
      <c r="T55" s="500"/>
      <c r="U55" s="500"/>
      <c r="V55" s="500"/>
      <c r="W55" s="500"/>
      <c r="X55" s="500"/>
      <c r="Y55" s="500"/>
      <c r="Z55" s="500"/>
      <c r="AA55" s="500"/>
      <c r="AB55" s="500"/>
      <c r="AC55" s="500"/>
      <c r="AD55" s="500"/>
      <c r="AE55" s="500"/>
      <c r="AF55" s="500"/>
      <c r="AG55" s="500"/>
      <c r="AH55"/>
      <c r="AI55"/>
      <c r="AJ55"/>
      <c r="AK55"/>
    </row>
    <row r="56" spans="1:37">
      <c r="A56" s="628"/>
      <c r="B56" s="632"/>
      <c r="C56" s="633"/>
      <c r="D56" s="633"/>
      <c r="E56" s="634"/>
      <c r="F56" s="590">
        <v>4182</v>
      </c>
      <c r="G56" s="619">
        <v>4172</v>
      </c>
      <c r="H56" s="619">
        <v>4172</v>
      </c>
      <c r="I56" s="619">
        <v>4172</v>
      </c>
      <c r="J56" s="619">
        <v>4172</v>
      </c>
      <c r="K56" s="604">
        <v>4182</v>
      </c>
      <c r="L56" s="619">
        <v>4172</v>
      </c>
      <c r="M56" s="619">
        <v>4172</v>
      </c>
      <c r="N56" s="619">
        <v>4172</v>
      </c>
      <c r="O56" s="619">
        <v>4172</v>
      </c>
      <c r="P56" s="32"/>
      <c r="Q56" s="32"/>
      <c r="R56" s="32"/>
      <c r="S56" s="32"/>
      <c r="T56" s="500"/>
      <c r="U56" s="500"/>
      <c r="V56" s="500"/>
      <c r="W56" s="500"/>
      <c r="X56" s="500"/>
      <c r="Y56" s="500"/>
      <c r="Z56" s="500"/>
      <c r="AA56" s="500"/>
      <c r="AB56" s="500"/>
      <c r="AC56" s="500"/>
      <c r="AD56" s="500"/>
      <c r="AE56" s="500"/>
      <c r="AF56" s="500"/>
      <c r="AG56" s="500"/>
      <c r="AH56"/>
      <c r="AI56"/>
      <c r="AJ56"/>
      <c r="AK56"/>
    </row>
    <row r="57" spans="1:37">
      <c r="A57" s="627"/>
      <c r="B57" s="589" t="s">
        <v>3</v>
      </c>
      <c r="C57" s="589" t="s">
        <v>3</v>
      </c>
      <c r="D57" s="589" t="s">
        <v>3</v>
      </c>
      <c r="E57" s="589" t="s">
        <v>3</v>
      </c>
      <c r="F57" s="589"/>
      <c r="G57" s="589"/>
      <c r="H57" s="589"/>
      <c r="I57" s="589"/>
      <c r="J57" s="589"/>
      <c r="K57" s="603"/>
      <c r="L57" s="589"/>
      <c r="M57" s="589"/>
      <c r="N57" s="589"/>
      <c r="O57" s="589"/>
      <c r="P57" s="32"/>
      <c r="Q57" s="32"/>
      <c r="R57" s="32"/>
      <c r="S57" s="32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/>
      <c r="AI57"/>
      <c r="AJ57"/>
      <c r="AK57"/>
    </row>
    <row r="58" spans="1:37">
      <c r="A58" s="471" t="s">
        <v>361</v>
      </c>
      <c r="B58" s="476">
        <v>0</v>
      </c>
      <c r="C58" s="476">
        <v>0</v>
      </c>
      <c r="D58" s="447"/>
      <c r="E58" s="447"/>
      <c r="F58" s="458">
        <v>0.26041666666666669</v>
      </c>
      <c r="G58" s="458">
        <v>0.34375</v>
      </c>
      <c r="H58" s="458">
        <v>0.42708333333333331</v>
      </c>
      <c r="I58" s="458">
        <v>0.51041666666666663</v>
      </c>
      <c r="J58" s="458">
        <v>0.59375</v>
      </c>
      <c r="K58" s="608">
        <v>0.61111111111111105</v>
      </c>
      <c r="L58" s="458">
        <v>0.67708333333333337</v>
      </c>
      <c r="M58" s="458">
        <v>0.76041666666666663</v>
      </c>
      <c r="N58" s="458">
        <v>0.85069444444444453</v>
      </c>
      <c r="O58" s="458">
        <v>0.93402777777777779</v>
      </c>
      <c r="P58" s="32"/>
      <c r="Q58" s="32"/>
      <c r="R58" s="32"/>
      <c r="S58" s="32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/>
      <c r="AI58"/>
      <c r="AJ58"/>
      <c r="AK58"/>
    </row>
    <row r="59" spans="1:37">
      <c r="A59" s="473" t="s">
        <v>471</v>
      </c>
      <c r="B59" s="19">
        <v>5</v>
      </c>
      <c r="C59" s="19">
        <v>5</v>
      </c>
      <c r="D59" s="450"/>
      <c r="E59" s="450"/>
      <c r="F59" s="436">
        <f>F58+$C59/1440</f>
        <v>0.2638888888888889</v>
      </c>
      <c r="G59" s="436">
        <f t="shared" ref="G59:I66" si="48">G58+$B59/1440</f>
        <v>0.34722222222222221</v>
      </c>
      <c r="H59" s="436">
        <f t="shared" si="48"/>
        <v>0.43055555555555552</v>
      </c>
      <c r="I59" s="436">
        <f t="shared" si="48"/>
        <v>0.51388888888888884</v>
      </c>
      <c r="J59" s="436">
        <f>J58+$C59/1440</f>
        <v>0.59722222222222221</v>
      </c>
      <c r="K59" s="606"/>
      <c r="L59" s="436">
        <f t="shared" ref="L59:N66" si="49">L58+$B59/1440</f>
        <v>0.68055555555555558</v>
      </c>
      <c r="M59" s="436">
        <f t="shared" si="49"/>
        <v>0.76388888888888884</v>
      </c>
      <c r="N59" s="436">
        <f t="shared" si="49"/>
        <v>0.85416666666666674</v>
      </c>
      <c r="O59" s="436">
        <f t="shared" ref="O59:O75" si="50">O58+$C59/1440</f>
        <v>0.9375</v>
      </c>
      <c r="P59" s="32"/>
      <c r="Q59" s="32"/>
      <c r="R59" s="32"/>
      <c r="S59" s="32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/>
      <c r="AI59"/>
      <c r="AJ59"/>
      <c r="AK59"/>
    </row>
    <row r="60" spans="1:37">
      <c r="A60" s="473" t="s">
        <v>472</v>
      </c>
      <c r="B60" s="19">
        <v>2</v>
      </c>
      <c r="C60" s="19">
        <v>2</v>
      </c>
      <c r="D60" s="450"/>
      <c r="E60" s="450"/>
      <c r="F60" s="436">
        <f t="shared" ref="F60:F75" si="51">F59+$C60/1440</f>
        <v>0.26527777777777778</v>
      </c>
      <c r="G60" s="436">
        <f t="shared" si="48"/>
        <v>0.34861111111111109</v>
      </c>
      <c r="H60" s="436">
        <f t="shared" si="48"/>
        <v>0.43194444444444441</v>
      </c>
      <c r="I60" s="436">
        <f t="shared" si="48"/>
        <v>0.51527777777777772</v>
      </c>
      <c r="J60" s="436">
        <f t="shared" ref="J60:J75" si="52">J59+$C60/1440</f>
        <v>0.59861111111111109</v>
      </c>
      <c r="K60" s="606"/>
      <c r="L60" s="436">
        <f t="shared" si="49"/>
        <v>0.68194444444444446</v>
      </c>
      <c r="M60" s="436">
        <f t="shared" si="49"/>
        <v>0.76527777777777772</v>
      </c>
      <c r="N60" s="436">
        <f t="shared" si="49"/>
        <v>0.85555555555555562</v>
      </c>
      <c r="O60" s="436">
        <f t="shared" si="50"/>
        <v>0.93888888888888888</v>
      </c>
      <c r="P60" s="32"/>
      <c r="Q60" s="32"/>
      <c r="R60" s="32"/>
      <c r="S60" s="32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/>
      <c r="AI60"/>
      <c r="AJ60"/>
      <c r="AK60"/>
    </row>
    <row r="61" spans="1:37">
      <c r="A61" s="473" t="s">
        <v>492</v>
      </c>
      <c r="B61" s="19">
        <v>2</v>
      </c>
      <c r="C61" s="19">
        <v>2</v>
      </c>
      <c r="D61" s="450"/>
      <c r="E61" s="450"/>
      <c r="F61" s="436">
        <f t="shared" si="51"/>
        <v>0.26666666666666666</v>
      </c>
      <c r="G61" s="436">
        <f t="shared" si="48"/>
        <v>0.35</v>
      </c>
      <c r="H61" s="436">
        <f t="shared" si="48"/>
        <v>0.43333333333333329</v>
      </c>
      <c r="I61" s="436">
        <f t="shared" si="48"/>
        <v>0.51666666666666661</v>
      </c>
      <c r="J61" s="436">
        <f t="shared" si="52"/>
        <v>0.6</v>
      </c>
      <c r="K61" s="606"/>
      <c r="L61" s="436">
        <f t="shared" si="49"/>
        <v>0.68333333333333335</v>
      </c>
      <c r="M61" s="436">
        <f t="shared" si="49"/>
        <v>0.76666666666666661</v>
      </c>
      <c r="N61" s="436">
        <f t="shared" si="49"/>
        <v>0.85694444444444451</v>
      </c>
      <c r="O61" s="436">
        <f t="shared" si="50"/>
        <v>0.94027777777777777</v>
      </c>
      <c r="P61" s="32"/>
      <c r="Q61" s="32"/>
      <c r="R61" s="32"/>
      <c r="S61" s="32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/>
      <c r="AI61"/>
      <c r="AJ61"/>
      <c r="AK61"/>
    </row>
    <row r="62" spans="1:37">
      <c r="A62" s="473" t="s">
        <v>493</v>
      </c>
      <c r="B62" s="19">
        <v>1</v>
      </c>
      <c r="C62" s="19">
        <v>1</v>
      </c>
      <c r="D62" s="450"/>
      <c r="E62" s="450"/>
      <c r="F62" s="436">
        <f t="shared" si="51"/>
        <v>0.2673611111111111</v>
      </c>
      <c r="G62" s="436">
        <f t="shared" si="48"/>
        <v>0.35069444444444442</v>
      </c>
      <c r="H62" s="436">
        <f t="shared" si="48"/>
        <v>0.43402777777777773</v>
      </c>
      <c r="I62" s="436">
        <f t="shared" si="48"/>
        <v>0.51736111111111105</v>
      </c>
      <c r="J62" s="436">
        <f t="shared" si="52"/>
        <v>0.60069444444444442</v>
      </c>
      <c r="K62" s="606"/>
      <c r="L62" s="436">
        <f t="shared" si="49"/>
        <v>0.68402777777777779</v>
      </c>
      <c r="M62" s="436">
        <f t="shared" si="49"/>
        <v>0.76736111111111105</v>
      </c>
      <c r="N62" s="436">
        <f t="shared" si="49"/>
        <v>0.85763888888888895</v>
      </c>
      <c r="O62" s="436">
        <f t="shared" si="50"/>
        <v>0.94097222222222221</v>
      </c>
      <c r="P62" s="32"/>
      <c r="Q62" s="32"/>
      <c r="R62" s="32"/>
      <c r="S62" s="32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/>
      <c r="AI62"/>
      <c r="AJ62"/>
      <c r="AK62"/>
    </row>
    <row r="63" spans="1:37">
      <c r="A63" s="473" t="s">
        <v>494</v>
      </c>
      <c r="B63" s="19">
        <v>1</v>
      </c>
      <c r="C63" s="19">
        <v>1</v>
      </c>
      <c r="D63" s="450"/>
      <c r="E63" s="450"/>
      <c r="F63" s="436">
        <f t="shared" si="51"/>
        <v>0.26805555555555555</v>
      </c>
      <c r="G63" s="436">
        <f t="shared" si="48"/>
        <v>0.35138888888888886</v>
      </c>
      <c r="H63" s="436">
        <f t="shared" si="48"/>
        <v>0.43472222222222218</v>
      </c>
      <c r="I63" s="436">
        <f t="shared" si="48"/>
        <v>0.51805555555555549</v>
      </c>
      <c r="J63" s="436">
        <f t="shared" si="52"/>
        <v>0.60138888888888886</v>
      </c>
      <c r="K63" s="606"/>
      <c r="L63" s="436">
        <f t="shared" si="49"/>
        <v>0.68472222222222223</v>
      </c>
      <c r="M63" s="436">
        <f t="shared" si="49"/>
        <v>0.76805555555555549</v>
      </c>
      <c r="N63" s="436">
        <f t="shared" si="49"/>
        <v>0.85833333333333339</v>
      </c>
      <c r="O63" s="436">
        <f t="shared" si="50"/>
        <v>0.94166666666666665</v>
      </c>
      <c r="P63" s="32"/>
      <c r="Q63" s="32"/>
      <c r="R63" s="32"/>
      <c r="S63" s="32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500"/>
      <c r="AE63" s="500"/>
      <c r="AF63" s="500"/>
      <c r="AG63" s="500"/>
      <c r="AH63"/>
      <c r="AI63"/>
      <c r="AJ63"/>
      <c r="AK63"/>
    </row>
    <row r="64" spans="1:37">
      <c r="A64" s="473" t="s">
        <v>495</v>
      </c>
      <c r="B64" s="19">
        <v>1</v>
      </c>
      <c r="C64" s="19">
        <v>1</v>
      </c>
      <c r="D64" s="450"/>
      <c r="E64" s="450"/>
      <c r="F64" s="436">
        <f t="shared" si="51"/>
        <v>0.26874999999999999</v>
      </c>
      <c r="G64" s="436">
        <f t="shared" si="48"/>
        <v>0.3520833333333333</v>
      </c>
      <c r="H64" s="436">
        <f t="shared" si="48"/>
        <v>0.43541666666666662</v>
      </c>
      <c r="I64" s="436">
        <f t="shared" si="48"/>
        <v>0.51874999999999993</v>
      </c>
      <c r="J64" s="436">
        <f t="shared" si="52"/>
        <v>0.6020833333333333</v>
      </c>
      <c r="K64" s="606"/>
      <c r="L64" s="436">
        <f t="shared" si="49"/>
        <v>0.68541666666666667</v>
      </c>
      <c r="M64" s="436">
        <f t="shared" si="49"/>
        <v>0.76874999999999993</v>
      </c>
      <c r="N64" s="436">
        <f t="shared" si="49"/>
        <v>0.85902777777777783</v>
      </c>
      <c r="O64" s="436">
        <f t="shared" si="50"/>
        <v>0.94236111111111109</v>
      </c>
      <c r="P64" s="32"/>
      <c r="Q64" s="32"/>
      <c r="R64" s="32"/>
      <c r="S64" s="32"/>
      <c r="T64" s="500"/>
      <c r="U64" s="500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0"/>
      <c r="AG64" s="500"/>
      <c r="AH64"/>
      <c r="AI64"/>
      <c r="AJ64"/>
      <c r="AK64"/>
    </row>
    <row r="65" spans="1:37">
      <c r="A65" s="473" t="s">
        <v>496</v>
      </c>
      <c r="B65" s="19">
        <v>2</v>
      </c>
      <c r="C65" s="19">
        <v>2</v>
      </c>
      <c r="D65" s="450"/>
      <c r="E65" s="450"/>
      <c r="F65" s="436">
        <f t="shared" si="51"/>
        <v>0.27013888888888887</v>
      </c>
      <c r="G65" s="436">
        <f t="shared" si="48"/>
        <v>0.35347222222222219</v>
      </c>
      <c r="H65" s="436">
        <f t="shared" si="48"/>
        <v>0.4368055555555555</v>
      </c>
      <c r="I65" s="436">
        <f t="shared" si="48"/>
        <v>0.52013888888888882</v>
      </c>
      <c r="J65" s="436">
        <f t="shared" si="52"/>
        <v>0.60347222222222219</v>
      </c>
      <c r="K65" s="606"/>
      <c r="L65" s="436">
        <f t="shared" si="49"/>
        <v>0.68680555555555556</v>
      </c>
      <c r="M65" s="436">
        <f t="shared" si="49"/>
        <v>0.77013888888888882</v>
      </c>
      <c r="N65" s="436">
        <f t="shared" si="49"/>
        <v>0.86041666666666672</v>
      </c>
      <c r="O65" s="436">
        <f t="shared" si="50"/>
        <v>0.94374999999999998</v>
      </c>
      <c r="P65" s="32"/>
      <c r="Q65" s="32"/>
      <c r="R65" s="32"/>
      <c r="S65" s="32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/>
      <c r="AI65"/>
      <c r="AJ65"/>
      <c r="AK65"/>
    </row>
    <row r="66" spans="1:37">
      <c r="A66" s="473" t="s">
        <v>497</v>
      </c>
      <c r="B66" s="19">
        <v>1</v>
      </c>
      <c r="C66" s="19">
        <v>1</v>
      </c>
      <c r="D66" s="450"/>
      <c r="E66" s="450"/>
      <c r="F66" s="436">
        <f t="shared" si="51"/>
        <v>0.27083333333333331</v>
      </c>
      <c r="G66" s="436">
        <f t="shared" si="48"/>
        <v>0.35416666666666663</v>
      </c>
      <c r="H66" s="436">
        <f t="shared" si="48"/>
        <v>0.43749999999999994</v>
      </c>
      <c r="I66" s="436">
        <f t="shared" si="48"/>
        <v>0.52083333333333326</v>
      </c>
      <c r="J66" s="436">
        <f t="shared" si="52"/>
        <v>0.60416666666666663</v>
      </c>
      <c r="K66" s="606"/>
      <c r="L66" s="436">
        <f t="shared" si="49"/>
        <v>0.6875</v>
      </c>
      <c r="M66" s="436">
        <f t="shared" si="49"/>
        <v>0.77083333333333326</v>
      </c>
      <c r="N66" s="436">
        <f t="shared" si="49"/>
        <v>0.86111111111111116</v>
      </c>
      <c r="O66" s="436">
        <f t="shared" si="50"/>
        <v>0.94444444444444442</v>
      </c>
      <c r="P66" s="32"/>
      <c r="Q66" s="32"/>
      <c r="R66" s="32"/>
      <c r="S66" s="32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500"/>
      <c r="AE66" s="500"/>
      <c r="AF66" s="500"/>
      <c r="AG66" s="500"/>
      <c r="AH66"/>
      <c r="AI66"/>
      <c r="AJ66"/>
      <c r="AK66"/>
    </row>
    <row r="67" spans="1:37">
      <c r="A67" s="473" t="s">
        <v>498</v>
      </c>
      <c r="B67" s="19"/>
      <c r="C67" s="19">
        <v>0</v>
      </c>
      <c r="D67" s="450"/>
      <c r="E67" s="450"/>
      <c r="F67" s="436">
        <f t="shared" si="51"/>
        <v>0.27083333333333331</v>
      </c>
      <c r="G67" s="19" t="s">
        <v>4</v>
      </c>
      <c r="H67" s="19" t="s">
        <v>4</v>
      </c>
      <c r="I67" s="19" t="s">
        <v>4</v>
      </c>
      <c r="J67" s="436">
        <f t="shared" si="52"/>
        <v>0.60416666666666663</v>
      </c>
      <c r="K67" s="19" t="s">
        <v>4</v>
      </c>
      <c r="L67" s="19" t="s">
        <v>4</v>
      </c>
      <c r="M67" s="19" t="s">
        <v>4</v>
      </c>
      <c r="N67" s="19" t="s">
        <v>4</v>
      </c>
      <c r="O67" s="436">
        <f t="shared" si="50"/>
        <v>0.94444444444444442</v>
      </c>
      <c r="P67" s="32"/>
      <c r="Q67" s="32"/>
      <c r="R67" s="32"/>
      <c r="S67" s="32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500"/>
      <c r="AE67" s="500"/>
      <c r="AF67" s="500"/>
      <c r="AG67" s="500"/>
      <c r="AH67"/>
      <c r="AI67"/>
      <c r="AJ67"/>
      <c r="AK67"/>
    </row>
    <row r="68" spans="1:37">
      <c r="A68" s="473" t="s">
        <v>499</v>
      </c>
      <c r="B68" s="19"/>
      <c r="C68" s="19">
        <v>3</v>
      </c>
      <c r="D68" s="450"/>
      <c r="E68" s="450"/>
      <c r="F68" s="436">
        <f t="shared" si="51"/>
        <v>0.27291666666666664</v>
      </c>
      <c r="G68" s="19" t="s">
        <v>4</v>
      </c>
      <c r="H68" s="19" t="s">
        <v>4</v>
      </c>
      <c r="I68" s="19" t="s">
        <v>4</v>
      </c>
      <c r="J68" s="436">
        <f t="shared" si="52"/>
        <v>0.60624999999999996</v>
      </c>
      <c r="K68" s="19" t="s">
        <v>4</v>
      </c>
      <c r="L68" s="19" t="s">
        <v>4</v>
      </c>
      <c r="M68" s="19" t="s">
        <v>4</v>
      </c>
      <c r="N68" s="19" t="s">
        <v>4</v>
      </c>
      <c r="O68" s="436">
        <f t="shared" si="50"/>
        <v>0.94652777777777775</v>
      </c>
      <c r="P68" s="32"/>
      <c r="Q68" s="32"/>
      <c r="R68" s="32"/>
      <c r="S68" s="32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0"/>
      <c r="AH68"/>
      <c r="AI68"/>
      <c r="AJ68"/>
      <c r="AK68"/>
    </row>
    <row r="69" spans="1:37">
      <c r="A69" s="473" t="s">
        <v>500</v>
      </c>
      <c r="B69" s="19"/>
      <c r="C69" s="19">
        <v>1</v>
      </c>
      <c r="D69" s="450"/>
      <c r="E69" s="450"/>
      <c r="F69" s="436">
        <f t="shared" si="51"/>
        <v>0.27361111111111108</v>
      </c>
      <c r="G69" s="19" t="s">
        <v>4</v>
      </c>
      <c r="H69" s="19" t="s">
        <v>4</v>
      </c>
      <c r="I69" s="19" t="s">
        <v>4</v>
      </c>
      <c r="J69" s="436">
        <f t="shared" si="52"/>
        <v>0.6069444444444444</v>
      </c>
      <c r="K69" s="19" t="s">
        <v>4</v>
      </c>
      <c r="L69" s="19" t="s">
        <v>4</v>
      </c>
      <c r="M69" s="19" t="s">
        <v>4</v>
      </c>
      <c r="N69" s="19" t="s">
        <v>4</v>
      </c>
      <c r="O69" s="436">
        <f t="shared" si="50"/>
        <v>0.94722222222222219</v>
      </c>
      <c r="P69" s="32"/>
      <c r="Q69" s="32"/>
      <c r="R69" s="32"/>
      <c r="S69" s="32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500"/>
      <c r="AE69" s="500"/>
      <c r="AF69" s="500"/>
      <c r="AG69" s="500"/>
      <c r="AH69"/>
      <c r="AI69"/>
      <c r="AJ69"/>
      <c r="AK69"/>
    </row>
    <row r="70" spans="1:37">
      <c r="A70" s="473" t="s">
        <v>499</v>
      </c>
      <c r="B70" s="19"/>
      <c r="C70" s="19">
        <v>1</v>
      </c>
      <c r="D70" s="450"/>
      <c r="E70" s="450"/>
      <c r="F70" s="436">
        <f t="shared" si="51"/>
        <v>0.27430555555555552</v>
      </c>
      <c r="G70" s="19" t="s">
        <v>4</v>
      </c>
      <c r="H70" s="19" t="s">
        <v>4</v>
      </c>
      <c r="I70" s="19" t="s">
        <v>4</v>
      </c>
      <c r="J70" s="436">
        <f t="shared" si="52"/>
        <v>0.60763888888888884</v>
      </c>
      <c r="K70" s="19" t="s">
        <v>4</v>
      </c>
      <c r="L70" s="19" t="s">
        <v>4</v>
      </c>
      <c r="M70" s="19" t="s">
        <v>4</v>
      </c>
      <c r="N70" s="19" t="s">
        <v>4</v>
      </c>
      <c r="O70" s="436">
        <f t="shared" si="50"/>
        <v>0.94791666666666663</v>
      </c>
      <c r="P70" s="32"/>
      <c r="Q70" s="32"/>
      <c r="R70" s="32"/>
      <c r="S70" s="32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/>
      <c r="AI70"/>
      <c r="AJ70"/>
      <c r="AK70"/>
    </row>
    <row r="71" spans="1:37">
      <c r="A71" s="473" t="s">
        <v>501</v>
      </c>
      <c r="B71" s="19">
        <v>2</v>
      </c>
      <c r="C71" s="19">
        <v>2</v>
      </c>
      <c r="D71" s="450"/>
      <c r="E71" s="450"/>
      <c r="F71" s="436">
        <f t="shared" si="51"/>
        <v>0.27569444444444441</v>
      </c>
      <c r="G71" s="436">
        <f>G66+$B71/1440</f>
        <v>0.35555555555555551</v>
      </c>
      <c r="H71" s="436">
        <f>H66+$B71/1440</f>
        <v>0.43888888888888883</v>
      </c>
      <c r="I71" s="436">
        <f>I66+$B71/1440</f>
        <v>0.52222222222222214</v>
      </c>
      <c r="J71" s="436">
        <f t="shared" si="52"/>
        <v>0.60902777777777772</v>
      </c>
      <c r="K71" s="606"/>
      <c r="L71" s="436">
        <f>L66+$B71/1440</f>
        <v>0.68888888888888888</v>
      </c>
      <c r="M71" s="436">
        <f>M66+$B71/1440</f>
        <v>0.77222222222222214</v>
      </c>
      <c r="N71" s="436">
        <f>N66+$B71/1440</f>
        <v>0.86250000000000004</v>
      </c>
      <c r="O71" s="436">
        <f t="shared" si="50"/>
        <v>0.94930555555555551</v>
      </c>
      <c r="P71" s="32"/>
      <c r="Q71" s="32"/>
      <c r="R71" s="32"/>
      <c r="S71" s="32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500"/>
      <c r="AE71" s="500"/>
      <c r="AF71" s="500"/>
      <c r="AG71" s="500"/>
      <c r="AH71"/>
      <c r="AI71"/>
      <c r="AJ71"/>
      <c r="AK71"/>
    </row>
    <row r="72" spans="1:37">
      <c r="A72" s="473" t="s">
        <v>502</v>
      </c>
      <c r="B72" s="19">
        <v>1</v>
      </c>
      <c r="C72" s="19">
        <v>1</v>
      </c>
      <c r="D72" s="450"/>
      <c r="E72" s="450"/>
      <c r="F72" s="436">
        <f t="shared" si="51"/>
        <v>0.27638888888888885</v>
      </c>
      <c r="G72" s="436">
        <f t="shared" ref="G72:I75" si="53">G71+$B72/1440</f>
        <v>0.35624999999999996</v>
      </c>
      <c r="H72" s="436">
        <f t="shared" si="53"/>
        <v>0.43958333333333327</v>
      </c>
      <c r="I72" s="436">
        <f t="shared" si="53"/>
        <v>0.52291666666666659</v>
      </c>
      <c r="J72" s="436">
        <f t="shared" si="52"/>
        <v>0.60972222222222217</v>
      </c>
      <c r="K72" s="606"/>
      <c r="L72" s="436">
        <f t="shared" ref="L72:N75" si="54">L71+$B72/1440</f>
        <v>0.68958333333333333</v>
      </c>
      <c r="M72" s="436">
        <f t="shared" si="54"/>
        <v>0.77291666666666659</v>
      </c>
      <c r="N72" s="436">
        <f t="shared" si="54"/>
        <v>0.86319444444444449</v>
      </c>
      <c r="O72" s="436">
        <f t="shared" si="50"/>
        <v>0.95</v>
      </c>
      <c r="P72" s="32"/>
      <c r="Q72" s="32"/>
      <c r="R72" s="32"/>
      <c r="S72" s="32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/>
      <c r="AI72"/>
      <c r="AJ72"/>
      <c r="AK72"/>
    </row>
    <row r="73" spans="1:37">
      <c r="A73" s="473" t="s">
        <v>503</v>
      </c>
      <c r="B73" s="19">
        <v>2</v>
      </c>
      <c r="C73" s="19">
        <v>2</v>
      </c>
      <c r="D73" s="450"/>
      <c r="E73" s="450"/>
      <c r="F73" s="436">
        <f t="shared" si="51"/>
        <v>0.27777777777777773</v>
      </c>
      <c r="G73" s="436">
        <f t="shared" si="53"/>
        <v>0.35763888888888884</v>
      </c>
      <c r="H73" s="436">
        <f t="shared" si="53"/>
        <v>0.44097222222222215</v>
      </c>
      <c r="I73" s="436">
        <f t="shared" si="53"/>
        <v>0.52430555555555547</v>
      </c>
      <c r="J73" s="436">
        <f t="shared" si="52"/>
        <v>0.61111111111111105</v>
      </c>
      <c r="K73" s="606"/>
      <c r="L73" s="436">
        <f t="shared" si="54"/>
        <v>0.69097222222222221</v>
      </c>
      <c r="M73" s="436">
        <f t="shared" si="54"/>
        <v>0.77430555555555547</v>
      </c>
      <c r="N73" s="436">
        <f t="shared" si="54"/>
        <v>0.86458333333333337</v>
      </c>
      <c r="O73" s="436">
        <f t="shared" si="50"/>
        <v>0.95138888888888884</v>
      </c>
      <c r="P73" s="32"/>
      <c r="Q73" s="32"/>
      <c r="R73" s="32"/>
      <c r="S73" s="32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/>
      <c r="AI73"/>
      <c r="AJ73"/>
      <c r="AK73"/>
    </row>
    <row r="74" spans="1:37">
      <c r="A74" s="473" t="s">
        <v>504</v>
      </c>
      <c r="B74" s="19">
        <v>1</v>
      </c>
      <c r="C74" s="19">
        <v>1</v>
      </c>
      <c r="D74" s="450"/>
      <c r="E74" s="450"/>
      <c r="F74" s="436">
        <f t="shared" si="51"/>
        <v>0.27847222222222218</v>
      </c>
      <c r="G74" s="436">
        <f t="shared" si="53"/>
        <v>0.35833333333333328</v>
      </c>
      <c r="H74" s="436">
        <f t="shared" si="53"/>
        <v>0.4416666666666666</v>
      </c>
      <c r="I74" s="436">
        <f t="shared" si="53"/>
        <v>0.52499999999999991</v>
      </c>
      <c r="J74" s="436">
        <f t="shared" si="52"/>
        <v>0.61180555555555549</v>
      </c>
      <c r="K74" s="606"/>
      <c r="L74" s="436">
        <f t="shared" si="54"/>
        <v>0.69166666666666665</v>
      </c>
      <c r="M74" s="436">
        <f t="shared" si="54"/>
        <v>0.77499999999999991</v>
      </c>
      <c r="N74" s="436">
        <f t="shared" si="54"/>
        <v>0.86527777777777781</v>
      </c>
      <c r="O74" s="436">
        <f t="shared" si="50"/>
        <v>0.95208333333333328</v>
      </c>
      <c r="P74" s="32"/>
      <c r="Q74" s="32"/>
      <c r="R74" s="32"/>
      <c r="S74" s="32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/>
      <c r="AI74"/>
      <c r="AJ74"/>
      <c r="AK74"/>
    </row>
    <row r="75" spans="1:37">
      <c r="A75" s="474" t="s">
        <v>505</v>
      </c>
      <c r="B75" s="86">
        <v>3</v>
      </c>
      <c r="C75" s="86">
        <v>3</v>
      </c>
      <c r="D75" s="439"/>
      <c r="E75" s="439"/>
      <c r="F75" s="441">
        <f t="shared" si="51"/>
        <v>0.2805555555555555</v>
      </c>
      <c r="G75" s="441">
        <f t="shared" si="53"/>
        <v>0.36041666666666661</v>
      </c>
      <c r="H75" s="441">
        <f t="shared" si="53"/>
        <v>0.44374999999999992</v>
      </c>
      <c r="I75" s="441">
        <f t="shared" si="53"/>
        <v>0.52708333333333324</v>
      </c>
      <c r="J75" s="441">
        <f t="shared" si="52"/>
        <v>0.61388888888888882</v>
      </c>
      <c r="K75" s="607">
        <v>0.62152777777777779</v>
      </c>
      <c r="L75" s="441">
        <f t="shared" si="54"/>
        <v>0.69374999999999998</v>
      </c>
      <c r="M75" s="441">
        <f t="shared" si="54"/>
        <v>0.77708333333333324</v>
      </c>
      <c r="N75" s="441">
        <f t="shared" si="54"/>
        <v>0.86736111111111114</v>
      </c>
      <c r="O75" s="441">
        <f t="shared" si="50"/>
        <v>0.95416666666666661</v>
      </c>
      <c r="P75" s="32"/>
      <c r="Q75" s="32"/>
      <c r="R75" s="32"/>
      <c r="S75" s="32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500"/>
      <c r="AE75" s="500"/>
      <c r="AF75" s="500"/>
      <c r="AG75" s="500"/>
      <c r="AH75"/>
      <c r="AI75"/>
      <c r="AJ75"/>
      <c r="AK75"/>
    </row>
    <row r="76" spans="1:37">
      <c r="A76" s="475"/>
      <c r="B76" s="22"/>
      <c r="C76" s="22"/>
      <c r="D76" s="443"/>
      <c r="E76" s="443"/>
      <c r="F76" s="453"/>
      <c r="G76" s="453"/>
      <c r="H76" s="453"/>
      <c r="I76" s="453"/>
      <c r="J76" s="453"/>
      <c r="K76" s="623"/>
      <c r="L76" s="453"/>
      <c r="M76" s="453"/>
      <c r="N76" s="453"/>
      <c r="O76" s="453"/>
      <c r="P76" s="32"/>
      <c r="Q76" s="32"/>
      <c r="R76" s="32"/>
      <c r="S76" s="32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0"/>
      <c r="AG76" s="500"/>
      <c r="AH76"/>
      <c r="AI76"/>
      <c r="AJ76"/>
      <c r="AK76"/>
    </row>
    <row r="77" spans="1:37">
      <c r="A77" s="10" t="s">
        <v>5</v>
      </c>
      <c r="B77" s="11"/>
      <c r="C77" s="11"/>
      <c r="D77" s="11"/>
      <c r="E77" s="11"/>
      <c r="F77" s="11">
        <v>13</v>
      </c>
      <c r="G77" s="11">
        <v>11</v>
      </c>
      <c r="H77" s="11">
        <v>11</v>
      </c>
      <c r="I77" s="11">
        <v>11</v>
      </c>
      <c r="J77" s="11">
        <v>13</v>
      </c>
      <c r="K77" s="198">
        <v>11</v>
      </c>
      <c r="L77" s="11">
        <v>11</v>
      </c>
      <c r="M77" s="11">
        <v>11</v>
      </c>
      <c r="N77" s="11">
        <v>11</v>
      </c>
      <c r="O77" s="11">
        <v>13</v>
      </c>
      <c r="P77" s="32"/>
      <c r="Q77" s="32"/>
      <c r="R77" s="32"/>
      <c r="S77" s="32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/>
      <c r="AI77"/>
      <c r="AJ77"/>
      <c r="AK77"/>
    </row>
    <row r="78" spans="1:37">
      <c r="A78" s="10" t="s">
        <v>6</v>
      </c>
      <c r="B78" s="11"/>
      <c r="C78" s="11"/>
      <c r="D78" s="11"/>
      <c r="E78" s="11"/>
      <c r="F78" s="11">
        <v>115</v>
      </c>
      <c r="G78" s="11">
        <v>115</v>
      </c>
      <c r="H78" s="11">
        <v>115</v>
      </c>
      <c r="I78" s="11">
        <v>115</v>
      </c>
      <c r="J78" s="11">
        <v>115</v>
      </c>
      <c r="K78" s="198">
        <v>115</v>
      </c>
      <c r="L78" s="11">
        <v>115</v>
      </c>
      <c r="M78" s="11">
        <v>115</v>
      </c>
      <c r="N78" s="11">
        <v>115</v>
      </c>
      <c r="O78" s="11">
        <v>115</v>
      </c>
      <c r="P78" s="32"/>
      <c r="Q78" s="32"/>
      <c r="R78" s="32"/>
      <c r="S78" s="32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500"/>
      <c r="AE78" s="500"/>
      <c r="AF78" s="500"/>
      <c r="AG78" s="500"/>
      <c r="AH78"/>
      <c r="AI78"/>
      <c r="AJ78"/>
      <c r="AK78"/>
    </row>
    <row r="79" spans="1:37">
      <c r="A79" s="12" t="s">
        <v>7</v>
      </c>
      <c r="B79" s="14"/>
      <c r="C79" s="14"/>
      <c r="D79" s="14"/>
      <c r="E79" s="14"/>
      <c r="F79" s="15">
        <f>F77*F78</f>
        <v>1495</v>
      </c>
      <c r="G79" s="15">
        <f t="shared" ref="G79:J79" si="55">G77*G78</f>
        <v>1265</v>
      </c>
      <c r="H79" s="15">
        <f t="shared" si="55"/>
        <v>1265</v>
      </c>
      <c r="I79" s="15">
        <f t="shared" si="55"/>
        <v>1265</v>
      </c>
      <c r="J79" s="15">
        <f t="shared" si="55"/>
        <v>1495</v>
      </c>
      <c r="K79" s="15">
        <f>K77*K78</f>
        <v>1265</v>
      </c>
      <c r="L79" s="15">
        <f>L77*L78</f>
        <v>1265</v>
      </c>
      <c r="M79" s="15">
        <f>M77*M78</f>
        <v>1265</v>
      </c>
      <c r="N79" s="15">
        <f>N77*N78</f>
        <v>1265</v>
      </c>
      <c r="O79" s="15">
        <f>O77*O78</f>
        <v>1495</v>
      </c>
      <c r="P79" s="32"/>
      <c r="Q79" s="32"/>
      <c r="R79" s="32"/>
      <c r="S79" s="32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  <c r="AD79" s="500"/>
      <c r="AE79" s="500"/>
      <c r="AF79" s="500"/>
      <c r="AG79" s="15">
        <f>SUM(F79:O79)</f>
        <v>13340</v>
      </c>
      <c r="AH79"/>
      <c r="AI79"/>
      <c r="AJ79"/>
      <c r="AK79"/>
    </row>
    <row r="80" spans="1:37">
      <c r="A80" s="499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500"/>
      <c r="U80" s="500"/>
      <c r="V80" s="500"/>
      <c r="W80" s="500"/>
      <c r="X80" s="500"/>
      <c r="Y80" s="500"/>
      <c r="Z80" s="500"/>
      <c r="AA80" s="500"/>
      <c r="AB80" s="500"/>
      <c r="AC80" s="500"/>
      <c r="AD80" s="500"/>
      <c r="AE80" s="500"/>
      <c r="AF80" s="500"/>
      <c r="AG80" s="500"/>
      <c r="AH80"/>
      <c r="AI80"/>
      <c r="AJ80"/>
      <c r="AK80"/>
    </row>
    <row r="81" spans="1:37">
      <c r="A81" s="635" t="s">
        <v>0</v>
      </c>
      <c r="B81" s="629" t="s">
        <v>1</v>
      </c>
      <c r="C81" s="630"/>
      <c r="D81" s="630"/>
      <c r="E81" s="631"/>
      <c r="F81" s="589" t="s">
        <v>8</v>
      </c>
      <c r="G81" s="618" t="s">
        <v>8</v>
      </c>
      <c r="H81" s="589" t="s">
        <v>8</v>
      </c>
      <c r="I81" s="589" t="s">
        <v>8</v>
      </c>
      <c r="J81" s="589" t="s">
        <v>8</v>
      </c>
      <c r="K81" s="589" t="s">
        <v>8</v>
      </c>
      <c r="L81" s="589" t="s">
        <v>8</v>
      </c>
      <c r="M81" s="589" t="s">
        <v>8</v>
      </c>
      <c r="N81" s="589" t="s">
        <v>8</v>
      </c>
      <c r="O81" s="589" t="s">
        <v>8</v>
      </c>
      <c r="P81" s="32"/>
      <c r="Q81" s="32"/>
      <c r="R81" s="32"/>
      <c r="S81" s="32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/>
      <c r="AI81"/>
      <c r="AJ81"/>
      <c r="AK81"/>
    </row>
    <row r="82" spans="1:37">
      <c r="A82" s="636"/>
      <c r="B82" s="632"/>
      <c r="C82" s="633"/>
      <c r="D82" s="633"/>
      <c r="E82" s="634"/>
      <c r="F82" s="590">
        <v>4182</v>
      </c>
      <c r="G82" s="619">
        <v>4182</v>
      </c>
      <c r="H82" s="590">
        <v>4172</v>
      </c>
      <c r="I82" s="590">
        <v>4172</v>
      </c>
      <c r="J82" s="619">
        <v>4172</v>
      </c>
      <c r="K82" s="619">
        <v>4172</v>
      </c>
      <c r="L82" s="619">
        <v>4172</v>
      </c>
      <c r="M82" s="619">
        <v>4172</v>
      </c>
      <c r="N82" s="619">
        <v>4172</v>
      </c>
      <c r="O82" s="619">
        <v>4172</v>
      </c>
      <c r="P82" s="32"/>
      <c r="Q82" s="32"/>
      <c r="R82" s="32"/>
      <c r="S82" s="32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500"/>
      <c r="AE82" s="500"/>
      <c r="AF82" s="500"/>
      <c r="AG82" s="500"/>
      <c r="AH82"/>
      <c r="AI82"/>
      <c r="AJ82"/>
      <c r="AK82"/>
    </row>
    <row r="83" spans="1:37">
      <c r="A83" s="628"/>
      <c r="B83" s="589" t="s">
        <v>3</v>
      </c>
      <c r="C83" s="589" t="s">
        <v>3</v>
      </c>
      <c r="D83" s="589" t="s">
        <v>3</v>
      </c>
      <c r="E83" s="589" t="s">
        <v>3</v>
      </c>
      <c r="F83" s="589"/>
      <c r="G83" s="618"/>
      <c r="H83" s="589"/>
      <c r="I83" s="589"/>
      <c r="J83" s="589"/>
      <c r="K83" s="589"/>
      <c r="L83" s="589"/>
      <c r="M83" s="589"/>
      <c r="N83" s="589"/>
      <c r="O83" s="589"/>
      <c r="P83" s="32"/>
      <c r="Q83" s="32"/>
      <c r="R83" s="32"/>
      <c r="S83" s="32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500"/>
      <c r="AH83"/>
      <c r="AI83"/>
      <c r="AJ83"/>
      <c r="AK83"/>
    </row>
    <row r="84" spans="1:37">
      <c r="A84" s="471" t="s">
        <v>505</v>
      </c>
      <c r="B84" s="476">
        <v>0</v>
      </c>
      <c r="C84" s="476">
        <v>0</v>
      </c>
      <c r="D84" s="447"/>
      <c r="E84" s="447"/>
      <c r="F84" s="458">
        <v>0.20069444444444443</v>
      </c>
      <c r="G84" s="608">
        <v>0.28055555555555556</v>
      </c>
      <c r="H84" s="458">
        <v>0.30277777777777776</v>
      </c>
      <c r="I84" s="458">
        <v>0.38611111111111113</v>
      </c>
      <c r="J84" s="458">
        <v>0.4694444444444445</v>
      </c>
      <c r="K84" s="458">
        <v>0.54791666666666672</v>
      </c>
      <c r="L84" s="458">
        <v>0.63611111111111118</v>
      </c>
      <c r="M84" s="458">
        <v>0.71944444444444444</v>
      </c>
      <c r="N84" s="454">
        <v>0.8027777777777777</v>
      </c>
      <c r="O84" s="458">
        <v>0.87083333333333324</v>
      </c>
      <c r="P84" s="32"/>
      <c r="Q84" s="32"/>
      <c r="R84" s="32"/>
      <c r="S84" s="32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/>
      <c r="AI84"/>
      <c r="AJ84"/>
      <c r="AK84"/>
    </row>
    <row r="85" spans="1:37">
      <c r="A85" s="473" t="s">
        <v>504</v>
      </c>
      <c r="B85" s="19">
        <v>2</v>
      </c>
      <c r="C85" s="19">
        <v>2</v>
      </c>
      <c r="D85" s="450"/>
      <c r="E85" s="450"/>
      <c r="F85" s="436">
        <f>F84+$C85/1440</f>
        <v>0.20208333333333331</v>
      </c>
      <c r="G85" s="606"/>
      <c r="H85" s="436">
        <f t="shared" ref="H85:J88" si="56">H84+$B85/1440</f>
        <v>0.30416666666666664</v>
      </c>
      <c r="I85" s="436">
        <f t="shared" si="56"/>
        <v>0.38750000000000001</v>
      </c>
      <c r="J85" s="436">
        <f t="shared" si="56"/>
        <v>0.47083333333333338</v>
      </c>
      <c r="K85" s="436">
        <f t="shared" ref="K85:K101" si="57">K84+$C85/1440</f>
        <v>0.5493055555555556</v>
      </c>
      <c r="L85" s="436">
        <f t="shared" ref="L85:N88" si="58">L84+$B85/1440</f>
        <v>0.63750000000000007</v>
      </c>
      <c r="M85" s="436">
        <f t="shared" si="58"/>
        <v>0.72083333333333333</v>
      </c>
      <c r="N85" s="436">
        <f t="shared" si="58"/>
        <v>0.80416666666666659</v>
      </c>
      <c r="O85" s="436">
        <f t="shared" ref="O85:O101" si="59">O84+$C85/1440</f>
        <v>0.87222222222222212</v>
      </c>
      <c r="P85" s="32"/>
      <c r="Q85" s="32"/>
      <c r="R85" s="32"/>
      <c r="S85" s="32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/>
      <c r="AI85"/>
      <c r="AJ85"/>
      <c r="AK85"/>
    </row>
    <row r="86" spans="1:37">
      <c r="A86" s="473" t="s">
        <v>503</v>
      </c>
      <c r="B86" s="19">
        <v>2</v>
      </c>
      <c r="C86" s="19">
        <v>2</v>
      </c>
      <c r="D86" s="450"/>
      <c r="E86" s="450"/>
      <c r="F86" s="436">
        <f t="shared" ref="F86:F101" si="60">F85+$C86/1440</f>
        <v>0.20347222222222219</v>
      </c>
      <c r="G86" s="606"/>
      <c r="H86" s="436">
        <f t="shared" si="56"/>
        <v>0.30555555555555552</v>
      </c>
      <c r="I86" s="436">
        <f t="shared" si="56"/>
        <v>0.3888888888888889</v>
      </c>
      <c r="J86" s="436">
        <f t="shared" si="56"/>
        <v>0.47222222222222227</v>
      </c>
      <c r="K86" s="436">
        <f t="shared" si="57"/>
        <v>0.55069444444444449</v>
      </c>
      <c r="L86" s="436">
        <f t="shared" si="58"/>
        <v>0.63888888888888895</v>
      </c>
      <c r="M86" s="436">
        <f t="shared" si="58"/>
        <v>0.72222222222222221</v>
      </c>
      <c r="N86" s="436">
        <f t="shared" si="58"/>
        <v>0.80555555555555547</v>
      </c>
      <c r="O86" s="436">
        <f t="shared" si="59"/>
        <v>0.87361111111111101</v>
      </c>
      <c r="P86" s="32"/>
      <c r="Q86" s="32"/>
      <c r="R86" s="32"/>
      <c r="S86" s="32"/>
      <c r="T86" s="500"/>
      <c r="U86" s="500"/>
      <c r="V86" s="500"/>
      <c r="W86" s="500"/>
      <c r="X86" s="500"/>
      <c r="Y86" s="500"/>
      <c r="Z86" s="500"/>
      <c r="AA86" s="500"/>
      <c r="AB86" s="500"/>
      <c r="AC86" s="500"/>
      <c r="AD86" s="500"/>
      <c r="AE86" s="500"/>
      <c r="AF86" s="500"/>
      <c r="AG86" s="500"/>
      <c r="AH86"/>
      <c r="AI86"/>
      <c r="AJ86"/>
      <c r="AK86"/>
    </row>
    <row r="87" spans="1:37">
      <c r="A87" s="473" t="s">
        <v>502</v>
      </c>
      <c r="B87" s="19">
        <v>2</v>
      </c>
      <c r="C87" s="19">
        <v>2</v>
      </c>
      <c r="D87" s="450"/>
      <c r="E87" s="450"/>
      <c r="F87" s="436">
        <f t="shared" si="60"/>
        <v>0.20486111111111108</v>
      </c>
      <c r="G87" s="606"/>
      <c r="H87" s="436">
        <f t="shared" si="56"/>
        <v>0.30694444444444441</v>
      </c>
      <c r="I87" s="436">
        <f t="shared" si="56"/>
        <v>0.39027777777777778</v>
      </c>
      <c r="J87" s="436">
        <f t="shared" si="56"/>
        <v>0.47361111111111115</v>
      </c>
      <c r="K87" s="436">
        <f t="shared" si="57"/>
        <v>0.55208333333333337</v>
      </c>
      <c r="L87" s="436">
        <f t="shared" si="58"/>
        <v>0.64027777777777783</v>
      </c>
      <c r="M87" s="436">
        <f t="shared" si="58"/>
        <v>0.72361111111111109</v>
      </c>
      <c r="N87" s="436">
        <f t="shared" si="58"/>
        <v>0.80694444444444435</v>
      </c>
      <c r="O87" s="436">
        <f t="shared" si="59"/>
        <v>0.87499999999999989</v>
      </c>
      <c r="P87" s="32"/>
      <c r="Q87" s="32"/>
      <c r="R87" s="32"/>
      <c r="S87" s="32"/>
      <c r="T87" s="500"/>
      <c r="U87" s="500"/>
      <c r="V87" s="500"/>
      <c r="W87" s="500"/>
      <c r="X87" s="500"/>
      <c r="Y87" s="500"/>
      <c r="Z87" s="500"/>
      <c r="AA87" s="500"/>
      <c r="AB87" s="500"/>
      <c r="AC87" s="500"/>
      <c r="AD87" s="500"/>
      <c r="AE87" s="500"/>
      <c r="AF87" s="500"/>
      <c r="AG87" s="500"/>
      <c r="AH87"/>
      <c r="AI87"/>
      <c r="AJ87"/>
      <c r="AK87"/>
    </row>
    <row r="88" spans="1:37">
      <c r="A88" s="473" t="s">
        <v>501</v>
      </c>
      <c r="B88" s="19">
        <v>1</v>
      </c>
      <c r="C88" s="19">
        <v>1</v>
      </c>
      <c r="D88" s="450"/>
      <c r="E88" s="450"/>
      <c r="F88" s="436">
        <f t="shared" si="60"/>
        <v>0.20555555555555552</v>
      </c>
      <c r="G88" s="606"/>
      <c r="H88" s="436">
        <f t="shared" si="56"/>
        <v>0.30763888888888885</v>
      </c>
      <c r="I88" s="436">
        <f t="shared" si="56"/>
        <v>0.39097222222222222</v>
      </c>
      <c r="J88" s="436">
        <f t="shared" si="56"/>
        <v>0.47430555555555559</v>
      </c>
      <c r="K88" s="436">
        <f t="shared" si="57"/>
        <v>0.55277777777777781</v>
      </c>
      <c r="L88" s="436">
        <f t="shared" si="58"/>
        <v>0.64097222222222228</v>
      </c>
      <c r="M88" s="436">
        <f t="shared" si="58"/>
        <v>0.72430555555555554</v>
      </c>
      <c r="N88" s="436">
        <f t="shared" si="58"/>
        <v>0.8076388888888888</v>
      </c>
      <c r="O88" s="436">
        <f t="shared" si="59"/>
        <v>0.87569444444444433</v>
      </c>
      <c r="P88" s="32"/>
      <c r="Q88" s="32"/>
      <c r="R88" s="32"/>
      <c r="S88" s="32"/>
      <c r="T88" s="500"/>
      <c r="U88" s="500"/>
      <c r="V88" s="500"/>
      <c r="W88" s="500"/>
      <c r="X88" s="500"/>
      <c r="Y88" s="500"/>
      <c r="Z88" s="500"/>
      <c r="AA88" s="500"/>
      <c r="AB88" s="500"/>
      <c r="AC88" s="500"/>
      <c r="AD88" s="500"/>
      <c r="AE88" s="500"/>
      <c r="AF88" s="500"/>
      <c r="AG88" s="500"/>
      <c r="AH88"/>
      <c r="AI88"/>
      <c r="AJ88"/>
      <c r="AK88"/>
    </row>
    <row r="89" spans="1:37">
      <c r="A89" s="473" t="s">
        <v>499</v>
      </c>
      <c r="B89" s="19"/>
      <c r="C89" s="19">
        <v>1</v>
      </c>
      <c r="D89" s="450"/>
      <c r="E89" s="450"/>
      <c r="F89" s="436">
        <f t="shared" si="60"/>
        <v>0.20624999999999996</v>
      </c>
      <c r="G89" s="91" t="s">
        <v>4</v>
      </c>
      <c r="H89" s="19" t="s">
        <v>4</v>
      </c>
      <c r="I89" s="19" t="s">
        <v>4</v>
      </c>
      <c r="J89" s="19" t="s">
        <v>4</v>
      </c>
      <c r="K89" s="436">
        <f t="shared" si="57"/>
        <v>0.55347222222222225</v>
      </c>
      <c r="L89" s="19" t="s">
        <v>4</v>
      </c>
      <c r="M89" s="19" t="s">
        <v>4</v>
      </c>
      <c r="N89" s="19" t="s">
        <v>4</v>
      </c>
      <c r="O89" s="436">
        <f t="shared" si="59"/>
        <v>0.87638888888888877</v>
      </c>
      <c r="P89" s="32"/>
      <c r="Q89" s="32"/>
      <c r="R89" s="32"/>
      <c r="S89" s="32"/>
      <c r="T89" s="500"/>
      <c r="U89" s="500"/>
      <c r="V89" s="500"/>
      <c r="W89" s="500"/>
      <c r="X89" s="500"/>
      <c r="Y89" s="500"/>
      <c r="Z89" s="500"/>
      <c r="AA89" s="500"/>
      <c r="AB89" s="500"/>
      <c r="AC89" s="500"/>
      <c r="AD89" s="500"/>
      <c r="AE89" s="500"/>
      <c r="AF89" s="500"/>
      <c r="AG89" s="500"/>
      <c r="AH89"/>
      <c r="AI89"/>
      <c r="AJ89"/>
      <c r="AK89"/>
    </row>
    <row r="90" spans="1:37">
      <c r="A90" s="473" t="s">
        <v>500</v>
      </c>
      <c r="B90" s="19"/>
      <c r="C90" s="19">
        <v>3</v>
      </c>
      <c r="D90" s="450"/>
      <c r="E90" s="450"/>
      <c r="F90" s="436">
        <f t="shared" si="60"/>
        <v>0.20833333333333329</v>
      </c>
      <c r="G90" s="91" t="s">
        <v>4</v>
      </c>
      <c r="H90" s="19" t="s">
        <v>4</v>
      </c>
      <c r="I90" s="19" t="s">
        <v>4</v>
      </c>
      <c r="J90" s="19" t="s">
        <v>4</v>
      </c>
      <c r="K90" s="436">
        <f t="shared" si="57"/>
        <v>0.55555555555555558</v>
      </c>
      <c r="L90" s="19" t="s">
        <v>4</v>
      </c>
      <c r="M90" s="19" t="s">
        <v>4</v>
      </c>
      <c r="N90" s="19" t="s">
        <v>4</v>
      </c>
      <c r="O90" s="436">
        <f t="shared" si="59"/>
        <v>0.8784722222222221</v>
      </c>
      <c r="P90" s="32"/>
      <c r="Q90" s="32"/>
      <c r="R90" s="32"/>
      <c r="S90" s="32"/>
      <c r="T90" s="500"/>
      <c r="U90" s="500"/>
      <c r="V90" s="500"/>
      <c r="W90" s="500"/>
      <c r="X90" s="500"/>
      <c r="Y90" s="500"/>
      <c r="Z90" s="500"/>
      <c r="AA90" s="500"/>
      <c r="AB90" s="500"/>
      <c r="AC90" s="500"/>
      <c r="AD90" s="500"/>
      <c r="AE90" s="500"/>
      <c r="AF90" s="500"/>
      <c r="AG90" s="500"/>
      <c r="AH90"/>
      <c r="AI90"/>
      <c r="AJ90"/>
      <c r="AK90"/>
    </row>
    <row r="91" spans="1:37">
      <c r="A91" s="473" t="s">
        <v>499</v>
      </c>
      <c r="B91" s="19"/>
      <c r="C91" s="19">
        <v>1</v>
      </c>
      <c r="D91" s="450"/>
      <c r="E91" s="450"/>
      <c r="F91" s="436">
        <f t="shared" si="60"/>
        <v>0.20902777777777773</v>
      </c>
      <c r="G91" s="91" t="s">
        <v>4</v>
      </c>
      <c r="H91" s="19" t="s">
        <v>4</v>
      </c>
      <c r="I91" s="19" t="s">
        <v>4</v>
      </c>
      <c r="J91" s="19" t="s">
        <v>4</v>
      </c>
      <c r="K91" s="436">
        <f t="shared" si="57"/>
        <v>0.55625000000000002</v>
      </c>
      <c r="L91" s="19" t="s">
        <v>4</v>
      </c>
      <c r="M91" s="19" t="s">
        <v>4</v>
      </c>
      <c r="N91" s="19" t="s">
        <v>4</v>
      </c>
      <c r="O91" s="436">
        <f t="shared" si="59"/>
        <v>0.87916666666666654</v>
      </c>
      <c r="P91" s="32"/>
      <c r="Q91" s="32"/>
      <c r="R91" s="32"/>
      <c r="S91" s="32"/>
      <c r="T91" s="500"/>
      <c r="U91" s="500"/>
      <c r="V91" s="500"/>
      <c r="W91" s="500"/>
      <c r="X91" s="500"/>
      <c r="Y91" s="500"/>
      <c r="Z91" s="500"/>
      <c r="AA91" s="500"/>
      <c r="AB91" s="500"/>
      <c r="AC91" s="500"/>
      <c r="AD91" s="500"/>
      <c r="AE91" s="500"/>
      <c r="AF91" s="500"/>
      <c r="AG91" s="500"/>
      <c r="AH91"/>
      <c r="AI91"/>
      <c r="AJ91"/>
      <c r="AK91"/>
    </row>
    <row r="92" spans="1:37">
      <c r="A92" s="473" t="s">
        <v>498</v>
      </c>
      <c r="B92" s="19"/>
      <c r="C92" s="19">
        <v>2</v>
      </c>
      <c r="D92" s="450"/>
      <c r="E92" s="450"/>
      <c r="F92" s="436">
        <f t="shared" si="60"/>
        <v>0.21041666666666661</v>
      </c>
      <c r="G92" s="91" t="s">
        <v>4</v>
      </c>
      <c r="H92" s="19" t="s">
        <v>4</v>
      </c>
      <c r="I92" s="19" t="s">
        <v>4</v>
      </c>
      <c r="J92" s="19" t="s">
        <v>4</v>
      </c>
      <c r="K92" s="436">
        <f t="shared" si="57"/>
        <v>0.55763888888888891</v>
      </c>
      <c r="L92" s="19" t="s">
        <v>4</v>
      </c>
      <c r="M92" s="19" t="s">
        <v>4</v>
      </c>
      <c r="N92" s="19" t="s">
        <v>4</v>
      </c>
      <c r="O92" s="436">
        <f t="shared" si="59"/>
        <v>0.88055555555555542</v>
      </c>
      <c r="P92" s="32"/>
      <c r="Q92" s="32"/>
      <c r="R92" s="32"/>
      <c r="S92" s="32"/>
      <c r="T92" s="500"/>
      <c r="U92" s="500"/>
      <c r="V92" s="500"/>
      <c r="W92" s="500"/>
      <c r="X92" s="500"/>
      <c r="Y92" s="500"/>
      <c r="Z92" s="500"/>
      <c r="AA92" s="500"/>
      <c r="AB92" s="500"/>
      <c r="AC92" s="500"/>
      <c r="AD92" s="500"/>
      <c r="AE92" s="500"/>
      <c r="AF92" s="500"/>
      <c r="AG92" s="500"/>
      <c r="AH92"/>
      <c r="AI92"/>
      <c r="AJ92"/>
      <c r="AK92"/>
    </row>
    <row r="93" spans="1:37">
      <c r="A93" s="473" t="s">
        <v>497</v>
      </c>
      <c r="B93" s="19">
        <v>2</v>
      </c>
      <c r="C93" s="19">
        <v>2</v>
      </c>
      <c r="D93" s="450"/>
      <c r="E93" s="450"/>
      <c r="F93" s="436">
        <f t="shared" si="60"/>
        <v>0.2118055555555555</v>
      </c>
      <c r="G93" s="606"/>
      <c r="H93" s="436">
        <f>H88+$B93/1440</f>
        <v>0.30902777777777773</v>
      </c>
      <c r="I93" s="436">
        <f>I88+$B93/1440</f>
        <v>0.3923611111111111</v>
      </c>
      <c r="J93" s="436">
        <f>J88+$B93/1440</f>
        <v>0.47569444444444448</v>
      </c>
      <c r="K93" s="436">
        <f t="shared" si="57"/>
        <v>0.55902777777777779</v>
      </c>
      <c r="L93" s="436">
        <f>L88+$B93/1440</f>
        <v>0.64236111111111116</v>
      </c>
      <c r="M93" s="436">
        <f>M88+$B93/1440</f>
        <v>0.72569444444444442</v>
      </c>
      <c r="N93" s="436">
        <f>N88+$B93/1440</f>
        <v>0.80902777777777768</v>
      </c>
      <c r="O93" s="436">
        <f t="shared" si="59"/>
        <v>0.88194444444444431</v>
      </c>
      <c r="P93" s="32"/>
      <c r="Q93" s="32"/>
      <c r="R93" s="32"/>
      <c r="S93" s="32"/>
      <c r="T93" s="500"/>
      <c r="U93" s="500"/>
      <c r="V93" s="500"/>
      <c r="W93" s="500"/>
      <c r="X93" s="500"/>
      <c r="Y93" s="500"/>
      <c r="Z93" s="500"/>
      <c r="AA93" s="500"/>
      <c r="AB93" s="500"/>
      <c r="AC93" s="500"/>
      <c r="AD93" s="500"/>
      <c r="AE93" s="500"/>
      <c r="AF93" s="500"/>
      <c r="AG93" s="500"/>
      <c r="AH93"/>
      <c r="AI93"/>
      <c r="AJ93"/>
      <c r="AK93"/>
    </row>
    <row r="94" spans="1:37">
      <c r="A94" s="473" t="s">
        <v>496</v>
      </c>
      <c r="B94" s="19">
        <v>2</v>
      </c>
      <c r="C94" s="19">
        <v>2</v>
      </c>
      <c r="D94" s="450"/>
      <c r="E94" s="450"/>
      <c r="F94" s="436">
        <f t="shared" si="60"/>
        <v>0.21319444444444438</v>
      </c>
      <c r="G94" s="606"/>
      <c r="H94" s="436">
        <f t="shared" ref="H94:J101" si="61">H93+$B94/1440</f>
        <v>0.31041666666666662</v>
      </c>
      <c r="I94" s="436">
        <f t="shared" si="61"/>
        <v>0.39374999999999999</v>
      </c>
      <c r="J94" s="436">
        <f t="shared" si="61"/>
        <v>0.47708333333333336</v>
      </c>
      <c r="K94" s="436">
        <f t="shared" si="57"/>
        <v>0.56041666666666667</v>
      </c>
      <c r="L94" s="436">
        <f t="shared" ref="L94:N101" si="62">L93+$B94/1440</f>
        <v>0.64375000000000004</v>
      </c>
      <c r="M94" s="436">
        <f t="shared" si="62"/>
        <v>0.7270833333333333</v>
      </c>
      <c r="N94" s="436">
        <f t="shared" si="62"/>
        <v>0.81041666666666656</v>
      </c>
      <c r="O94" s="436">
        <f t="shared" si="59"/>
        <v>0.88333333333333319</v>
      </c>
      <c r="P94" s="32"/>
      <c r="Q94" s="32"/>
      <c r="R94" s="32"/>
      <c r="S94" s="32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0"/>
      <c r="AG94" s="500"/>
      <c r="AH94"/>
      <c r="AI94"/>
      <c r="AJ94"/>
      <c r="AK94"/>
    </row>
    <row r="95" spans="1:37">
      <c r="A95" s="473" t="s">
        <v>495</v>
      </c>
      <c r="B95" s="19">
        <v>1</v>
      </c>
      <c r="C95" s="19">
        <v>1</v>
      </c>
      <c r="D95" s="450"/>
      <c r="E95" s="450"/>
      <c r="F95" s="436">
        <f t="shared" si="60"/>
        <v>0.21388888888888882</v>
      </c>
      <c r="G95" s="606"/>
      <c r="H95" s="436">
        <f t="shared" si="61"/>
        <v>0.31111111111111106</v>
      </c>
      <c r="I95" s="436">
        <f t="shared" si="61"/>
        <v>0.39444444444444443</v>
      </c>
      <c r="J95" s="436">
        <f t="shared" si="61"/>
        <v>0.4777777777777778</v>
      </c>
      <c r="K95" s="436">
        <f t="shared" si="57"/>
        <v>0.56111111111111112</v>
      </c>
      <c r="L95" s="436">
        <f t="shared" si="62"/>
        <v>0.64444444444444449</v>
      </c>
      <c r="M95" s="436">
        <f t="shared" si="62"/>
        <v>0.72777777777777775</v>
      </c>
      <c r="N95" s="436">
        <f t="shared" si="62"/>
        <v>0.81111111111111101</v>
      </c>
      <c r="O95" s="436">
        <f t="shared" si="59"/>
        <v>0.88402777777777763</v>
      </c>
      <c r="P95" s="32"/>
      <c r="Q95" s="32"/>
      <c r="R95" s="32"/>
      <c r="S95" s="32"/>
      <c r="T95" s="500"/>
      <c r="U95" s="500"/>
      <c r="V95" s="500"/>
      <c r="W95" s="500"/>
      <c r="X95" s="500"/>
      <c r="Y95" s="500"/>
      <c r="Z95" s="500"/>
      <c r="AA95" s="500"/>
      <c r="AB95" s="500"/>
      <c r="AC95" s="500"/>
      <c r="AD95" s="500"/>
      <c r="AE95" s="500"/>
      <c r="AF95" s="500"/>
      <c r="AG95" s="500"/>
      <c r="AH95"/>
      <c r="AI95"/>
      <c r="AJ95"/>
      <c r="AK95"/>
    </row>
    <row r="96" spans="1:37">
      <c r="A96" s="473" t="s">
        <v>494</v>
      </c>
      <c r="B96" s="19">
        <v>1</v>
      </c>
      <c r="C96" s="19">
        <v>1</v>
      </c>
      <c r="D96" s="450"/>
      <c r="E96" s="450"/>
      <c r="F96" s="436">
        <f t="shared" si="60"/>
        <v>0.21458333333333326</v>
      </c>
      <c r="G96" s="606"/>
      <c r="H96" s="436">
        <f t="shared" si="61"/>
        <v>0.3118055555555555</v>
      </c>
      <c r="I96" s="436">
        <f t="shared" si="61"/>
        <v>0.39513888888888887</v>
      </c>
      <c r="J96" s="436">
        <f t="shared" si="61"/>
        <v>0.47847222222222224</v>
      </c>
      <c r="K96" s="436">
        <f t="shared" si="57"/>
        <v>0.56180555555555556</v>
      </c>
      <c r="L96" s="436">
        <f t="shared" si="62"/>
        <v>0.64513888888888893</v>
      </c>
      <c r="M96" s="436">
        <f t="shared" si="62"/>
        <v>0.72847222222222219</v>
      </c>
      <c r="N96" s="436">
        <f t="shared" si="62"/>
        <v>0.81180555555555545</v>
      </c>
      <c r="O96" s="436">
        <f t="shared" si="59"/>
        <v>0.88472222222222208</v>
      </c>
      <c r="P96" s="32"/>
      <c r="Q96" s="32"/>
      <c r="R96" s="32"/>
      <c r="S96" s="32"/>
      <c r="T96" s="500"/>
      <c r="U96" s="500"/>
      <c r="V96" s="500"/>
      <c r="W96" s="500"/>
      <c r="X96" s="500"/>
      <c r="Y96" s="500"/>
      <c r="Z96" s="500"/>
      <c r="AA96" s="500"/>
      <c r="AB96" s="500"/>
      <c r="AC96" s="500"/>
      <c r="AD96" s="500"/>
      <c r="AE96" s="500"/>
      <c r="AF96" s="500"/>
      <c r="AG96" s="500"/>
      <c r="AH96"/>
      <c r="AI96"/>
      <c r="AJ96"/>
      <c r="AK96"/>
    </row>
    <row r="97" spans="1:37">
      <c r="A97" s="473" t="s">
        <v>493</v>
      </c>
      <c r="B97" s="19">
        <v>1</v>
      </c>
      <c r="C97" s="19">
        <v>1</v>
      </c>
      <c r="D97" s="450"/>
      <c r="E97" s="450"/>
      <c r="F97" s="436">
        <f t="shared" si="60"/>
        <v>0.21527777777777771</v>
      </c>
      <c r="G97" s="606"/>
      <c r="H97" s="436">
        <f t="shared" si="61"/>
        <v>0.31249999999999994</v>
      </c>
      <c r="I97" s="436">
        <f t="shared" si="61"/>
        <v>0.39583333333333331</v>
      </c>
      <c r="J97" s="436">
        <f t="shared" si="61"/>
        <v>0.47916666666666669</v>
      </c>
      <c r="K97" s="436">
        <f t="shared" si="57"/>
        <v>0.5625</v>
      </c>
      <c r="L97" s="436">
        <f t="shared" si="62"/>
        <v>0.64583333333333337</v>
      </c>
      <c r="M97" s="436">
        <f t="shared" si="62"/>
        <v>0.72916666666666663</v>
      </c>
      <c r="N97" s="436">
        <f t="shared" si="62"/>
        <v>0.81249999999999989</v>
      </c>
      <c r="O97" s="436">
        <f t="shared" si="59"/>
        <v>0.88541666666666652</v>
      </c>
      <c r="P97" s="32"/>
      <c r="Q97" s="32"/>
      <c r="R97" s="32"/>
      <c r="S97" s="32"/>
      <c r="T97" s="500"/>
      <c r="U97" s="500"/>
      <c r="V97" s="500"/>
      <c r="W97" s="500"/>
      <c r="X97" s="500"/>
      <c r="Y97" s="500"/>
      <c r="Z97" s="500"/>
      <c r="AA97" s="500"/>
      <c r="AB97" s="500"/>
      <c r="AC97" s="500"/>
      <c r="AD97" s="500"/>
      <c r="AE97" s="500"/>
      <c r="AF97" s="500"/>
      <c r="AG97" s="500"/>
      <c r="AH97"/>
      <c r="AI97"/>
      <c r="AJ97"/>
      <c r="AK97"/>
    </row>
    <row r="98" spans="1:37">
      <c r="A98" s="473" t="s">
        <v>492</v>
      </c>
      <c r="B98" s="19">
        <v>2</v>
      </c>
      <c r="C98" s="19">
        <v>2</v>
      </c>
      <c r="D98" s="450"/>
      <c r="E98" s="450"/>
      <c r="F98" s="436">
        <f t="shared" si="60"/>
        <v>0.21666666666666659</v>
      </c>
      <c r="G98" s="606"/>
      <c r="H98" s="436">
        <f t="shared" si="61"/>
        <v>0.31388888888888883</v>
      </c>
      <c r="I98" s="436">
        <f t="shared" si="61"/>
        <v>0.3972222222222222</v>
      </c>
      <c r="J98" s="436">
        <f t="shared" si="61"/>
        <v>0.48055555555555557</v>
      </c>
      <c r="K98" s="436">
        <f t="shared" si="57"/>
        <v>0.56388888888888888</v>
      </c>
      <c r="L98" s="436">
        <f t="shared" si="62"/>
        <v>0.64722222222222225</v>
      </c>
      <c r="M98" s="436">
        <f t="shared" si="62"/>
        <v>0.73055555555555551</v>
      </c>
      <c r="N98" s="436">
        <f t="shared" si="62"/>
        <v>0.81388888888888877</v>
      </c>
      <c r="O98" s="436">
        <f t="shared" si="59"/>
        <v>0.8868055555555554</v>
      </c>
      <c r="P98" s="32"/>
      <c r="Q98" s="32"/>
      <c r="R98" s="32"/>
      <c r="S98" s="32"/>
      <c r="T98" s="500"/>
      <c r="U98" s="500"/>
      <c r="V98" s="500"/>
      <c r="W98" s="500"/>
      <c r="X98" s="500"/>
      <c r="Y98" s="500"/>
      <c r="Z98" s="500"/>
      <c r="AA98" s="500"/>
      <c r="AB98" s="500"/>
      <c r="AC98" s="500"/>
      <c r="AD98" s="500"/>
      <c r="AE98" s="500"/>
      <c r="AF98" s="500"/>
      <c r="AG98" s="500"/>
      <c r="AH98"/>
      <c r="AI98"/>
      <c r="AJ98"/>
      <c r="AK98"/>
    </row>
    <row r="99" spans="1:37">
      <c r="A99" s="473" t="s">
        <v>472</v>
      </c>
      <c r="B99" s="19">
        <v>2</v>
      </c>
      <c r="C99" s="19">
        <v>2</v>
      </c>
      <c r="D99" s="450"/>
      <c r="E99" s="450"/>
      <c r="F99" s="436">
        <f t="shared" si="60"/>
        <v>0.21805555555555547</v>
      </c>
      <c r="G99" s="606"/>
      <c r="H99" s="436">
        <f t="shared" si="61"/>
        <v>0.31527777777777771</v>
      </c>
      <c r="I99" s="436">
        <f t="shared" si="61"/>
        <v>0.39861111111111108</v>
      </c>
      <c r="J99" s="436">
        <f t="shared" si="61"/>
        <v>0.48194444444444445</v>
      </c>
      <c r="K99" s="436">
        <f t="shared" si="57"/>
        <v>0.56527777777777777</v>
      </c>
      <c r="L99" s="436">
        <f t="shared" si="62"/>
        <v>0.64861111111111114</v>
      </c>
      <c r="M99" s="436">
        <f t="shared" si="62"/>
        <v>0.7319444444444444</v>
      </c>
      <c r="N99" s="436">
        <f t="shared" si="62"/>
        <v>0.81527777777777766</v>
      </c>
      <c r="O99" s="436">
        <f t="shared" si="59"/>
        <v>0.88819444444444429</v>
      </c>
      <c r="P99" s="32"/>
      <c r="Q99" s="32"/>
      <c r="R99" s="32"/>
      <c r="S99" s="32"/>
      <c r="T99" s="500"/>
      <c r="U99" s="500"/>
      <c r="V99" s="500"/>
      <c r="W99" s="500"/>
      <c r="X99" s="500"/>
      <c r="Y99" s="500"/>
      <c r="Z99" s="500"/>
      <c r="AA99" s="500"/>
      <c r="AB99" s="500"/>
      <c r="AC99" s="500"/>
      <c r="AD99" s="500"/>
      <c r="AE99" s="500"/>
      <c r="AF99" s="500"/>
      <c r="AG99" s="500"/>
      <c r="AH99"/>
      <c r="AI99"/>
      <c r="AJ99"/>
      <c r="AK99"/>
    </row>
    <row r="100" spans="1:37">
      <c r="A100" s="473" t="s">
        <v>471</v>
      </c>
      <c r="B100" s="19">
        <v>2</v>
      </c>
      <c r="C100" s="19">
        <v>2</v>
      </c>
      <c r="D100" s="450"/>
      <c r="E100" s="450"/>
      <c r="F100" s="436">
        <f t="shared" si="60"/>
        <v>0.21944444444444436</v>
      </c>
      <c r="G100" s="606"/>
      <c r="H100" s="436">
        <f t="shared" si="61"/>
        <v>0.3166666666666666</v>
      </c>
      <c r="I100" s="436">
        <f t="shared" si="61"/>
        <v>0.39999999999999997</v>
      </c>
      <c r="J100" s="436">
        <f t="shared" si="61"/>
        <v>0.48333333333333334</v>
      </c>
      <c r="K100" s="436">
        <f t="shared" si="57"/>
        <v>0.56666666666666665</v>
      </c>
      <c r="L100" s="436">
        <f t="shared" si="62"/>
        <v>0.65</v>
      </c>
      <c r="M100" s="436">
        <f t="shared" si="62"/>
        <v>0.73333333333333328</v>
      </c>
      <c r="N100" s="436">
        <f t="shared" si="62"/>
        <v>0.81666666666666654</v>
      </c>
      <c r="O100" s="436">
        <f t="shared" si="59"/>
        <v>0.88958333333333317</v>
      </c>
      <c r="P100" s="32"/>
      <c r="Q100" s="32"/>
      <c r="R100" s="32"/>
      <c r="S100" s="32"/>
      <c r="T100" s="500"/>
      <c r="U100" s="500"/>
      <c r="V100" s="500"/>
      <c r="W100" s="500"/>
      <c r="X100" s="500"/>
      <c r="Y100" s="500"/>
      <c r="Z100" s="500"/>
      <c r="AA100" s="500"/>
      <c r="AB100" s="500"/>
      <c r="AC100" s="500"/>
      <c r="AD100" s="500"/>
      <c r="AE100" s="500"/>
      <c r="AF100" s="500"/>
      <c r="AG100" s="500"/>
      <c r="AH100"/>
      <c r="AI100"/>
      <c r="AJ100"/>
      <c r="AK100"/>
    </row>
    <row r="101" spans="1:37">
      <c r="A101" s="474" t="s">
        <v>361</v>
      </c>
      <c r="B101" s="86">
        <v>4</v>
      </c>
      <c r="C101" s="86">
        <v>4</v>
      </c>
      <c r="D101" s="439"/>
      <c r="E101" s="439"/>
      <c r="F101" s="441">
        <f t="shared" si="60"/>
        <v>0.22222222222222213</v>
      </c>
      <c r="G101" s="607">
        <v>0.29097222222222224</v>
      </c>
      <c r="H101" s="441">
        <f t="shared" si="61"/>
        <v>0.31944444444444436</v>
      </c>
      <c r="I101" s="441">
        <f t="shared" si="61"/>
        <v>0.40277777777777773</v>
      </c>
      <c r="J101" s="441">
        <f t="shared" si="61"/>
        <v>0.4861111111111111</v>
      </c>
      <c r="K101" s="441">
        <f t="shared" si="57"/>
        <v>0.56944444444444442</v>
      </c>
      <c r="L101" s="441">
        <f t="shared" si="62"/>
        <v>0.65277777777777779</v>
      </c>
      <c r="M101" s="441">
        <f t="shared" si="62"/>
        <v>0.73611111111111105</v>
      </c>
      <c r="N101" s="441">
        <f t="shared" si="62"/>
        <v>0.81944444444444431</v>
      </c>
      <c r="O101" s="441">
        <f t="shared" si="59"/>
        <v>0.89236111111111094</v>
      </c>
      <c r="P101" s="32"/>
      <c r="Q101" s="32"/>
      <c r="R101" s="32"/>
      <c r="S101" s="32"/>
      <c r="T101" s="500"/>
      <c r="U101" s="500"/>
      <c r="V101" s="500"/>
      <c r="W101" s="500"/>
      <c r="X101" s="500"/>
      <c r="Y101" s="500"/>
      <c r="Z101" s="500"/>
      <c r="AA101" s="500"/>
      <c r="AB101" s="500"/>
      <c r="AC101" s="500"/>
      <c r="AD101" s="500"/>
      <c r="AE101" s="500"/>
      <c r="AF101" s="500"/>
      <c r="AG101" s="500"/>
      <c r="AH101"/>
      <c r="AI101"/>
      <c r="AJ101"/>
      <c r="AK101"/>
    </row>
    <row r="102" spans="1:37">
      <c r="A102" s="499"/>
      <c r="B102" s="32"/>
      <c r="C102" s="32"/>
      <c r="D102" s="32"/>
      <c r="E102" s="32"/>
      <c r="F102" s="32"/>
      <c r="G102" s="624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500"/>
      <c r="U102" s="500"/>
      <c r="V102" s="500"/>
      <c r="W102" s="500"/>
      <c r="X102" s="500"/>
      <c r="Y102" s="500"/>
      <c r="Z102" s="500"/>
      <c r="AA102" s="500"/>
      <c r="AB102" s="500"/>
      <c r="AC102" s="500"/>
      <c r="AD102" s="500"/>
      <c r="AE102" s="500"/>
      <c r="AF102" s="500"/>
      <c r="AG102" s="500"/>
      <c r="AH102"/>
      <c r="AI102"/>
      <c r="AJ102"/>
      <c r="AK102"/>
    </row>
    <row r="103" spans="1:37">
      <c r="A103" s="10" t="s">
        <v>5</v>
      </c>
      <c r="B103" s="11"/>
      <c r="C103" s="11"/>
      <c r="D103" s="11"/>
      <c r="E103" s="11"/>
      <c r="F103" s="11">
        <v>13</v>
      </c>
      <c r="G103" s="198">
        <v>11</v>
      </c>
      <c r="H103" s="11">
        <v>11</v>
      </c>
      <c r="I103" s="11">
        <v>11</v>
      </c>
      <c r="J103" s="11">
        <v>11</v>
      </c>
      <c r="K103" s="11">
        <v>13</v>
      </c>
      <c r="L103" s="11">
        <v>11</v>
      </c>
      <c r="M103" s="11">
        <v>11</v>
      </c>
      <c r="N103" s="11">
        <v>11</v>
      </c>
      <c r="O103" s="11">
        <v>13</v>
      </c>
      <c r="P103" s="32"/>
      <c r="Q103" s="32"/>
      <c r="R103" s="32"/>
      <c r="S103" s="32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/>
      <c r="AI103"/>
      <c r="AJ103"/>
      <c r="AK103"/>
    </row>
    <row r="104" spans="1:37">
      <c r="A104" s="10" t="s">
        <v>6</v>
      </c>
      <c r="B104" s="11"/>
      <c r="C104" s="11"/>
      <c r="D104" s="11"/>
      <c r="E104" s="11"/>
      <c r="F104" s="11">
        <v>115</v>
      </c>
      <c r="G104" s="198">
        <v>115</v>
      </c>
      <c r="H104" s="11">
        <v>115</v>
      </c>
      <c r="I104" s="11">
        <v>115</v>
      </c>
      <c r="J104" s="11">
        <v>115</v>
      </c>
      <c r="K104" s="11">
        <v>115</v>
      </c>
      <c r="L104" s="11">
        <v>115</v>
      </c>
      <c r="M104" s="11">
        <v>115</v>
      </c>
      <c r="N104" s="11">
        <v>115</v>
      </c>
      <c r="O104" s="11">
        <v>115</v>
      </c>
      <c r="P104" s="32"/>
      <c r="Q104" s="32"/>
      <c r="R104" s="32"/>
      <c r="S104" s="32"/>
      <c r="T104" s="500"/>
      <c r="U104" s="500"/>
      <c r="V104" s="500"/>
      <c r="W104" s="500"/>
      <c r="X104" s="500"/>
      <c r="Y104" s="500"/>
      <c r="Z104" s="500"/>
      <c r="AA104" s="500"/>
      <c r="AB104" s="500"/>
      <c r="AC104" s="500"/>
      <c r="AD104" s="500"/>
      <c r="AE104" s="500"/>
      <c r="AF104" s="500"/>
      <c r="AG104" s="500"/>
      <c r="AH104"/>
      <c r="AI104"/>
      <c r="AJ104"/>
      <c r="AK104"/>
    </row>
    <row r="105" spans="1:37">
      <c r="A105" s="12" t="s">
        <v>7</v>
      </c>
      <c r="B105" s="14"/>
      <c r="C105" s="14"/>
      <c r="D105" s="14"/>
      <c r="E105" s="14"/>
      <c r="F105" s="15">
        <f>F103*F104</f>
        <v>1495</v>
      </c>
      <c r="G105" s="15">
        <f>G103*G104</f>
        <v>1265</v>
      </c>
      <c r="H105" s="15">
        <f t="shared" ref="H105:O105" si="63">H103*H104</f>
        <v>1265</v>
      </c>
      <c r="I105" s="15">
        <f t="shared" si="63"/>
        <v>1265</v>
      </c>
      <c r="J105" s="15">
        <f t="shared" si="63"/>
        <v>1265</v>
      </c>
      <c r="K105" s="15">
        <f t="shared" si="63"/>
        <v>1495</v>
      </c>
      <c r="L105" s="15">
        <f t="shared" si="63"/>
        <v>1265</v>
      </c>
      <c r="M105" s="15">
        <f t="shared" si="63"/>
        <v>1265</v>
      </c>
      <c r="N105" s="15">
        <f t="shared" si="63"/>
        <v>1265</v>
      </c>
      <c r="O105" s="15">
        <f t="shared" si="63"/>
        <v>1495</v>
      </c>
      <c r="P105" s="32"/>
      <c r="Q105" s="32"/>
      <c r="R105" s="32"/>
      <c r="S105" s="32"/>
      <c r="T105" s="500"/>
      <c r="U105" s="500"/>
      <c r="V105" s="500"/>
      <c r="W105" s="500"/>
      <c r="X105" s="500"/>
      <c r="Y105" s="500"/>
      <c r="Z105" s="500"/>
      <c r="AA105" s="500"/>
      <c r="AB105" s="500"/>
      <c r="AC105" s="500"/>
      <c r="AD105" s="500"/>
      <c r="AE105" s="500"/>
      <c r="AF105" s="500"/>
      <c r="AG105" s="15">
        <f>SUM(F105:O105)</f>
        <v>13340</v>
      </c>
      <c r="AH105"/>
      <c r="AI105"/>
      <c r="AJ105"/>
      <c r="AK105"/>
    </row>
    <row r="106" spans="1:37">
      <c r="A106" s="499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15">
        <f>AG105+AG79+AG53+AG27</f>
        <v>165900</v>
      </c>
    </row>
    <row r="107" spans="1:37">
      <c r="A107" s="609" t="s">
        <v>624</v>
      </c>
    </row>
  </sheetData>
  <mergeCells count="8">
    <mergeCell ref="A81:A83"/>
    <mergeCell ref="B81:E82"/>
    <mergeCell ref="A3:A5"/>
    <mergeCell ref="A29:A31"/>
    <mergeCell ref="B29:E30"/>
    <mergeCell ref="A55:A57"/>
    <mergeCell ref="B55:E56"/>
    <mergeCell ref="B3:D4"/>
  </mergeCells>
  <pageMargins left="0.7" right="0.7" top="0.75" bottom="0.75" header="0.3" footer="0.3"/>
  <pageSetup paperSize="9" scale="3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83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2" width="5.7265625" style="2" customWidth="1"/>
    <col min="13" max="13" width="11.7265625" style="2" customWidth="1"/>
    <col min="14" max="17" width="5.7265625" style="2" customWidth="1"/>
  </cols>
  <sheetData>
    <row r="1" spans="1:13" ht="15.5">
      <c r="A1" s="1" t="s">
        <v>506</v>
      </c>
    </row>
    <row r="3" spans="1:13">
      <c r="A3" s="627" t="s">
        <v>0</v>
      </c>
      <c r="B3" s="629" t="s">
        <v>1</v>
      </c>
      <c r="C3" s="630"/>
      <c r="D3" s="630"/>
      <c r="E3" s="631"/>
      <c r="F3" s="521" t="s">
        <v>2</v>
      </c>
      <c r="G3" s="521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497"/>
    </row>
    <row r="4" spans="1:13">
      <c r="A4" s="628"/>
      <c r="B4" s="632"/>
      <c r="C4" s="633"/>
      <c r="D4" s="633"/>
      <c r="E4" s="634"/>
      <c r="F4" s="520">
        <v>4211</v>
      </c>
      <c r="G4" s="520">
        <v>4211</v>
      </c>
      <c r="H4" s="52">
        <v>4211</v>
      </c>
      <c r="I4" s="52">
        <v>4211</v>
      </c>
      <c r="J4" s="52">
        <v>4211</v>
      </c>
      <c r="K4" s="52">
        <v>4211</v>
      </c>
      <c r="L4" s="52">
        <v>4211</v>
      </c>
      <c r="M4" s="32" t="s">
        <v>119</v>
      </c>
    </row>
    <row r="5" spans="1:13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521">
        <v>4214</v>
      </c>
      <c r="G5" s="521">
        <v>4214</v>
      </c>
      <c r="H5" s="17">
        <v>4214</v>
      </c>
      <c r="I5" s="17">
        <v>4214</v>
      </c>
      <c r="J5" s="17">
        <v>4214</v>
      </c>
      <c r="K5" s="17">
        <v>4214</v>
      </c>
      <c r="L5" s="17">
        <v>4214</v>
      </c>
      <c r="M5" s="32" t="s">
        <v>53</v>
      </c>
    </row>
    <row r="6" spans="1:13">
      <c r="A6" s="471" t="s">
        <v>361</v>
      </c>
      <c r="B6" s="476">
        <v>0</v>
      </c>
      <c r="C6" s="447"/>
      <c r="D6" s="447"/>
      <c r="E6" s="447"/>
      <c r="F6" s="466">
        <v>0.21875</v>
      </c>
      <c r="G6" s="466">
        <v>0.26041666666666669</v>
      </c>
      <c r="H6" s="466">
        <v>0.52430555555555558</v>
      </c>
      <c r="I6" s="466">
        <v>0.60763888888888895</v>
      </c>
      <c r="J6" s="466">
        <v>0.69097222222222221</v>
      </c>
      <c r="K6" s="466">
        <v>0.77430555555555547</v>
      </c>
      <c r="L6" s="466">
        <v>0.93055555555555547</v>
      </c>
      <c r="M6" s="32"/>
    </row>
    <row r="7" spans="1:13">
      <c r="A7" s="473" t="s">
        <v>471</v>
      </c>
      <c r="B7" s="19">
        <v>4</v>
      </c>
      <c r="C7" s="450"/>
      <c r="D7" s="450"/>
      <c r="E7" s="450"/>
      <c r="F7" s="436">
        <f t="shared" ref="F7:L17" si="0">F6+$B7/1440</f>
        <v>0.22152777777777777</v>
      </c>
      <c r="G7" s="436">
        <f t="shared" si="0"/>
        <v>0.26319444444444445</v>
      </c>
      <c r="H7" s="436">
        <f t="shared" si="0"/>
        <v>0.52708333333333335</v>
      </c>
      <c r="I7" s="436">
        <f t="shared" si="0"/>
        <v>0.61041666666666672</v>
      </c>
      <c r="J7" s="436">
        <f t="shared" si="0"/>
        <v>0.69374999999999998</v>
      </c>
      <c r="K7" s="436">
        <f t="shared" si="0"/>
        <v>0.77708333333333324</v>
      </c>
      <c r="L7" s="436">
        <f t="shared" si="0"/>
        <v>0.93333333333333324</v>
      </c>
      <c r="M7" s="32"/>
    </row>
    <row r="8" spans="1:13">
      <c r="A8" s="473" t="s">
        <v>472</v>
      </c>
      <c r="B8" s="19">
        <v>2</v>
      </c>
      <c r="C8" s="450"/>
      <c r="D8" s="450"/>
      <c r="E8" s="450"/>
      <c r="F8" s="436">
        <f t="shared" si="0"/>
        <v>0.22291666666666665</v>
      </c>
      <c r="G8" s="436">
        <f t="shared" si="0"/>
        <v>0.26458333333333334</v>
      </c>
      <c r="H8" s="436">
        <f t="shared" si="0"/>
        <v>0.52847222222222223</v>
      </c>
      <c r="I8" s="436">
        <f t="shared" si="0"/>
        <v>0.6118055555555556</v>
      </c>
      <c r="J8" s="436">
        <f t="shared" si="0"/>
        <v>0.69513888888888886</v>
      </c>
      <c r="K8" s="436">
        <f t="shared" si="0"/>
        <v>0.77847222222222212</v>
      </c>
      <c r="L8" s="436">
        <f t="shared" si="0"/>
        <v>0.93472222222222212</v>
      </c>
      <c r="M8" s="32"/>
    </row>
    <row r="9" spans="1:13">
      <c r="A9" s="473" t="s">
        <v>492</v>
      </c>
      <c r="B9" s="19">
        <v>2</v>
      </c>
      <c r="C9" s="450"/>
      <c r="D9" s="450"/>
      <c r="E9" s="450"/>
      <c r="F9" s="436">
        <f t="shared" si="0"/>
        <v>0.22430555555555554</v>
      </c>
      <c r="G9" s="436">
        <f t="shared" si="0"/>
        <v>0.26597222222222222</v>
      </c>
      <c r="H9" s="436">
        <f t="shared" si="0"/>
        <v>0.52986111111111112</v>
      </c>
      <c r="I9" s="436">
        <f t="shared" si="0"/>
        <v>0.61319444444444449</v>
      </c>
      <c r="J9" s="436">
        <f t="shared" si="0"/>
        <v>0.69652777777777775</v>
      </c>
      <c r="K9" s="436">
        <f t="shared" si="0"/>
        <v>0.77986111111111101</v>
      </c>
      <c r="L9" s="436">
        <f t="shared" si="0"/>
        <v>0.93611111111111101</v>
      </c>
      <c r="M9" s="32"/>
    </row>
    <row r="10" spans="1:13">
      <c r="A10" s="473" t="s">
        <v>493</v>
      </c>
      <c r="B10" s="19">
        <v>1</v>
      </c>
      <c r="C10" s="450"/>
      <c r="D10" s="450"/>
      <c r="E10" s="450"/>
      <c r="F10" s="436">
        <f t="shared" si="0"/>
        <v>0.22499999999999998</v>
      </c>
      <c r="G10" s="436">
        <f t="shared" si="0"/>
        <v>0.26666666666666666</v>
      </c>
      <c r="H10" s="436">
        <f t="shared" si="0"/>
        <v>0.53055555555555556</v>
      </c>
      <c r="I10" s="436">
        <f t="shared" si="0"/>
        <v>0.61388888888888893</v>
      </c>
      <c r="J10" s="436">
        <f t="shared" si="0"/>
        <v>0.69722222222222219</v>
      </c>
      <c r="K10" s="436">
        <f t="shared" si="0"/>
        <v>0.78055555555555545</v>
      </c>
      <c r="L10" s="436">
        <f t="shared" si="0"/>
        <v>0.93680555555555545</v>
      </c>
      <c r="M10" s="32"/>
    </row>
    <row r="11" spans="1:13">
      <c r="A11" s="473" t="s">
        <v>507</v>
      </c>
      <c r="B11" s="19">
        <v>3</v>
      </c>
      <c r="C11" s="450"/>
      <c r="D11" s="450"/>
      <c r="E11" s="450"/>
      <c r="F11" s="436">
        <f t="shared" si="0"/>
        <v>0.2270833333333333</v>
      </c>
      <c r="G11" s="436">
        <f t="shared" si="0"/>
        <v>0.26874999999999999</v>
      </c>
      <c r="H11" s="436">
        <f t="shared" si="0"/>
        <v>0.53263888888888888</v>
      </c>
      <c r="I11" s="436">
        <f t="shared" si="0"/>
        <v>0.61597222222222225</v>
      </c>
      <c r="J11" s="436">
        <f t="shared" si="0"/>
        <v>0.69930555555555551</v>
      </c>
      <c r="K11" s="436">
        <f t="shared" si="0"/>
        <v>0.78263888888888877</v>
      </c>
      <c r="L11" s="436">
        <f t="shared" si="0"/>
        <v>0.93888888888888877</v>
      </c>
      <c r="M11" s="32"/>
    </row>
    <row r="12" spans="1:13">
      <c r="A12" s="473" t="s">
        <v>508</v>
      </c>
      <c r="B12" s="19">
        <v>3</v>
      </c>
      <c r="C12" s="450"/>
      <c r="D12" s="450"/>
      <c r="E12" s="450"/>
      <c r="F12" s="436">
        <f t="shared" si="0"/>
        <v>0.22916666666666663</v>
      </c>
      <c r="G12" s="436">
        <f t="shared" si="0"/>
        <v>0.27083333333333331</v>
      </c>
      <c r="H12" s="436">
        <f t="shared" si="0"/>
        <v>0.53472222222222221</v>
      </c>
      <c r="I12" s="436">
        <f t="shared" si="0"/>
        <v>0.61805555555555558</v>
      </c>
      <c r="J12" s="436">
        <f t="shared" si="0"/>
        <v>0.70138888888888884</v>
      </c>
      <c r="K12" s="436">
        <f t="shared" si="0"/>
        <v>0.7847222222222221</v>
      </c>
      <c r="L12" s="436">
        <f t="shared" si="0"/>
        <v>0.9409722222222221</v>
      </c>
      <c r="M12" s="32"/>
    </row>
    <row r="13" spans="1:13">
      <c r="A13" s="473" t="s">
        <v>509</v>
      </c>
      <c r="B13" s="19">
        <v>3</v>
      </c>
      <c r="C13" s="450"/>
      <c r="D13" s="450"/>
      <c r="E13" s="450"/>
      <c r="F13" s="436">
        <f t="shared" si="0"/>
        <v>0.23124999999999996</v>
      </c>
      <c r="G13" s="436">
        <f t="shared" si="0"/>
        <v>0.27291666666666664</v>
      </c>
      <c r="H13" s="436">
        <f t="shared" si="0"/>
        <v>0.53680555555555554</v>
      </c>
      <c r="I13" s="436">
        <f t="shared" si="0"/>
        <v>0.62013888888888891</v>
      </c>
      <c r="J13" s="436">
        <f t="shared" si="0"/>
        <v>0.70347222222222217</v>
      </c>
      <c r="K13" s="436">
        <f t="shared" si="0"/>
        <v>0.78680555555555542</v>
      </c>
      <c r="L13" s="436">
        <f t="shared" si="0"/>
        <v>0.94305555555555542</v>
      </c>
      <c r="M13" s="32"/>
    </row>
    <row r="14" spans="1:13">
      <c r="A14" s="473" t="s">
        <v>510</v>
      </c>
      <c r="B14" s="19">
        <v>1</v>
      </c>
      <c r="C14" s="450"/>
      <c r="D14" s="450"/>
      <c r="E14" s="450"/>
      <c r="F14" s="436">
        <f t="shared" si="0"/>
        <v>0.2319444444444444</v>
      </c>
      <c r="G14" s="436">
        <f t="shared" si="0"/>
        <v>0.27361111111111108</v>
      </c>
      <c r="H14" s="436">
        <f t="shared" si="0"/>
        <v>0.53749999999999998</v>
      </c>
      <c r="I14" s="436">
        <f t="shared" si="0"/>
        <v>0.62083333333333335</v>
      </c>
      <c r="J14" s="436">
        <f t="shared" si="0"/>
        <v>0.70416666666666661</v>
      </c>
      <c r="K14" s="436">
        <f t="shared" si="0"/>
        <v>0.78749999999999987</v>
      </c>
      <c r="L14" s="436">
        <f t="shared" si="0"/>
        <v>0.94374999999999987</v>
      </c>
      <c r="M14" s="32"/>
    </row>
    <row r="15" spans="1:13">
      <c r="A15" s="473" t="s">
        <v>511</v>
      </c>
      <c r="B15" s="19">
        <v>2</v>
      </c>
      <c r="C15" s="450"/>
      <c r="D15" s="450"/>
      <c r="E15" s="450"/>
      <c r="F15" s="436">
        <f t="shared" si="0"/>
        <v>0.23333333333333328</v>
      </c>
      <c r="G15" s="436">
        <f t="shared" si="0"/>
        <v>0.27499999999999997</v>
      </c>
      <c r="H15" s="436">
        <f t="shared" si="0"/>
        <v>0.53888888888888886</v>
      </c>
      <c r="I15" s="436">
        <f t="shared" si="0"/>
        <v>0.62222222222222223</v>
      </c>
      <c r="J15" s="436">
        <f t="shared" si="0"/>
        <v>0.70555555555555549</v>
      </c>
      <c r="K15" s="436">
        <f t="shared" si="0"/>
        <v>0.78888888888888875</v>
      </c>
      <c r="L15" s="436">
        <f t="shared" si="0"/>
        <v>0.94513888888888875</v>
      </c>
      <c r="M15" s="32"/>
    </row>
    <row r="16" spans="1:13">
      <c r="A16" s="473" t="s">
        <v>512</v>
      </c>
      <c r="B16" s="19">
        <v>1</v>
      </c>
      <c r="C16" s="450"/>
      <c r="D16" s="450"/>
      <c r="E16" s="450"/>
      <c r="F16" s="436">
        <f t="shared" si="0"/>
        <v>0.23402777777777772</v>
      </c>
      <c r="G16" s="436">
        <f t="shared" si="0"/>
        <v>0.27569444444444441</v>
      </c>
      <c r="H16" s="436">
        <f t="shared" si="0"/>
        <v>0.5395833333333333</v>
      </c>
      <c r="I16" s="436">
        <f t="shared" si="0"/>
        <v>0.62291666666666667</v>
      </c>
      <c r="J16" s="436">
        <f t="shared" si="0"/>
        <v>0.70624999999999993</v>
      </c>
      <c r="K16" s="436">
        <f t="shared" si="0"/>
        <v>0.78958333333333319</v>
      </c>
      <c r="L16" s="436">
        <f t="shared" si="0"/>
        <v>0.94583333333333319</v>
      </c>
      <c r="M16" s="32"/>
    </row>
    <row r="17" spans="1:13">
      <c r="A17" s="474" t="s">
        <v>513</v>
      </c>
      <c r="B17" s="86">
        <v>2</v>
      </c>
      <c r="C17" s="439"/>
      <c r="D17" s="439"/>
      <c r="E17" s="439"/>
      <c r="F17" s="441">
        <f t="shared" si="0"/>
        <v>0.23541666666666661</v>
      </c>
      <c r="G17" s="441">
        <f t="shared" si="0"/>
        <v>0.27708333333333329</v>
      </c>
      <c r="H17" s="441">
        <f t="shared" si="0"/>
        <v>0.54097222222222219</v>
      </c>
      <c r="I17" s="441">
        <f t="shared" si="0"/>
        <v>0.62430555555555556</v>
      </c>
      <c r="J17" s="441">
        <f t="shared" si="0"/>
        <v>0.70763888888888882</v>
      </c>
      <c r="K17" s="441">
        <f t="shared" si="0"/>
        <v>0.79097222222222208</v>
      </c>
      <c r="L17" s="441">
        <f t="shared" si="0"/>
        <v>0.94722222222222208</v>
      </c>
      <c r="M17" s="32"/>
    </row>
    <row r="18" spans="1:13">
      <c r="A18" s="475"/>
      <c r="B18" s="22"/>
      <c r="C18" s="443"/>
      <c r="D18" s="443"/>
      <c r="E18" s="443"/>
      <c r="F18" s="453"/>
      <c r="G18" s="453"/>
      <c r="H18" s="453"/>
      <c r="I18" s="453"/>
      <c r="J18" s="453"/>
      <c r="K18" s="453"/>
      <c r="L18" s="453"/>
      <c r="M18" s="32"/>
    </row>
    <row r="19" spans="1:13">
      <c r="A19" s="10" t="s">
        <v>5</v>
      </c>
      <c r="B19" s="11"/>
      <c r="C19" s="11"/>
      <c r="D19" s="11"/>
      <c r="E19" s="11"/>
      <c r="F19" s="11">
        <v>15</v>
      </c>
      <c r="G19" s="11">
        <v>15</v>
      </c>
      <c r="H19" s="11">
        <v>15</v>
      </c>
      <c r="I19" s="11">
        <v>15</v>
      </c>
      <c r="J19" s="11">
        <v>15</v>
      </c>
      <c r="K19" s="11">
        <v>15</v>
      </c>
      <c r="L19" s="11">
        <v>15</v>
      </c>
      <c r="M19" s="32"/>
    </row>
    <row r="20" spans="1:13">
      <c r="A20" s="10" t="s">
        <v>6</v>
      </c>
      <c r="B20" s="11"/>
      <c r="C20" s="11"/>
      <c r="D20" s="11"/>
      <c r="E20" s="11"/>
      <c r="F20" s="11">
        <v>250</v>
      </c>
      <c r="G20" s="11">
        <v>250</v>
      </c>
      <c r="H20" s="11">
        <v>250</v>
      </c>
      <c r="I20" s="11">
        <v>250</v>
      </c>
      <c r="J20" s="11">
        <v>250</v>
      </c>
      <c r="K20" s="11">
        <v>250</v>
      </c>
      <c r="L20" s="11">
        <v>250</v>
      </c>
      <c r="M20" s="32"/>
    </row>
    <row r="21" spans="1:13">
      <c r="A21" s="12" t="s">
        <v>7</v>
      </c>
      <c r="B21" s="14"/>
      <c r="C21" s="14"/>
      <c r="D21" s="14"/>
      <c r="E21" s="14"/>
      <c r="F21" s="15">
        <f>F19*F20</f>
        <v>3750</v>
      </c>
      <c r="G21" s="15">
        <f t="shared" ref="G21:L21" si="1">G19*G20</f>
        <v>3750</v>
      </c>
      <c r="H21" s="15">
        <f t="shared" si="1"/>
        <v>3750</v>
      </c>
      <c r="I21" s="15">
        <f t="shared" si="1"/>
        <v>3750</v>
      </c>
      <c r="J21" s="15">
        <f t="shared" si="1"/>
        <v>3750</v>
      </c>
      <c r="K21" s="15">
        <f t="shared" si="1"/>
        <v>3750</v>
      </c>
      <c r="L21" s="15">
        <f t="shared" si="1"/>
        <v>3750</v>
      </c>
      <c r="M21" s="15">
        <f>SUM(F21:L21)</f>
        <v>26250</v>
      </c>
    </row>
    <row r="22" spans="1:13">
      <c r="A22" s="49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>
      <c r="A23" s="635" t="s">
        <v>0</v>
      </c>
      <c r="B23" s="629" t="s">
        <v>1</v>
      </c>
      <c r="C23" s="630"/>
      <c r="D23" s="630"/>
      <c r="E23" s="631"/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32"/>
    </row>
    <row r="24" spans="1:13">
      <c r="A24" s="636"/>
      <c r="B24" s="632"/>
      <c r="C24" s="633"/>
      <c r="D24" s="633"/>
      <c r="E24" s="634"/>
      <c r="F24" s="52">
        <v>4211</v>
      </c>
      <c r="G24" s="52">
        <v>4211</v>
      </c>
      <c r="H24" s="52">
        <v>4211</v>
      </c>
      <c r="I24" s="52">
        <v>4211</v>
      </c>
      <c r="J24" s="52">
        <v>4211</v>
      </c>
      <c r="K24" s="52">
        <v>4211</v>
      </c>
      <c r="L24" s="52">
        <v>4211</v>
      </c>
      <c r="M24" s="32" t="s">
        <v>119</v>
      </c>
    </row>
    <row r="25" spans="1:13">
      <c r="A25" s="628"/>
      <c r="B25" s="521" t="s">
        <v>3</v>
      </c>
      <c r="C25" s="521" t="s">
        <v>3</v>
      </c>
      <c r="D25" s="521" t="s">
        <v>3</v>
      </c>
      <c r="E25" s="521" t="s">
        <v>3</v>
      </c>
      <c r="F25" s="599">
        <v>4214</v>
      </c>
      <c r="G25" s="599">
        <v>4214</v>
      </c>
      <c r="H25" s="601">
        <v>4214</v>
      </c>
      <c r="I25" s="601">
        <v>4214</v>
      </c>
      <c r="J25" s="601">
        <v>4214</v>
      </c>
      <c r="K25" s="601">
        <v>4214</v>
      </c>
      <c r="L25" s="601">
        <v>4214</v>
      </c>
      <c r="M25" s="32" t="s">
        <v>53</v>
      </c>
    </row>
    <row r="26" spans="1:13">
      <c r="A26" s="501" t="s">
        <v>513</v>
      </c>
      <c r="B26" s="19">
        <v>0</v>
      </c>
      <c r="C26" s="450"/>
      <c r="D26" s="450"/>
      <c r="E26" s="450"/>
      <c r="F26" s="467">
        <v>0.20138888888888887</v>
      </c>
      <c r="G26" s="467">
        <v>0.24305555555555555</v>
      </c>
      <c r="H26" s="467">
        <v>0.30555555555555552</v>
      </c>
      <c r="I26" s="467">
        <v>0.54166666666666663</v>
      </c>
      <c r="J26" s="467">
        <v>0.625</v>
      </c>
      <c r="K26" s="467">
        <v>0.70833333333333337</v>
      </c>
      <c r="L26" s="571">
        <v>0.875</v>
      </c>
      <c r="M26" s="32"/>
    </row>
    <row r="27" spans="1:13">
      <c r="A27" s="473" t="s">
        <v>512</v>
      </c>
      <c r="B27" s="19">
        <v>1</v>
      </c>
      <c r="C27" s="450"/>
      <c r="D27" s="450"/>
      <c r="E27" s="450"/>
      <c r="F27" s="436">
        <f t="shared" ref="F27:L37" si="2">F26+$B27/1440</f>
        <v>0.20208333333333331</v>
      </c>
      <c r="G27" s="436">
        <f t="shared" si="2"/>
        <v>0.24374999999999999</v>
      </c>
      <c r="H27" s="436">
        <f t="shared" si="2"/>
        <v>0.30624999999999997</v>
      </c>
      <c r="I27" s="436">
        <f t="shared" si="2"/>
        <v>0.54236111111111107</v>
      </c>
      <c r="J27" s="436">
        <f t="shared" si="2"/>
        <v>0.62569444444444444</v>
      </c>
      <c r="K27" s="436">
        <f t="shared" si="2"/>
        <v>0.70902777777777781</v>
      </c>
      <c r="L27" s="436">
        <f t="shared" si="2"/>
        <v>0.87569444444444444</v>
      </c>
      <c r="M27" s="32"/>
    </row>
    <row r="28" spans="1:13">
      <c r="A28" s="473" t="s">
        <v>511</v>
      </c>
      <c r="B28" s="19">
        <v>1</v>
      </c>
      <c r="C28" s="450"/>
      <c r="D28" s="450"/>
      <c r="E28" s="450"/>
      <c r="F28" s="436">
        <f t="shared" si="2"/>
        <v>0.20277777777777775</v>
      </c>
      <c r="G28" s="436">
        <f t="shared" si="2"/>
        <v>0.24444444444444444</v>
      </c>
      <c r="H28" s="436">
        <f t="shared" si="2"/>
        <v>0.30694444444444441</v>
      </c>
      <c r="I28" s="436">
        <f t="shared" si="2"/>
        <v>0.54305555555555551</v>
      </c>
      <c r="J28" s="436">
        <f t="shared" si="2"/>
        <v>0.62638888888888888</v>
      </c>
      <c r="K28" s="436">
        <f t="shared" si="2"/>
        <v>0.70972222222222225</v>
      </c>
      <c r="L28" s="436">
        <f t="shared" si="2"/>
        <v>0.87638888888888888</v>
      </c>
      <c r="M28" s="32"/>
    </row>
    <row r="29" spans="1:13">
      <c r="A29" s="473" t="s">
        <v>510</v>
      </c>
      <c r="B29" s="19">
        <v>2</v>
      </c>
      <c r="C29" s="450"/>
      <c r="D29" s="450"/>
      <c r="E29" s="450"/>
      <c r="F29" s="436">
        <f t="shared" si="2"/>
        <v>0.20416666666666664</v>
      </c>
      <c r="G29" s="436">
        <f t="shared" si="2"/>
        <v>0.24583333333333332</v>
      </c>
      <c r="H29" s="436">
        <f t="shared" si="2"/>
        <v>0.30833333333333329</v>
      </c>
      <c r="I29" s="436">
        <f t="shared" si="2"/>
        <v>0.5444444444444444</v>
      </c>
      <c r="J29" s="436">
        <f t="shared" si="2"/>
        <v>0.62777777777777777</v>
      </c>
      <c r="K29" s="436">
        <f t="shared" si="2"/>
        <v>0.71111111111111114</v>
      </c>
      <c r="L29" s="436">
        <f t="shared" si="2"/>
        <v>0.87777777777777777</v>
      </c>
      <c r="M29" s="32"/>
    </row>
    <row r="30" spans="1:13">
      <c r="A30" s="473" t="s">
        <v>509</v>
      </c>
      <c r="B30" s="19">
        <v>1</v>
      </c>
      <c r="C30" s="450"/>
      <c r="D30" s="450"/>
      <c r="E30" s="450"/>
      <c r="F30" s="436">
        <f t="shared" si="2"/>
        <v>0.20486111111111108</v>
      </c>
      <c r="G30" s="436">
        <f t="shared" si="2"/>
        <v>0.24652777777777776</v>
      </c>
      <c r="H30" s="436">
        <f t="shared" si="2"/>
        <v>0.30902777777777773</v>
      </c>
      <c r="I30" s="436">
        <f t="shared" si="2"/>
        <v>0.54513888888888884</v>
      </c>
      <c r="J30" s="436">
        <f t="shared" si="2"/>
        <v>0.62847222222222221</v>
      </c>
      <c r="K30" s="436">
        <f t="shared" si="2"/>
        <v>0.71180555555555558</v>
      </c>
      <c r="L30" s="436">
        <f t="shared" si="2"/>
        <v>0.87847222222222221</v>
      </c>
      <c r="M30" s="32"/>
    </row>
    <row r="31" spans="1:13">
      <c r="A31" s="473" t="s">
        <v>508</v>
      </c>
      <c r="B31" s="19">
        <v>4</v>
      </c>
      <c r="C31" s="450"/>
      <c r="D31" s="450"/>
      <c r="E31" s="450"/>
      <c r="F31" s="436">
        <f t="shared" si="2"/>
        <v>0.20763888888888885</v>
      </c>
      <c r="G31" s="436">
        <f t="shared" si="2"/>
        <v>0.24930555555555553</v>
      </c>
      <c r="H31" s="436">
        <f t="shared" si="2"/>
        <v>0.3118055555555555</v>
      </c>
      <c r="I31" s="436">
        <f t="shared" si="2"/>
        <v>0.54791666666666661</v>
      </c>
      <c r="J31" s="436">
        <f t="shared" si="2"/>
        <v>0.63124999999999998</v>
      </c>
      <c r="K31" s="436">
        <f t="shared" si="2"/>
        <v>0.71458333333333335</v>
      </c>
      <c r="L31" s="436">
        <f t="shared" si="2"/>
        <v>0.88124999999999998</v>
      </c>
      <c r="M31" s="32"/>
    </row>
    <row r="32" spans="1:13">
      <c r="A32" s="473" t="s">
        <v>507</v>
      </c>
      <c r="B32" s="19">
        <v>3</v>
      </c>
      <c r="C32" s="450"/>
      <c r="D32" s="450"/>
      <c r="E32" s="450"/>
      <c r="F32" s="436">
        <f t="shared" si="2"/>
        <v>0.20972222222222217</v>
      </c>
      <c r="G32" s="436">
        <f t="shared" si="2"/>
        <v>0.25138888888888888</v>
      </c>
      <c r="H32" s="436">
        <f t="shared" si="2"/>
        <v>0.31388888888888883</v>
      </c>
      <c r="I32" s="436">
        <f t="shared" si="2"/>
        <v>0.54999999999999993</v>
      </c>
      <c r="J32" s="436">
        <f t="shared" si="2"/>
        <v>0.6333333333333333</v>
      </c>
      <c r="K32" s="436">
        <f t="shared" si="2"/>
        <v>0.71666666666666667</v>
      </c>
      <c r="L32" s="436">
        <f t="shared" si="2"/>
        <v>0.8833333333333333</v>
      </c>
      <c r="M32" s="32"/>
    </row>
    <row r="33" spans="1:17">
      <c r="A33" s="473" t="s">
        <v>493</v>
      </c>
      <c r="B33" s="19">
        <v>3</v>
      </c>
      <c r="C33" s="450"/>
      <c r="D33" s="450"/>
      <c r="E33" s="450"/>
      <c r="F33" s="436">
        <f t="shared" si="2"/>
        <v>0.2118055555555555</v>
      </c>
      <c r="G33" s="436">
        <f t="shared" si="2"/>
        <v>0.25347222222222221</v>
      </c>
      <c r="H33" s="436">
        <f t="shared" si="2"/>
        <v>0.31597222222222215</v>
      </c>
      <c r="I33" s="436">
        <f t="shared" si="2"/>
        <v>0.55208333333333326</v>
      </c>
      <c r="J33" s="436">
        <f t="shared" si="2"/>
        <v>0.63541666666666663</v>
      </c>
      <c r="K33" s="436">
        <f t="shared" si="2"/>
        <v>0.71875</v>
      </c>
      <c r="L33" s="436">
        <f t="shared" si="2"/>
        <v>0.88541666666666663</v>
      </c>
      <c r="M33" s="32"/>
    </row>
    <row r="34" spans="1:17">
      <c r="A34" s="473" t="s">
        <v>492</v>
      </c>
      <c r="B34" s="19">
        <v>1</v>
      </c>
      <c r="C34" s="450"/>
      <c r="D34" s="450"/>
      <c r="E34" s="450"/>
      <c r="F34" s="436">
        <f t="shared" si="2"/>
        <v>0.21249999999999994</v>
      </c>
      <c r="G34" s="436">
        <f t="shared" si="2"/>
        <v>0.25416666666666665</v>
      </c>
      <c r="H34" s="436">
        <f t="shared" si="2"/>
        <v>0.3166666666666666</v>
      </c>
      <c r="I34" s="436">
        <f t="shared" si="2"/>
        <v>0.5527777777777777</v>
      </c>
      <c r="J34" s="436">
        <f t="shared" si="2"/>
        <v>0.63611111111111107</v>
      </c>
      <c r="K34" s="436">
        <f t="shared" si="2"/>
        <v>0.71944444444444444</v>
      </c>
      <c r="L34" s="436">
        <f t="shared" si="2"/>
        <v>0.88611111111111107</v>
      </c>
      <c r="M34" s="32"/>
    </row>
    <row r="35" spans="1:17">
      <c r="A35" s="473" t="s">
        <v>472</v>
      </c>
      <c r="B35" s="19">
        <v>2</v>
      </c>
      <c r="C35" s="450"/>
      <c r="D35" s="450"/>
      <c r="E35" s="450"/>
      <c r="F35" s="436">
        <f t="shared" si="2"/>
        <v>0.21388888888888882</v>
      </c>
      <c r="G35" s="436">
        <f t="shared" si="2"/>
        <v>0.25555555555555554</v>
      </c>
      <c r="H35" s="436">
        <f t="shared" si="2"/>
        <v>0.31805555555555548</v>
      </c>
      <c r="I35" s="436">
        <f t="shared" si="2"/>
        <v>0.55416666666666659</v>
      </c>
      <c r="J35" s="436">
        <f t="shared" si="2"/>
        <v>0.63749999999999996</v>
      </c>
      <c r="K35" s="436">
        <f t="shared" si="2"/>
        <v>0.72083333333333333</v>
      </c>
      <c r="L35" s="436">
        <f t="shared" si="2"/>
        <v>0.88749999999999996</v>
      </c>
      <c r="M35" s="32"/>
    </row>
    <row r="36" spans="1:17">
      <c r="A36" s="473" t="s">
        <v>489</v>
      </c>
      <c r="B36" s="19">
        <v>2</v>
      </c>
      <c r="C36" s="450"/>
      <c r="D36" s="450"/>
      <c r="E36" s="450"/>
      <c r="F36" s="436">
        <f t="shared" si="2"/>
        <v>0.21527777777777771</v>
      </c>
      <c r="G36" s="436">
        <f t="shared" si="2"/>
        <v>0.25694444444444442</v>
      </c>
      <c r="H36" s="436">
        <f t="shared" si="2"/>
        <v>0.31944444444444436</v>
      </c>
      <c r="I36" s="436">
        <f t="shared" si="2"/>
        <v>0.55555555555555547</v>
      </c>
      <c r="J36" s="436">
        <f t="shared" si="2"/>
        <v>0.63888888888888884</v>
      </c>
      <c r="K36" s="436">
        <f t="shared" si="2"/>
        <v>0.72222222222222221</v>
      </c>
      <c r="L36" s="436">
        <f t="shared" si="2"/>
        <v>0.88888888888888884</v>
      </c>
      <c r="M36" s="32"/>
    </row>
    <row r="37" spans="1:17">
      <c r="A37" s="474" t="s">
        <v>361</v>
      </c>
      <c r="B37" s="86">
        <v>5</v>
      </c>
      <c r="C37" s="439"/>
      <c r="D37" s="439"/>
      <c r="E37" s="439"/>
      <c r="F37" s="441">
        <f t="shared" si="2"/>
        <v>0.21874999999999992</v>
      </c>
      <c r="G37" s="441">
        <f t="shared" si="2"/>
        <v>0.26041666666666663</v>
      </c>
      <c r="H37" s="441">
        <f t="shared" si="2"/>
        <v>0.32291666666666657</v>
      </c>
      <c r="I37" s="441">
        <f t="shared" si="2"/>
        <v>0.55902777777777768</v>
      </c>
      <c r="J37" s="441">
        <f t="shared" si="2"/>
        <v>0.64236111111111105</v>
      </c>
      <c r="K37" s="441">
        <f t="shared" si="2"/>
        <v>0.72569444444444442</v>
      </c>
      <c r="L37" s="441">
        <f t="shared" si="2"/>
        <v>0.89236111111111105</v>
      </c>
      <c r="M37" s="32"/>
    </row>
    <row r="38" spans="1:17">
      <c r="A38" s="49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7">
      <c r="A39" s="10" t="s">
        <v>5</v>
      </c>
      <c r="B39" s="11"/>
      <c r="C39" s="11"/>
      <c r="D39" s="11"/>
      <c r="E39" s="11"/>
      <c r="F39" s="11">
        <v>15</v>
      </c>
      <c r="G39" s="11">
        <v>15</v>
      </c>
      <c r="H39" s="11">
        <v>15</v>
      </c>
      <c r="I39" s="11">
        <v>15</v>
      </c>
      <c r="J39" s="11">
        <v>15</v>
      </c>
      <c r="K39" s="11">
        <v>15</v>
      </c>
      <c r="L39" s="11">
        <v>15</v>
      </c>
      <c r="M39" s="32"/>
    </row>
    <row r="40" spans="1:17">
      <c r="A40" s="10" t="s">
        <v>6</v>
      </c>
      <c r="B40" s="11"/>
      <c r="C40" s="11"/>
      <c r="D40" s="11"/>
      <c r="E40" s="11"/>
      <c r="F40" s="11">
        <v>250</v>
      </c>
      <c r="G40" s="11">
        <v>250</v>
      </c>
      <c r="H40" s="11">
        <v>250</v>
      </c>
      <c r="I40" s="11">
        <v>250</v>
      </c>
      <c r="J40" s="11">
        <v>250</v>
      </c>
      <c r="K40" s="11">
        <v>250</v>
      </c>
      <c r="L40" s="11">
        <v>250</v>
      </c>
      <c r="M40" s="32"/>
    </row>
    <row r="41" spans="1:17">
      <c r="A41" s="12" t="s">
        <v>7</v>
      </c>
      <c r="B41" s="14"/>
      <c r="C41" s="14"/>
      <c r="D41" s="14"/>
      <c r="E41" s="14"/>
      <c r="F41" s="15">
        <f>F39*F40</f>
        <v>3750</v>
      </c>
      <c r="G41" s="15">
        <f t="shared" ref="G41:L41" si="3">G39*G40</f>
        <v>3750</v>
      </c>
      <c r="H41" s="15">
        <f t="shared" si="3"/>
        <v>3750</v>
      </c>
      <c r="I41" s="15">
        <f t="shared" si="3"/>
        <v>3750</v>
      </c>
      <c r="J41" s="15">
        <f t="shared" si="3"/>
        <v>3750</v>
      </c>
      <c r="K41" s="15">
        <f t="shared" si="3"/>
        <v>3750</v>
      </c>
      <c r="L41" s="15">
        <f t="shared" si="3"/>
        <v>3750</v>
      </c>
      <c r="M41" s="15">
        <f>SUM(F41:L41)</f>
        <v>26250</v>
      </c>
    </row>
    <row r="42" spans="1:17">
      <c r="A42" s="49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7">
      <c r="A43" s="627" t="s">
        <v>0</v>
      </c>
      <c r="B43" s="629" t="s">
        <v>1</v>
      </c>
      <c r="C43" s="630"/>
      <c r="D43" s="630"/>
      <c r="E43" s="631"/>
      <c r="F43" s="521" t="s">
        <v>8</v>
      </c>
      <c r="G43" s="521" t="s">
        <v>8</v>
      </c>
      <c r="H43" s="521" t="s">
        <v>8</v>
      </c>
      <c r="I43" s="497"/>
      <c r="J43" s="32"/>
      <c r="K43" s="32"/>
      <c r="L43" s="32"/>
      <c r="M43" s="500"/>
      <c r="N43"/>
      <c r="O43"/>
      <c r="P43"/>
      <c r="Q43"/>
    </row>
    <row r="44" spans="1:17">
      <c r="A44" s="628"/>
      <c r="B44" s="632"/>
      <c r="C44" s="633"/>
      <c r="D44" s="633"/>
      <c r="E44" s="634"/>
      <c r="F44" s="520">
        <v>4022</v>
      </c>
      <c r="G44" s="520">
        <v>4022</v>
      </c>
      <c r="H44" s="520">
        <v>4022</v>
      </c>
      <c r="I44" s="497"/>
      <c r="J44" s="32"/>
      <c r="K44" s="32"/>
      <c r="L44" s="32"/>
      <c r="M44" s="500"/>
      <c r="N44"/>
      <c r="O44"/>
      <c r="P44"/>
      <c r="Q44"/>
    </row>
    <row r="45" spans="1:17">
      <c r="A45" s="627"/>
      <c r="B45" s="521" t="s">
        <v>3</v>
      </c>
      <c r="C45" s="521" t="s">
        <v>3</v>
      </c>
      <c r="D45" s="521" t="s">
        <v>3</v>
      </c>
      <c r="E45" s="521" t="s">
        <v>3</v>
      </c>
      <c r="F45" s="521"/>
      <c r="G45" s="521"/>
      <c r="H45" s="521"/>
      <c r="I45" s="497"/>
      <c r="J45" s="32"/>
      <c r="K45" s="32"/>
      <c r="L45" s="32"/>
      <c r="M45" s="500"/>
      <c r="N45"/>
      <c r="O45"/>
      <c r="P45"/>
      <c r="Q45"/>
    </row>
    <row r="46" spans="1:17">
      <c r="A46" s="471" t="s">
        <v>361</v>
      </c>
      <c r="B46" s="476">
        <v>0</v>
      </c>
      <c r="C46" s="447"/>
      <c r="D46" s="447"/>
      <c r="E46" s="447"/>
      <c r="F46" s="454">
        <v>0.34375</v>
      </c>
      <c r="G46" s="454">
        <v>0.51041666666666663</v>
      </c>
      <c r="H46" s="454">
        <v>0.67708333333333337</v>
      </c>
      <c r="I46" s="32"/>
      <c r="J46" s="32"/>
      <c r="K46" s="32"/>
      <c r="L46" s="32"/>
      <c r="M46" s="500"/>
      <c r="N46"/>
      <c r="O46"/>
      <c r="P46"/>
      <c r="Q46"/>
    </row>
    <row r="47" spans="1:17">
      <c r="A47" s="473" t="s">
        <v>471</v>
      </c>
      <c r="B47" s="19">
        <v>4</v>
      </c>
      <c r="C47" s="450"/>
      <c r="D47" s="450"/>
      <c r="E47" s="450"/>
      <c r="F47" s="436">
        <f t="shared" ref="F47:H57" si="4">F46+$B47/1440</f>
        <v>0.34652777777777777</v>
      </c>
      <c r="G47" s="436">
        <f t="shared" si="4"/>
        <v>0.5131944444444444</v>
      </c>
      <c r="H47" s="436">
        <f t="shared" si="4"/>
        <v>0.67986111111111114</v>
      </c>
      <c r="I47" s="32"/>
      <c r="J47" s="32"/>
      <c r="K47" s="32"/>
      <c r="L47" s="32"/>
      <c r="M47" s="500"/>
      <c r="N47"/>
      <c r="O47"/>
      <c r="P47"/>
      <c r="Q47"/>
    </row>
    <row r="48" spans="1:17">
      <c r="A48" s="473" t="s">
        <v>472</v>
      </c>
      <c r="B48" s="19">
        <v>2</v>
      </c>
      <c r="C48" s="450"/>
      <c r="D48" s="450"/>
      <c r="E48" s="450"/>
      <c r="F48" s="436">
        <f t="shared" si="4"/>
        <v>0.34791666666666665</v>
      </c>
      <c r="G48" s="436">
        <f t="shared" si="4"/>
        <v>0.51458333333333328</v>
      </c>
      <c r="H48" s="436">
        <f t="shared" si="4"/>
        <v>0.68125000000000002</v>
      </c>
      <c r="I48" s="32"/>
      <c r="J48" s="32"/>
      <c r="K48" s="32"/>
      <c r="L48" s="32"/>
      <c r="M48" s="500"/>
      <c r="N48"/>
      <c r="O48"/>
      <c r="P48"/>
      <c r="Q48"/>
    </row>
    <row r="49" spans="1:17">
      <c r="A49" s="473" t="s">
        <v>492</v>
      </c>
      <c r="B49" s="19">
        <v>2</v>
      </c>
      <c r="C49" s="450"/>
      <c r="D49" s="450"/>
      <c r="E49" s="450"/>
      <c r="F49" s="436">
        <f t="shared" si="4"/>
        <v>0.34930555555555554</v>
      </c>
      <c r="G49" s="436">
        <f t="shared" si="4"/>
        <v>0.51597222222222217</v>
      </c>
      <c r="H49" s="436">
        <f t="shared" si="4"/>
        <v>0.68263888888888891</v>
      </c>
      <c r="I49" s="32"/>
      <c r="J49" s="32"/>
      <c r="K49" s="32"/>
      <c r="L49" s="32"/>
      <c r="M49" s="500"/>
      <c r="N49"/>
      <c r="O49"/>
      <c r="P49"/>
      <c r="Q49"/>
    </row>
    <row r="50" spans="1:17">
      <c r="A50" s="473" t="s">
        <v>493</v>
      </c>
      <c r="B50" s="19">
        <v>1</v>
      </c>
      <c r="C50" s="450"/>
      <c r="D50" s="450"/>
      <c r="E50" s="450"/>
      <c r="F50" s="436">
        <f t="shared" si="4"/>
        <v>0.35</v>
      </c>
      <c r="G50" s="436">
        <f t="shared" si="4"/>
        <v>0.51666666666666661</v>
      </c>
      <c r="H50" s="436">
        <f t="shared" si="4"/>
        <v>0.68333333333333335</v>
      </c>
      <c r="I50" s="32"/>
      <c r="J50" s="32"/>
      <c r="K50" s="32"/>
      <c r="L50" s="32"/>
      <c r="M50" s="500"/>
      <c r="N50"/>
      <c r="O50"/>
      <c r="P50"/>
      <c r="Q50"/>
    </row>
    <row r="51" spans="1:17">
      <c r="A51" s="473" t="s">
        <v>507</v>
      </c>
      <c r="B51" s="19">
        <v>3</v>
      </c>
      <c r="C51" s="450"/>
      <c r="D51" s="450"/>
      <c r="E51" s="450"/>
      <c r="F51" s="436">
        <f t="shared" si="4"/>
        <v>0.3520833333333333</v>
      </c>
      <c r="G51" s="436">
        <f t="shared" si="4"/>
        <v>0.51874999999999993</v>
      </c>
      <c r="H51" s="436">
        <f t="shared" si="4"/>
        <v>0.68541666666666667</v>
      </c>
      <c r="I51" s="32"/>
      <c r="J51" s="32"/>
      <c r="K51" s="32"/>
      <c r="L51" s="32"/>
      <c r="M51" s="500"/>
      <c r="N51"/>
      <c r="O51"/>
      <c r="P51"/>
      <c r="Q51"/>
    </row>
    <row r="52" spans="1:17">
      <c r="A52" s="473" t="s">
        <v>508</v>
      </c>
      <c r="B52" s="19">
        <v>3</v>
      </c>
      <c r="C52" s="450"/>
      <c r="D52" s="450"/>
      <c r="E52" s="450"/>
      <c r="F52" s="436">
        <f t="shared" si="4"/>
        <v>0.35416666666666663</v>
      </c>
      <c r="G52" s="436">
        <f t="shared" si="4"/>
        <v>0.52083333333333326</v>
      </c>
      <c r="H52" s="436">
        <f t="shared" si="4"/>
        <v>0.6875</v>
      </c>
      <c r="I52" s="32"/>
      <c r="J52" s="32"/>
      <c r="K52" s="32"/>
      <c r="L52" s="32"/>
      <c r="M52" s="500"/>
      <c r="N52"/>
      <c r="O52"/>
      <c r="P52"/>
      <c r="Q52"/>
    </row>
    <row r="53" spans="1:17">
      <c r="A53" s="473" t="s">
        <v>509</v>
      </c>
      <c r="B53" s="19">
        <v>3</v>
      </c>
      <c r="C53" s="450"/>
      <c r="D53" s="450"/>
      <c r="E53" s="450"/>
      <c r="F53" s="436">
        <f t="shared" si="4"/>
        <v>0.35624999999999996</v>
      </c>
      <c r="G53" s="436">
        <f t="shared" si="4"/>
        <v>0.52291666666666659</v>
      </c>
      <c r="H53" s="436">
        <f t="shared" si="4"/>
        <v>0.68958333333333333</v>
      </c>
      <c r="I53" s="32"/>
      <c r="J53" s="32"/>
      <c r="K53" s="32"/>
      <c r="L53" s="32"/>
      <c r="M53" s="500"/>
      <c r="N53"/>
      <c r="O53"/>
      <c r="P53"/>
      <c r="Q53"/>
    </row>
    <row r="54" spans="1:17">
      <c r="A54" s="473" t="s">
        <v>510</v>
      </c>
      <c r="B54" s="19">
        <v>1</v>
      </c>
      <c r="C54" s="450"/>
      <c r="D54" s="450"/>
      <c r="E54" s="450"/>
      <c r="F54" s="436">
        <f t="shared" si="4"/>
        <v>0.3569444444444444</v>
      </c>
      <c r="G54" s="436">
        <f t="shared" si="4"/>
        <v>0.52361111111111103</v>
      </c>
      <c r="H54" s="436">
        <f t="shared" si="4"/>
        <v>0.69027777777777777</v>
      </c>
      <c r="I54" s="32"/>
      <c r="J54" s="32"/>
      <c r="K54" s="32"/>
      <c r="L54" s="32"/>
      <c r="M54" s="500"/>
      <c r="N54"/>
      <c r="O54"/>
      <c r="P54"/>
      <c r="Q54"/>
    </row>
    <row r="55" spans="1:17">
      <c r="A55" s="473" t="s">
        <v>511</v>
      </c>
      <c r="B55" s="19">
        <v>2</v>
      </c>
      <c r="C55" s="450"/>
      <c r="D55" s="450"/>
      <c r="E55" s="450"/>
      <c r="F55" s="436">
        <f t="shared" si="4"/>
        <v>0.35833333333333328</v>
      </c>
      <c r="G55" s="436">
        <f t="shared" si="4"/>
        <v>0.52499999999999991</v>
      </c>
      <c r="H55" s="436">
        <f t="shared" si="4"/>
        <v>0.69166666666666665</v>
      </c>
      <c r="I55" s="32"/>
      <c r="J55" s="32"/>
      <c r="K55" s="32"/>
      <c r="L55" s="32"/>
      <c r="M55" s="500"/>
      <c r="N55"/>
      <c r="O55"/>
      <c r="P55"/>
      <c r="Q55"/>
    </row>
    <row r="56" spans="1:17">
      <c r="A56" s="473" t="s">
        <v>512</v>
      </c>
      <c r="B56" s="19">
        <v>1</v>
      </c>
      <c r="C56" s="450"/>
      <c r="D56" s="450"/>
      <c r="E56" s="450"/>
      <c r="F56" s="436">
        <f t="shared" si="4"/>
        <v>0.35902777777777772</v>
      </c>
      <c r="G56" s="436">
        <f t="shared" si="4"/>
        <v>0.52569444444444435</v>
      </c>
      <c r="H56" s="436">
        <f t="shared" si="4"/>
        <v>0.69236111111111109</v>
      </c>
      <c r="I56" s="32"/>
      <c r="J56" s="32"/>
      <c r="K56" s="32"/>
      <c r="L56" s="32"/>
      <c r="M56" s="500"/>
      <c r="N56"/>
      <c r="O56"/>
      <c r="P56"/>
      <c r="Q56"/>
    </row>
    <row r="57" spans="1:17">
      <c r="A57" s="474" t="s">
        <v>513</v>
      </c>
      <c r="B57" s="86">
        <v>2</v>
      </c>
      <c r="C57" s="439"/>
      <c r="D57" s="439"/>
      <c r="E57" s="439"/>
      <c r="F57" s="441">
        <f t="shared" si="4"/>
        <v>0.36041666666666661</v>
      </c>
      <c r="G57" s="441">
        <f t="shared" si="4"/>
        <v>0.52708333333333324</v>
      </c>
      <c r="H57" s="441">
        <f t="shared" si="4"/>
        <v>0.69374999999999998</v>
      </c>
      <c r="I57" s="32"/>
      <c r="J57" s="32"/>
      <c r="K57" s="32"/>
      <c r="L57" s="32"/>
      <c r="M57" s="500"/>
      <c r="N57"/>
      <c r="O57"/>
      <c r="P57"/>
      <c r="Q57"/>
    </row>
    <row r="58" spans="1:17">
      <c r="A58" s="475"/>
      <c r="B58" s="22"/>
      <c r="C58" s="443"/>
      <c r="D58" s="443"/>
      <c r="E58" s="443"/>
      <c r="F58" s="453"/>
      <c r="G58" s="453"/>
      <c r="H58" s="453"/>
      <c r="I58" s="32"/>
      <c r="J58" s="32"/>
      <c r="K58" s="32"/>
      <c r="L58" s="32"/>
      <c r="M58" s="500"/>
      <c r="N58"/>
      <c r="O58"/>
      <c r="P58"/>
      <c r="Q58"/>
    </row>
    <row r="59" spans="1:17">
      <c r="A59" s="10" t="s">
        <v>5</v>
      </c>
      <c r="B59" s="11"/>
      <c r="C59" s="11"/>
      <c r="D59" s="11"/>
      <c r="E59" s="11"/>
      <c r="F59" s="11">
        <v>15</v>
      </c>
      <c r="G59" s="11">
        <v>15</v>
      </c>
      <c r="H59" s="11">
        <v>15</v>
      </c>
      <c r="I59" s="32"/>
      <c r="J59" s="32"/>
      <c r="K59" s="32"/>
      <c r="L59" s="32"/>
      <c r="M59" s="500"/>
      <c r="N59"/>
      <c r="O59"/>
      <c r="P59"/>
      <c r="Q59"/>
    </row>
    <row r="60" spans="1:17">
      <c r="A60" s="10" t="s">
        <v>6</v>
      </c>
      <c r="B60" s="11"/>
      <c r="C60" s="11"/>
      <c r="D60" s="11"/>
      <c r="E60" s="11"/>
      <c r="F60" s="11">
        <v>115</v>
      </c>
      <c r="G60" s="11">
        <v>115</v>
      </c>
      <c r="H60" s="11">
        <v>115</v>
      </c>
      <c r="I60" s="32"/>
      <c r="J60" s="32"/>
      <c r="K60" s="32"/>
      <c r="L60" s="32"/>
      <c r="M60" s="500"/>
      <c r="N60"/>
      <c r="O60"/>
      <c r="P60"/>
      <c r="Q60"/>
    </row>
    <row r="61" spans="1:17">
      <c r="A61" s="12" t="s">
        <v>7</v>
      </c>
      <c r="B61" s="14"/>
      <c r="C61" s="14"/>
      <c r="D61" s="14"/>
      <c r="E61" s="14"/>
      <c r="F61" s="15">
        <f>F59*F60</f>
        <v>1725</v>
      </c>
      <c r="G61" s="15">
        <f t="shared" ref="G61:H61" si="5">G59*G60</f>
        <v>1725</v>
      </c>
      <c r="H61" s="15">
        <f t="shared" si="5"/>
        <v>1725</v>
      </c>
      <c r="I61" s="32"/>
      <c r="J61" s="32"/>
      <c r="K61" s="32"/>
      <c r="L61" s="32"/>
      <c r="M61" s="15">
        <f>SUM(F61:H61)</f>
        <v>5175</v>
      </c>
      <c r="N61"/>
      <c r="O61"/>
      <c r="P61"/>
      <c r="Q61"/>
    </row>
    <row r="62" spans="1:17">
      <c r="A62" s="49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500"/>
      <c r="N62"/>
      <c r="O62"/>
      <c r="P62"/>
      <c r="Q62"/>
    </row>
    <row r="63" spans="1:17">
      <c r="A63" s="635" t="s">
        <v>0</v>
      </c>
      <c r="B63" s="629" t="s">
        <v>1</v>
      </c>
      <c r="C63" s="630"/>
      <c r="D63" s="630"/>
      <c r="E63" s="631"/>
      <c r="F63" s="521" t="s">
        <v>8</v>
      </c>
      <c r="G63" s="521" t="s">
        <v>8</v>
      </c>
      <c r="H63" s="521" t="s">
        <v>8</v>
      </c>
      <c r="I63" s="32"/>
      <c r="J63" s="32"/>
      <c r="K63" s="32"/>
      <c r="L63" s="32"/>
      <c r="M63" s="500"/>
      <c r="N63"/>
      <c r="O63"/>
      <c r="P63"/>
      <c r="Q63"/>
    </row>
    <row r="64" spans="1:17">
      <c r="A64" s="636"/>
      <c r="B64" s="632"/>
      <c r="C64" s="633"/>
      <c r="D64" s="633"/>
      <c r="E64" s="634"/>
      <c r="F64" s="520">
        <v>4022</v>
      </c>
      <c r="G64" s="520">
        <v>4022</v>
      </c>
      <c r="H64" s="520">
        <v>4022</v>
      </c>
      <c r="I64" s="32"/>
      <c r="J64" s="32"/>
      <c r="K64" s="32"/>
      <c r="L64" s="32"/>
      <c r="M64" s="500"/>
      <c r="N64"/>
      <c r="O64"/>
      <c r="P64"/>
      <c r="Q64"/>
    </row>
    <row r="65" spans="1:17">
      <c r="A65" s="628"/>
      <c r="B65" s="521" t="s">
        <v>3</v>
      </c>
      <c r="C65" s="521" t="s">
        <v>3</v>
      </c>
      <c r="D65" s="521" t="s">
        <v>3</v>
      </c>
      <c r="E65" s="521" t="s">
        <v>3</v>
      </c>
      <c r="F65" s="521"/>
      <c r="G65" s="521"/>
      <c r="H65" s="521"/>
      <c r="I65" s="32"/>
      <c r="J65" s="32"/>
      <c r="K65" s="32"/>
      <c r="L65" s="32"/>
      <c r="M65" s="500"/>
      <c r="N65"/>
      <c r="O65"/>
      <c r="P65"/>
      <c r="Q65"/>
    </row>
    <row r="66" spans="1:17">
      <c r="A66" s="501" t="s">
        <v>513</v>
      </c>
      <c r="B66" s="19">
        <v>1</v>
      </c>
      <c r="C66" s="450"/>
      <c r="D66" s="450"/>
      <c r="E66" s="450"/>
      <c r="F66" s="467">
        <v>0.38541666666666669</v>
      </c>
      <c r="G66" s="467">
        <v>0.55208333333333337</v>
      </c>
      <c r="H66" s="467">
        <v>0.71875</v>
      </c>
      <c r="I66" s="32"/>
      <c r="J66" s="32"/>
      <c r="K66" s="32"/>
      <c r="L66" s="32"/>
      <c r="M66" s="500"/>
      <c r="N66"/>
      <c r="O66"/>
      <c r="P66"/>
      <c r="Q66"/>
    </row>
    <row r="67" spans="1:17">
      <c r="A67" s="473" t="s">
        <v>512</v>
      </c>
      <c r="B67" s="19">
        <v>1</v>
      </c>
      <c r="C67" s="450"/>
      <c r="D67" s="450"/>
      <c r="E67" s="450"/>
      <c r="F67" s="436">
        <f t="shared" ref="F67:H77" si="6">F66+$B67/1440</f>
        <v>0.38611111111111113</v>
      </c>
      <c r="G67" s="436">
        <f t="shared" si="6"/>
        <v>0.55277777777777781</v>
      </c>
      <c r="H67" s="436">
        <f t="shared" si="6"/>
        <v>0.71944444444444444</v>
      </c>
      <c r="I67" s="32"/>
      <c r="J67" s="32"/>
      <c r="K67" s="32"/>
      <c r="L67" s="32"/>
      <c r="M67" s="500"/>
      <c r="N67"/>
      <c r="O67"/>
      <c r="P67"/>
      <c r="Q67"/>
    </row>
    <row r="68" spans="1:17">
      <c r="A68" s="473" t="s">
        <v>511</v>
      </c>
      <c r="B68" s="19">
        <v>1</v>
      </c>
      <c r="C68" s="450"/>
      <c r="D68" s="450"/>
      <c r="E68" s="450"/>
      <c r="F68" s="436">
        <f t="shared" si="6"/>
        <v>0.38680555555555557</v>
      </c>
      <c r="G68" s="436">
        <f t="shared" si="6"/>
        <v>0.55347222222222225</v>
      </c>
      <c r="H68" s="436">
        <f t="shared" si="6"/>
        <v>0.72013888888888888</v>
      </c>
      <c r="I68" s="32"/>
      <c r="J68" s="32"/>
      <c r="K68" s="32"/>
      <c r="L68" s="32"/>
      <c r="M68" s="500"/>
      <c r="N68"/>
      <c r="O68"/>
      <c r="P68"/>
      <c r="Q68"/>
    </row>
    <row r="69" spans="1:17">
      <c r="A69" s="473" t="s">
        <v>510</v>
      </c>
      <c r="B69" s="19">
        <v>2</v>
      </c>
      <c r="C69" s="450"/>
      <c r="D69" s="450"/>
      <c r="E69" s="450"/>
      <c r="F69" s="436">
        <f t="shared" si="6"/>
        <v>0.38819444444444445</v>
      </c>
      <c r="G69" s="436">
        <f t="shared" si="6"/>
        <v>0.55486111111111114</v>
      </c>
      <c r="H69" s="436">
        <f t="shared" si="6"/>
        <v>0.72152777777777777</v>
      </c>
      <c r="I69" s="32"/>
      <c r="J69" s="32"/>
      <c r="K69" s="32"/>
      <c r="L69" s="32"/>
      <c r="M69" s="500"/>
      <c r="N69"/>
      <c r="O69"/>
      <c r="P69"/>
      <c r="Q69"/>
    </row>
    <row r="70" spans="1:17">
      <c r="A70" s="473" t="s">
        <v>509</v>
      </c>
      <c r="B70" s="19">
        <v>1</v>
      </c>
      <c r="C70" s="450"/>
      <c r="D70" s="450"/>
      <c r="E70" s="450"/>
      <c r="F70" s="436">
        <f t="shared" si="6"/>
        <v>0.3888888888888889</v>
      </c>
      <c r="G70" s="436">
        <f t="shared" si="6"/>
        <v>0.55555555555555558</v>
      </c>
      <c r="H70" s="436">
        <f t="shared" si="6"/>
        <v>0.72222222222222221</v>
      </c>
      <c r="I70" s="32"/>
      <c r="J70" s="32"/>
      <c r="K70" s="32"/>
      <c r="L70" s="32"/>
      <c r="M70" s="500"/>
      <c r="N70"/>
      <c r="O70"/>
      <c r="P70"/>
      <c r="Q70"/>
    </row>
    <row r="71" spans="1:17">
      <c r="A71" s="473" t="s">
        <v>508</v>
      </c>
      <c r="B71" s="19">
        <v>4</v>
      </c>
      <c r="C71" s="450"/>
      <c r="D71" s="450"/>
      <c r="E71" s="450"/>
      <c r="F71" s="436">
        <f t="shared" si="6"/>
        <v>0.39166666666666666</v>
      </c>
      <c r="G71" s="436">
        <f t="shared" si="6"/>
        <v>0.55833333333333335</v>
      </c>
      <c r="H71" s="436">
        <f t="shared" si="6"/>
        <v>0.72499999999999998</v>
      </c>
      <c r="I71" s="32"/>
      <c r="J71" s="32"/>
      <c r="K71" s="32"/>
      <c r="L71" s="32"/>
      <c r="M71" s="500"/>
      <c r="N71"/>
      <c r="O71"/>
      <c r="P71"/>
      <c r="Q71"/>
    </row>
    <row r="72" spans="1:17">
      <c r="A72" s="473" t="s">
        <v>507</v>
      </c>
      <c r="B72" s="19">
        <v>3</v>
      </c>
      <c r="C72" s="450"/>
      <c r="D72" s="450"/>
      <c r="E72" s="450"/>
      <c r="F72" s="436">
        <f t="shared" si="6"/>
        <v>0.39374999999999999</v>
      </c>
      <c r="G72" s="436">
        <f t="shared" si="6"/>
        <v>0.56041666666666667</v>
      </c>
      <c r="H72" s="436">
        <f t="shared" si="6"/>
        <v>0.7270833333333333</v>
      </c>
      <c r="I72" s="32"/>
      <c r="J72" s="32"/>
      <c r="K72" s="32"/>
      <c r="L72" s="32"/>
      <c r="M72" s="500"/>
      <c r="N72"/>
      <c r="O72"/>
      <c r="P72"/>
      <c r="Q72"/>
    </row>
    <row r="73" spans="1:17">
      <c r="A73" s="473" t="s">
        <v>493</v>
      </c>
      <c r="B73" s="19">
        <v>3</v>
      </c>
      <c r="C73" s="450"/>
      <c r="D73" s="450"/>
      <c r="E73" s="450"/>
      <c r="F73" s="436">
        <f t="shared" si="6"/>
        <v>0.39583333333333331</v>
      </c>
      <c r="G73" s="436">
        <f t="shared" si="6"/>
        <v>0.5625</v>
      </c>
      <c r="H73" s="436">
        <f t="shared" si="6"/>
        <v>0.72916666666666663</v>
      </c>
      <c r="I73" s="32"/>
      <c r="J73" s="32"/>
      <c r="K73" s="32"/>
      <c r="L73" s="32"/>
      <c r="M73" s="500"/>
      <c r="N73"/>
      <c r="O73"/>
      <c r="P73"/>
      <c r="Q73"/>
    </row>
    <row r="74" spans="1:17">
      <c r="A74" s="473" t="s">
        <v>492</v>
      </c>
      <c r="B74" s="19">
        <v>1</v>
      </c>
      <c r="C74" s="450"/>
      <c r="D74" s="450"/>
      <c r="E74" s="450"/>
      <c r="F74" s="436">
        <f t="shared" si="6"/>
        <v>0.39652777777777776</v>
      </c>
      <c r="G74" s="436">
        <f t="shared" si="6"/>
        <v>0.56319444444444444</v>
      </c>
      <c r="H74" s="436">
        <f t="shared" si="6"/>
        <v>0.72986111111111107</v>
      </c>
      <c r="I74" s="32"/>
      <c r="J74" s="32"/>
      <c r="K74" s="32"/>
      <c r="L74" s="32"/>
      <c r="M74" s="500"/>
      <c r="N74"/>
      <c r="O74"/>
      <c r="P74"/>
      <c r="Q74"/>
    </row>
    <row r="75" spans="1:17">
      <c r="A75" s="473" t="s">
        <v>472</v>
      </c>
      <c r="B75" s="19">
        <v>2</v>
      </c>
      <c r="C75" s="450"/>
      <c r="D75" s="450"/>
      <c r="E75" s="450"/>
      <c r="F75" s="436">
        <f t="shared" si="6"/>
        <v>0.39791666666666664</v>
      </c>
      <c r="G75" s="436">
        <f t="shared" si="6"/>
        <v>0.56458333333333333</v>
      </c>
      <c r="H75" s="436">
        <f t="shared" si="6"/>
        <v>0.73124999999999996</v>
      </c>
      <c r="I75" s="32"/>
      <c r="J75" s="32"/>
      <c r="K75" s="32"/>
      <c r="L75" s="32"/>
      <c r="M75" s="500"/>
      <c r="N75"/>
      <c r="O75"/>
      <c r="P75"/>
      <c r="Q75"/>
    </row>
    <row r="76" spans="1:17">
      <c r="A76" s="473" t="s">
        <v>489</v>
      </c>
      <c r="B76" s="19">
        <v>2</v>
      </c>
      <c r="C76" s="450"/>
      <c r="D76" s="450"/>
      <c r="E76" s="450"/>
      <c r="F76" s="436">
        <f t="shared" si="6"/>
        <v>0.39930555555555552</v>
      </c>
      <c r="G76" s="436">
        <f t="shared" si="6"/>
        <v>0.56597222222222221</v>
      </c>
      <c r="H76" s="436">
        <f t="shared" si="6"/>
        <v>0.73263888888888884</v>
      </c>
      <c r="I76" s="32"/>
      <c r="J76" s="32"/>
      <c r="K76" s="32"/>
      <c r="L76" s="32"/>
      <c r="M76" s="500"/>
      <c r="N76"/>
      <c r="O76"/>
      <c r="P76"/>
      <c r="Q76"/>
    </row>
    <row r="77" spans="1:17">
      <c r="A77" s="474" t="s">
        <v>361</v>
      </c>
      <c r="B77" s="86">
        <v>5</v>
      </c>
      <c r="C77" s="439"/>
      <c r="D77" s="439"/>
      <c r="E77" s="439"/>
      <c r="F77" s="441">
        <f t="shared" si="6"/>
        <v>0.40277777777777773</v>
      </c>
      <c r="G77" s="441">
        <f t="shared" si="6"/>
        <v>0.56944444444444442</v>
      </c>
      <c r="H77" s="441">
        <f t="shared" si="6"/>
        <v>0.73611111111111105</v>
      </c>
      <c r="I77" s="32"/>
      <c r="J77" s="32"/>
      <c r="K77" s="32"/>
      <c r="L77" s="32"/>
      <c r="M77" s="500"/>
      <c r="N77"/>
      <c r="O77"/>
      <c r="P77"/>
      <c r="Q77"/>
    </row>
    <row r="78" spans="1:17">
      <c r="A78" s="499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500"/>
      <c r="N78"/>
      <c r="O78"/>
      <c r="P78"/>
      <c r="Q78"/>
    </row>
    <row r="79" spans="1:17">
      <c r="A79" s="10" t="s">
        <v>5</v>
      </c>
      <c r="B79" s="11"/>
      <c r="C79" s="11"/>
      <c r="D79" s="11"/>
      <c r="E79" s="11"/>
      <c r="F79" s="11">
        <v>15</v>
      </c>
      <c r="G79" s="11">
        <v>15</v>
      </c>
      <c r="H79" s="11">
        <v>15</v>
      </c>
      <c r="I79" s="32"/>
      <c r="J79" s="32"/>
      <c r="K79" s="32"/>
      <c r="L79" s="32"/>
      <c r="M79" s="500"/>
      <c r="N79"/>
      <c r="O79"/>
      <c r="P79"/>
      <c r="Q79"/>
    </row>
    <row r="80" spans="1:17">
      <c r="A80" s="10" t="s">
        <v>6</v>
      </c>
      <c r="B80" s="11"/>
      <c r="C80" s="11"/>
      <c r="D80" s="11"/>
      <c r="E80" s="11"/>
      <c r="F80" s="11">
        <v>115</v>
      </c>
      <c r="G80" s="11">
        <v>115</v>
      </c>
      <c r="H80" s="11">
        <v>115</v>
      </c>
      <c r="I80" s="32"/>
      <c r="J80" s="32"/>
      <c r="K80" s="32"/>
      <c r="L80" s="32"/>
      <c r="M80" s="500"/>
      <c r="N80"/>
      <c r="O80"/>
      <c r="P80"/>
      <c r="Q80"/>
    </row>
    <row r="81" spans="1:17">
      <c r="A81" s="12" t="s">
        <v>7</v>
      </c>
      <c r="B81" s="14"/>
      <c r="C81" s="14"/>
      <c r="D81" s="14"/>
      <c r="E81" s="14"/>
      <c r="F81" s="15">
        <f>F79*F80</f>
        <v>1725</v>
      </c>
      <c r="G81" s="15">
        <f t="shared" ref="G81:H81" si="7">G79*G80</f>
        <v>1725</v>
      </c>
      <c r="H81" s="15">
        <f t="shared" si="7"/>
        <v>1725</v>
      </c>
      <c r="I81" s="32"/>
      <c r="J81" s="32"/>
      <c r="K81" s="32"/>
      <c r="L81" s="32"/>
      <c r="M81" s="15">
        <f>SUM(F81:H81)</f>
        <v>5175</v>
      </c>
      <c r="N81"/>
      <c r="O81"/>
      <c r="P81"/>
      <c r="Q81"/>
    </row>
    <row r="82" spans="1:17">
      <c r="A82" s="499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15">
        <f>M81+M61+M41+M21</f>
        <v>62850</v>
      </c>
    </row>
    <row r="83" spans="1:17">
      <c r="A83" s="4"/>
    </row>
  </sheetData>
  <mergeCells count="8">
    <mergeCell ref="A63:A65"/>
    <mergeCell ref="B63:E64"/>
    <mergeCell ref="A3:A5"/>
    <mergeCell ref="B3:E4"/>
    <mergeCell ref="A23:A25"/>
    <mergeCell ref="B23:E24"/>
    <mergeCell ref="A43:A45"/>
    <mergeCell ref="B43:E44"/>
  </mergeCells>
  <pageMargins left="0.7" right="0.7" top="0.75" bottom="0.75" header="0.3" footer="0.3"/>
  <pageSetup paperSize="9"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151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20" width="5.7265625" style="2" customWidth="1"/>
  </cols>
  <sheetData>
    <row r="1" spans="1:21" s="2" customFormat="1" ht="15.5">
      <c r="A1" s="1" t="s">
        <v>514</v>
      </c>
    </row>
    <row r="2" spans="1:21" s="2" customFormat="1" ht="15.5">
      <c r="A2" s="1" t="s">
        <v>515</v>
      </c>
    </row>
    <row r="3" spans="1:21" s="2" customFormat="1" ht="15.5">
      <c r="A3" s="1"/>
    </row>
    <row r="4" spans="1:21" s="2" customFormat="1" ht="15.5">
      <c r="A4" s="1" t="s">
        <v>514</v>
      </c>
    </row>
    <row r="5" spans="1:21">
      <c r="A5" s="627" t="s">
        <v>0</v>
      </c>
      <c r="B5" s="629" t="s">
        <v>1</v>
      </c>
      <c r="C5" s="630"/>
      <c r="D5" s="630"/>
      <c r="E5" s="631"/>
      <c r="F5" s="591" t="s">
        <v>2</v>
      </c>
      <c r="G5" s="591" t="s">
        <v>32</v>
      </c>
      <c r="H5" s="591" t="s">
        <v>2</v>
      </c>
      <c r="I5" s="591" t="s">
        <v>2</v>
      </c>
      <c r="J5" s="591" t="s">
        <v>2</v>
      </c>
      <c r="K5" s="591" t="s">
        <v>32</v>
      </c>
      <c r="L5" s="591" t="s">
        <v>2</v>
      </c>
      <c r="M5" s="591" t="s">
        <v>2</v>
      </c>
      <c r="N5" s="591" t="s">
        <v>32</v>
      </c>
      <c r="O5" s="591" t="s">
        <v>2</v>
      </c>
      <c r="P5" s="591" t="s">
        <v>2</v>
      </c>
      <c r="Q5" s="591" t="s">
        <v>2</v>
      </c>
      <c r="R5" s="591" t="s">
        <v>2</v>
      </c>
      <c r="S5" s="591" t="s">
        <v>2</v>
      </c>
      <c r="T5" s="591" t="s">
        <v>2</v>
      </c>
      <c r="U5" s="500"/>
    </row>
    <row r="6" spans="1:21">
      <c r="A6" s="628"/>
      <c r="B6" s="632"/>
      <c r="C6" s="633"/>
      <c r="D6" s="633"/>
      <c r="E6" s="634"/>
      <c r="F6" s="28">
        <v>4251</v>
      </c>
      <c r="G6" s="28">
        <v>4241</v>
      </c>
      <c r="H6" s="28">
        <v>4241</v>
      </c>
      <c r="I6" s="28">
        <v>4251</v>
      </c>
      <c r="J6" s="28">
        <v>4251</v>
      </c>
      <c r="K6" s="28">
        <v>4251</v>
      </c>
      <c r="L6" s="28">
        <v>4241</v>
      </c>
      <c r="M6" s="28">
        <v>4221</v>
      </c>
      <c r="N6" s="28">
        <v>4251</v>
      </c>
      <c r="O6" s="28">
        <v>4241</v>
      </c>
      <c r="P6" s="28">
        <v>4221</v>
      </c>
      <c r="Q6" s="28">
        <v>4241</v>
      </c>
      <c r="R6" s="28">
        <v>4221</v>
      </c>
      <c r="S6" s="28">
        <v>4221</v>
      </c>
      <c r="T6" s="28">
        <v>4221</v>
      </c>
      <c r="U6" s="32" t="s">
        <v>119</v>
      </c>
    </row>
    <row r="7" spans="1:21">
      <c r="A7" s="627"/>
      <c r="B7" s="589" t="s">
        <v>3</v>
      </c>
      <c r="C7" s="589" t="s">
        <v>3</v>
      </c>
      <c r="D7" s="589" t="s">
        <v>3</v>
      </c>
      <c r="E7" s="589" t="s">
        <v>3</v>
      </c>
      <c r="F7" s="486">
        <v>4254</v>
      </c>
      <c r="G7" s="486"/>
      <c r="H7" s="486">
        <v>4204</v>
      </c>
      <c r="I7" s="486">
        <v>4254</v>
      </c>
      <c r="J7" s="486">
        <v>4254</v>
      </c>
      <c r="K7" s="486"/>
      <c r="L7" s="486">
        <v>4254</v>
      </c>
      <c r="M7" s="486">
        <v>4224</v>
      </c>
      <c r="N7" s="486"/>
      <c r="O7" s="486">
        <v>4254</v>
      </c>
      <c r="P7" s="486">
        <v>4224</v>
      </c>
      <c r="Q7" s="486">
        <v>4254</v>
      </c>
      <c r="R7" s="486">
        <v>4224</v>
      </c>
      <c r="S7" s="486">
        <v>4224</v>
      </c>
      <c r="T7" s="486">
        <v>4224</v>
      </c>
      <c r="U7" s="32" t="s">
        <v>53</v>
      </c>
    </row>
    <row r="8" spans="1:21">
      <c r="A8" s="445" t="s">
        <v>361</v>
      </c>
      <c r="B8" s="476">
        <v>0</v>
      </c>
      <c r="C8" s="572">
        <v>0</v>
      </c>
      <c r="D8" s="447"/>
      <c r="E8" s="447"/>
      <c r="F8" s="465">
        <v>0.26041666666666669</v>
      </c>
      <c r="G8" s="465">
        <v>0.28125</v>
      </c>
      <c r="H8" s="465">
        <v>0.34375</v>
      </c>
      <c r="I8" s="465">
        <v>0.42708333333333331</v>
      </c>
      <c r="J8" s="465">
        <v>0.51041666666666663</v>
      </c>
      <c r="K8" s="465">
        <v>0.58680555555555558</v>
      </c>
      <c r="L8" s="465">
        <v>0.58680555555555558</v>
      </c>
      <c r="M8" s="465">
        <v>0.60763888888888895</v>
      </c>
      <c r="N8" s="465">
        <v>0.62847222222222221</v>
      </c>
      <c r="O8" s="465">
        <v>0.64930555555555558</v>
      </c>
      <c r="P8" s="465">
        <v>0.70486111111111116</v>
      </c>
      <c r="Q8" s="466">
        <v>0.73263888888888884</v>
      </c>
      <c r="R8" s="465">
        <v>0.77430555555555547</v>
      </c>
      <c r="S8" s="465">
        <v>0.85069444444444453</v>
      </c>
      <c r="T8" s="465">
        <v>0.93402777777777779</v>
      </c>
      <c r="U8" s="500"/>
    </row>
    <row r="9" spans="1:21">
      <c r="A9" s="448" t="s">
        <v>471</v>
      </c>
      <c r="B9" s="19">
        <v>4</v>
      </c>
      <c r="C9" s="573">
        <v>4</v>
      </c>
      <c r="D9" s="450"/>
      <c r="E9" s="450"/>
      <c r="F9" s="435">
        <f>F8+$C9/1440</f>
        <v>0.26319444444444445</v>
      </c>
      <c r="G9" s="435">
        <f>G8+$C9/1440</f>
        <v>0.28402777777777777</v>
      </c>
      <c r="H9" s="435">
        <f>H8+$C9/1440</f>
        <v>0.34652777777777777</v>
      </c>
      <c r="I9" s="435">
        <f t="shared" ref="I9:I14" si="0">I8+$B9/1440</f>
        <v>0.42986111111111108</v>
      </c>
      <c r="J9" s="435">
        <f>J8+$C9/1440</f>
        <v>0.5131944444444444</v>
      </c>
      <c r="K9" s="435">
        <f>K8+$C9/1440</f>
        <v>0.58958333333333335</v>
      </c>
      <c r="L9" s="435">
        <f t="shared" ref="L9:L14" si="1">L8+$B9/1440</f>
        <v>0.58958333333333335</v>
      </c>
      <c r="M9" s="435">
        <f>M8+$C9/1440</f>
        <v>0.61041666666666672</v>
      </c>
      <c r="N9" s="435">
        <f t="shared" ref="N9:N14" si="2">N8+$B9/1440</f>
        <v>0.63124999999999998</v>
      </c>
      <c r="O9" s="435">
        <f>O8+$C9/1440</f>
        <v>0.65208333333333335</v>
      </c>
      <c r="P9" s="435">
        <f>P8+$C9/1440</f>
        <v>0.70763888888888893</v>
      </c>
      <c r="Q9" s="436">
        <f t="shared" ref="Q9:Q14" si="3">Q8+$B9/1440</f>
        <v>0.73541666666666661</v>
      </c>
      <c r="R9" s="435">
        <f>R8+$C9/1440</f>
        <v>0.77708333333333324</v>
      </c>
      <c r="S9" s="435">
        <f t="shared" ref="S9:S14" si="4">S8+$B9/1440</f>
        <v>0.8534722222222223</v>
      </c>
      <c r="T9" s="435">
        <f>T8+$C9/1440</f>
        <v>0.93680555555555556</v>
      </c>
      <c r="U9" s="500"/>
    </row>
    <row r="10" spans="1:21">
      <c r="A10" s="448" t="s">
        <v>472</v>
      </c>
      <c r="B10" s="19">
        <v>2</v>
      </c>
      <c r="C10" s="573">
        <v>2</v>
      </c>
      <c r="D10" s="450"/>
      <c r="E10" s="450"/>
      <c r="F10" s="435">
        <f t="shared" ref="F10:H25" si="5">F9+$C10/1440</f>
        <v>0.26458333333333334</v>
      </c>
      <c r="G10" s="435">
        <f t="shared" si="5"/>
        <v>0.28541666666666665</v>
      </c>
      <c r="H10" s="435">
        <f t="shared" si="5"/>
        <v>0.34791666666666665</v>
      </c>
      <c r="I10" s="435">
        <f t="shared" si="0"/>
        <v>0.43124999999999997</v>
      </c>
      <c r="J10" s="435">
        <f t="shared" ref="J10:K25" si="6">J9+$C10/1440</f>
        <v>0.51458333333333328</v>
      </c>
      <c r="K10" s="435">
        <f t="shared" si="6"/>
        <v>0.59097222222222223</v>
      </c>
      <c r="L10" s="435">
        <f t="shared" si="1"/>
        <v>0.59097222222222223</v>
      </c>
      <c r="M10" s="435">
        <f t="shared" ref="M10:M26" si="7">M9+$C10/1440</f>
        <v>0.6118055555555556</v>
      </c>
      <c r="N10" s="435">
        <f t="shared" si="2"/>
        <v>0.63263888888888886</v>
      </c>
      <c r="O10" s="435">
        <f t="shared" ref="O10:P25" si="8">O9+$C10/1440</f>
        <v>0.65347222222222223</v>
      </c>
      <c r="P10" s="435">
        <f t="shared" si="8"/>
        <v>0.70902777777777781</v>
      </c>
      <c r="Q10" s="436">
        <f t="shared" si="3"/>
        <v>0.73680555555555549</v>
      </c>
      <c r="R10" s="435">
        <f t="shared" ref="R10:R26" si="9">R9+$C10/1440</f>
        <v>0.77847222222222212</v>
      </c>
      <c r="S10" s="435">
        <f t="shared" si="4"/>
        <v>0.85486111111111118</v>
      </c>
      <c r="T10" s="435">
        <f t="shared" ref="T10:T26" si="10">T9+$C10/1440</f>
        <v>0.93819444444444444</v>
      </c>
      <c r="U10" s="500"/>
    </row>
    <row r="11" spans="1:21">
      <c r="A11" s="448" t="s">
        <v>516</v>
      </c>
      <c r="B11" s="19">
        <v>2</v>
      </c>
      <c r="C11" s="573">
        <v>2</v>
      </c>
      <c r="D11" s="450"/>
      <c r="E11" s="450"/>
      <c r="F11" s="435">
        <f t="shared" si="5"/>
        <v>0.26597222222222222</v>
      </c>
      <c r="G11" s="435">
        <f t="shared" si="5"/>
        <v>0.28680555555555554</v>
      </c>
      <c r="H11" s="435">
        <f t="shared" si="5"/>
        <v>0.34930555555555554</v>
      </c>
      <c r="I11" s="435">
        <f t="shared" si="0"/>
        <v>0.43263888888888885</v>
      </c>
      <c r="J11" s="435">
        <f t="shared" si="6"/>
        <v>0.51597222222222217</v>
      </c>
      <c r="K11" s="435">
        <f t="shared" si="6"/>
        <v>0.59236111111111112</v>
      </c>
      <c r="L11" s="435">
        <f t="shared" si="1"/>
        <v>0.59236111111111112</v>
      </c>
      <c r="M11" s="435">
        <f t="shared" si="7"/>
        <v>0.61319444444444449</v>
      </c>
      <c r="N11" s="435">
        <f t="shared" si="2"/>
        <v>0.63402777777777775</v>
      </c>
      <c r="O11" s="435">
        <f t="shared" si="8"/>
        <v>0.65486111111111112</v>
      </c>
      <c r="P11" s="435">
        <f t="shared" si="8"/>
        <v>0.7104166666666667</v>
      </c>
      <c r="Q11" s="436">
        <f t="shared" si="3"/>
        <v>0.73819444444444438</v>
      </c>
      <c r="R11" s="435">
        <f t="shared" si="9"/>
        <v>0.77986111111111101</v>
      </c>
      <c r="S11" s="435">
        <f t="shared" si="4"/>
        <v>0.85625000000000007</v>
      </c>
      <c r="T11" s="435">
        <f t="shared" si="10"/>
        <v>0.93958333333333333</v>
      </c>
      <c r="U11" s="500"/>
    </row>
    <row r="12" spans="1:21">
      <c r="A12" s="448" t="s">
        <v>517</v>
      </c>
      <c r="B12" s="19">
        <v>3</v>
      </c>
      <c r="C12" s="573">
        <v>3</v>
      </c>
      <c r="D12" s="450"/>
      <c r="E12" s="450"/>
      <c r="F12" s="435">
        <f t="shared" si="5"/>
        <v>0.26805555555555555</v>
      </c>
      <c r="G12" s="435">
        <f t="shared" si="5"/>
        <v>0.28888888888888886</v>
      </c>
      <c r="H12" s="435">
        <f t="shared" si="5"/>
        <v>0.35138888888888886</v>
      </c>
      <c r="I12" s="435">
        <f t="shared" si="0"/>
        <v>0.43472222222222218</v>
      </c>
      <c r="J12" s="435">
        <f t="shared" si="6"/>
        <v>0.51805555555555549</v>
      </c>
      <c r="K12" s="435">
        <f t="shared" si="6"/>
        <v>0.59444444444444444</v>
      </c>
      <c r="L12" s="435">
        <f t="shared" si="1"/>
        <v>0.59444444444444444</v>
      </c>
      <c r="M12" s="435">
        <f t="shared" si="7"/>
        <v>0.61527777777777781</v>
      </c>
      <c r="N12" s="435">
        <f t="shared" si="2"/>
        <v>0.63611111111111107</v>
      </c>
      <c r="O12" s="435">
        <f t="shared" si="8"/>
        <v>0.65694444444444444</v>
      </c>
      <c r="P12" s="435">
        <f t="shared" si="8"/>
        <v>0.71250000000000002</v>
      </c>
      <c r="Q12" s="436">
        <f t="shared" si="3"/>
        <v>0.7402777777777777</v>
      </c>
      <c r="R12" s="435">
        <f t="shared" si="9"/>
        <v>0.78194444444444433</v>
      </c>
      <c r="S12" s="435">
        <f t="shared" si="4"/>
        <v>0.85833333333333339</v>
      </c>
      <c r="T12" s="435">
        <f t="shared" si="10"/>
        <v>0.94166666666666665</v>
      </c>
      <c r="U12" s="500"/>
    </row>
    <row r="13" spans="1:21">
      <c r="A13" s="448" t="s">
        <v>518</v>
      </c>
      <c r="B13" s="19">
        <v>1</v>
      </c>
      <c r="C13" s="573">
        <v>1</v>
      </c>
      <c r="D13" s="450"/>
      <c r="E13" s="450"/>
      <c r="F13" s="435">
        <f t="shared" si="5"/>
        <v>0.26874999999999999</v>
      </c>
      <c r="G13" s="435">
        <f t="shared" si="5"/>
        <v>0.2895833333333333</v>
      </c>
      <c r="H13" s="435">
        <f t="shared" si="5"/>
        <v>0.3520833333333333</v>
      </c>
      <c r="I13" s="435">
        <f t="shared" si="0"/>
        <v>0.43541666666666662</v>
      </c>
      <c r="J13" s="435">
        <f t="shared" si="6"/>
        <v>0.51874999999999993</v>
      </c>
      <c r="K13" s="435">
        <f t="shared" si="6"/>
        <v>0.59513888888888888</v>
      </c>
      <c r="L13" s="435">
        <f t="shared" si="1"/>
        <v>0.59513888888888888</v>
      </c>
      <c r="M13" s="435">
        <f t="shared" si="7"/>
        <v>0.61597222222222225</v>
      </c>
      <c r="N13" s="435">
        <f t="shared" si="2"/>
        <v>0.63680555555555551</v>
      </c>
      <c r="O13" s="435">
        <f t="shared" si="8"/>
        <v>0.65763888888888888</v>
      </c>
      <c r="P13" s="435">
        <f t="shared" si="8"/>
        <v>0.71319444444444446</v>
      </c>
      <c r="Q13" s="436">
        <f t="shared" si="3"/>
        <v>0.74097222222222214</v>
      </c>
      <c r="R13" s="435">
        <f t="shared" si="9"/>
        <v>0.78263888888888877</v>
      </c>
      <c r="S13" s="435">
        <f t="shared" si="4"/>
        <v>0.85902777777777783</v>
      </c>
      <c r="T13" s="435">
        <f t="shared" si="10"/>
        <v>0.94236111111111109</v>
      </c>
      <c r="U13" s="500"/>
    </row>
    <row r="14" spans="1:21">
      <c r="A14" s="448" t="s">
        <v>519</v>
      </c>
      <c r="B14" s="19">
        <v>3</v>
      </c>
      <c r="C14" s="573">
        <v>3</v>
      </c>
      <c r="D14" s="450"/>
      <c r="E14" s="450"/>
      <c r="F14" s="435">
        <f t="shared" si="5"/>
        <v>0.27083333333333331</v>
      </c>
      <c r="G14" s="435">
        <f t="shared" si="5"/>
        <v>0.29166666666666663</v>
      </c>
      <c r="H14" s="435">
        <f t="shared" si="5"/>
        <v>0.35416666666666663</v>
      </c>
      <c r="I14" s="435">
        <f t="shared" si="0"/>
        <v>0.43749999999999994</v>
      </c>
      <c r="J14" s="435">
        <f t="shared" si="6"/>
        <v>0.52083333333333326</v>
      </c>
      <c r="K14" s="435">
        <f t="shared" si="6"/>
        <v>0.59722222222222221</v>
      </c>
      <c r="L14" s="435">
        <f t="shared" si="1"/>
        <v>0.59722222222222221</v>
      </c>
      <c r="M14" s="435">
        <f t="shared" si="7"/>
        <v>0.61805555555555558</v>
      </c>
      <c r="N14" s="435">
        <f t="shared" si="2"/>
        <v>0.63888888888888884</v>
      </c>
      <c r="O14" s="435">
        <f t="shared" si="8"/>
        <v>0.65972222222222221</v>
      </c>
      <c r="P14" s="435">
        <f t="shared" si="8"/>
        <v>0.71527777777777779</v>
      </c>
      <c r="Q14" s="436">
        <f t="shared" si="3"/>
        <v>0.74305555555555547</v>
      </c>
      <c r="R14" s="435">
        <f t="shared" si="9"/>
        <v>0.7847222222222221</v>
      </c>
      <c r="S14" s="435">
        <f t="shared" si="4"/>
        <v>0.86111111111111116</v>
      </c>
      <c r="T14" s="435">
        <f t="shared" si="10"/>
        <v>0.94444444444444442</v>
      </c>
      <c r="U14" s="500"/>
    </row>
    <row r="15" spans="1:21">
      <c r="A15" s="448" t="s">
        <v>520</v>
      </c>
      <c r="B15" s="19"/>
      <c r="C15" s="573">
        <v>1</v>
      </c>
      <c r="D15" s="450"/>
      <c r="E15" s="450"/>
      <c r="F15" s="435">
        <f t="shared" si="5"/>
        <v>0.27152777777777776</v>
      </c>
      <c r="G15" s="435">
        <f t="shared" si="5"/>
        <v>0.29236111111111107</v>
      </c>
      <c r="H15" s="435">
        <f t="shared" si="5"/>
        <v>0.35486111111111107</v>
      </c>
      <c r="I15" s="436" t="s">
        <v>4</v>
      </c>
      <c r="J15" s="435">
        <f t="shared" si="6"/>
        <v>0.5215277777777777</v>
      </c>
      <c r="K15" s="435">
        <f t="shared" si="6"/>
        <v>0.59791666666666665</v>
      </c>
      <c r="L15" s="436" t="s">
        <v>4</v>
      </c>
      <c r="M15" s="435">
        <f t="shared" si="7"/>
        <v>0.61875000000000002</v>
      </c>
      <c r="N15" s="436" t="s">
        <v>4</v>
      </c>
      <c r="O15" s="435">
        <f t="shared" si="8"/>
        <v>0.66041666666666665</v>
      </c>
      <c r="P15" s="435">
        <f t="shared" si="8"/>
        <v>0.71597222222222223</v>
      </c>
      <c r="Q15" s="436" t="s">
        <v>4</v>
      </c>
      <c r="R15" s="435">
        <f t="shared" si="9"/>
        <v>0.78541666666666654</v>
      </c>
      <c r="S15" s="436" t="s">
        <v>4</v>
      </c>
      <c r="T15" s="435">
        <f t="shared" si="10"/>
        <v>0.94513888888888886</v>
      </c>
      <c r="U15" s="500"/>
    </row>
    <row r="16" spans="1:21">
      <c r="A16" s="448" t="s">
        <v>521</v>
      </c>
      <c r="B16" s="19"/>
      <c r="C16" s="573">
        <v>2</v>
      </c>
      <c r="D16" s="450"/>
      <c r="E16" s="450"/>
      <c r="F16" s="435">
        <f t="shared" si="5"/>
        <v>0.27291666666666664</v>
      </c>
      <c r="G16" s="435">
        <f t="shared" si="5"/>
        <v>0.29374999999999996</v>
      </c>
      <c r="H16" s="435">
        <f t="shared" si="5"/>
        <v>0.35624999999999996</v>
      </c>
      <c r="I16" s="436" t="s">
        <v>4</v>
      </c>
      <c r="J16" s="435">
        <f t="shared" si="6"/>
        <v>0.52291666666666659</v>
      </c>
      <c r="K16" s="435">
        <f t="shared" si="6"/>
        <v>0.59930555555555554</v>
      </c>
      <c r="L16" s="436" t="s">
        <v>4</v>
      </c>
      <c r="M16" s="435">
        <f t="shared" si="7"/>
        <v>0.62013888888888891</v>
      </c>
      <c r="N16" s="436" t="s">
        <v>4</v>
      </c>
      <c r="O16" s="435">
        <f t="shared" si="8"/>
        <v>0.66180555555555554</v>
      </c>
      <c r="P16" s="435">
        <f t="shared" si="8"/>
        <v>0.71736111111111112</v>
      </c>
      <c r="Q16" s="436" t="s">
        <v>4</v>
      </c>
      <c r="R16" s="435">
        <f t="shared" si="9"/>
        <v>0.78680555555555542</v>
      </c>
      <c r="S16" s="436" t="s">
        <v>4</v>
      </c>
      <c r="T16" s="435">
        <f t="shared" si="10"/>
        <v>0.94652777777777775</v>
      </c>
      <c r="U16" s="500"/>
    </row>
    <row r="17" spans="1:21">
      <c r="A17" s="448" t="s">
        <v>520</v>
      </c>
      <c r="B17" s="19"/>
      <c r="C17" s="573">
        <v>2</v>
      </c>
      <c r="D17" s="450"/>
      <c r="E17" s="450"/>
      <c r="F17" s="435">
        <f t="shared" si="5"/>
        <v>0.27430555555555552</v>
      </c>
      <c r="G17" s="435"/>
      <c r="H17" s="435">
        <f t="shared" si="5"/>
        <v>0.35763888888888884</v>
      </c>
      <c r="I17" s="436" t="s">
        <v>4</v>
      </c>
      <c r="J17" s="435">
        <f t="shared" si="6"/>
        <v>0.52430555555555547</v>
      </c>
      <c r="K17" s="435"/>
      <c r="L17" s="436" t="s">
        <v>4</v>
      </c>
      <c r="M17" s="435">
        <f t="shared" si="7"/>
        <v>0.62152777777777779</v>
      </c>
      <c r="N17" s="436" t="s">
        <v>4</v>
      </c>
      <c r="O17" s="435">
        <f t="shared" si="8"/>
        <v>0.66319444444444442</v>
      </c>
      <c r="P17" s="435">
        <f t="shared" si="8"/>
        <v>0.71875</v>
      </c>
      <c r="Q17" s="436" t="s">
        <v>4</v>
      </c>
      <c r="R17" s="435">
        <f t="shared" si="9"/>
        <v>0.78819444444444431</v>
      </c>
      <c r="S17" s="436" t="s">
        <v>4</v>
      </c>
      <c r="T17" s="435">
        <f t="shared" si="10"/>
        <v>0.94791666666666663</v>
      </c>
      <c r="U17" s="500"/>
    </row>
    <row r="18" spans="1:21">
      <c r="A18" s="448" t="s">
        <v>519</v>
      </c>
      <c r="B18" s="19"/>
      <c r="C18" s="573">
        <v>1</v>
      </c>
      <c r="D18" s="450"/>
      <c r="E18" s="450"/>
      <c r="F18" s="435">
        <f t="shared" si="5"/>
        <v>0.27499999999999997</v>
      </c>
      <c r="G18" s="435"/>
      <c r="H18" s="435">
        <f t="shared" si="5"/>
        <v>0.35833333333333328</v>
      </c>
      <c r="I18" s="436" t="s">
        <v>4</v>
      </c>
      <c r="J18" s="435">
        <f t="shared" si="6"/>
        <v>0.52499999999999991</v>
      </c>
      <c r="K18" s="435"/>
      <c r="L18" s="436" t="s">
        <v>4</v>
      </c>
      <c r="M18" s="435">
        <f t="shared" si="7"/>
        <v>0.62222222222222223</v>
      </c>
      <c r="N18" s="436" t="s">
        <v>4</v>
      </c>
      <c r="O18" s="435">
        <f t="shared" si="8"/>
        <v>0.66388888888888886</v>
      </c>
      <c r="P18" s="435">
        <f t="shared" si="8"/>
        <v>0.71944444444444444</v>
      </c>
      <c r="Q18" s="436" t="s">
        <v>4</v>
      </c>
      <c r="R18" s="435">
        <f t="shared" si="9"/>
        <v>0.78888888888888875</v>
      </c>
      <c r="S18" s="436" t="s">
        <v>4</v>
      </c>
      <c r="T18" s="435">
        <f t="shared" si="10"/>
        <v>0.94861111111111107</v>
      </c>
      <c r="U18" s="500"/>
    </row>
    <row r="19" spans="1:21">
      <c r="A19" s="448" t="s">
        <v>522</v>
      </c>
      <c r="B19" s="19">
        <v>2</v>
      </c>
      <c r="C19" s="573">
        <v>2</v>
      </c>
      <c r="D19" s="450"/>
      <c r="E19" s="450"/>
      <c r="F19" s="435">
        <f t="shared" si="5"/>
        <v>0.27638888888888885</v>
      </c>
      <c r="G19" s="435"/>
      <c r="H19" s="435">
        <f t="shared" si="5"/>
        <v>0.35972222222222217</v>
      </c>
      <c r="I19" s="435">
        <f t="shared" ref="I19" si="11">I14+$B19/1440</f>
        <v>0.43888888888888883</v>
      </c>
      <c r="J19" s="435">
        <f t="shared" si="6"/>
        <v>0.5263888888888888</v>
      </c>
      <c r="K19" s="435"/>
      <c r="L19" s="435">
        <f t="shared" ref="L19" si="12">L14+$B19/1440</f>
        <v>0.59861111111111109</v>
      </c>
      <c r="M19" s="435">
        <f t="shared" si="7"/>
        <v>0.62361111111111112</v>
      </c>
      <c r="N19" s="435">
        <f t="shared" ref="N19" si="13">N14+$B19/1440</f>
        <v>0.64027777777777772</v>
      </c>
      <c r="O19" s="435">
        <f t="shared" si="8"/>
        <v>0.66527777777777775</v>
      </c>
      <c r="P19" s="435">
        <f t="shared" si="8"/>
        <v>0.72083333333333333</v>
      </c>
      <c r="Q19" s="436">
        <f t="shared" ref="Q19" si="14">Q14+$B19/1440</f>
        <v>0.74444444444444435</v>
      </c>
      <c r="R19" s="435">
        <f t="shared" si="9"/>
        <v>0.79027777777777763</v>
      </c>
      <c r="S19" s="435">
        <f t="shared" ref="S19" si="15">S14+$B19/1440</f>
        <v>0.86250000000000004</v>
      </c>
      <c r="T19" s="435">
        <f t="shared" si="10"/>
        <v>0.95</v>
      </c>
      <c r="U19" s="500"/>
    </row>
    <row r="20" spans="1:21">
      <c r="A20" s="448" t="s">
        <v>523</v>
      </c>
      <c r="B20" s="19">
        <v>2</v>
      </c>
      <c r="C20" s="573">
        <v>2</v>
      </c>
      <c r="D20" s="450"/>
      <c r="E20" s="450"/>
      <c r="F20" s="435">
        <f t="shared" si="5"/>
        <v>0.27777777777777773</v>
      </c>
      <c r="G20" s="435"/>
      <c r="H20" s="435">
        <f t="shared" si="5"/>
        <v>0.36111111111111105</v>
      </c>
      <c r="I20" s="435">
        <f t="shared" ref="I20:I26" si="16">I19+$B20/1440</f>
        <v>0.44027777777777771</v>
      </c>
      <c r="J20" s="435">
        <f t="shared" si="6"/>
        <v>0.52777777777777768</v>
      </c>
      <c r="K20" s="435"/>
      <c r="L20" s="435">
        <f t="shared" ref="L20:L26" si="17">L19+$B20/1440</f>
        <v>0.6</v>
      </c>
      <c r="M20" s="435">
        <f t="shared" si="7"/>
        <v>0.625</v>
      </c>
      <c r="N20" s="435">
        <f t="shared" ref="N20:N26" si="18">N19+$B20/1440</f>
        <v>0.64166666666666661</v>
      </c>
      <c r="O20" s="435">
        <f t="shared" si="8"/>
        <v>0.66666666666666663</v>
      </c>
      <c r="P20" s="435">
        <f t="shared" si="8"/>
        <v>0.72222222222222221</v>
      </c>
      <c r="Q20" s="436">
        <f t="shared" ref="Q20:Q26" si="19">Q19+$B20/1440</f>
        <v>0.74583333333333324</v>
      </c>
      <c r="R20" s="435">
        <f t="shared" si="9"/>
        <v>0.79166666666666652</v>
      </c>
      <c r="S20" s="435">
        <f t="shared" ref="S20:S26" si="20">S19+$B20/1440</f>
        <v>0.86388888888888893</v>
      </c>
      <c r="T20" s="435">
        <f t="shared" si="10"/>
        <v>0.95138888888888884</v>
      </c>
      <c r="U20" s="500"/>
    </row>
    <row r="21" spans="1:21">
      <c r="A21" s="448" t="s">
        <v>524</v>
      </c>
      <c r="B21" s="19">
        <v>2</v>
      </c>
      <c r="C21" s="573">
        <v>2</v>
      </c>
      <c r="D21" s="450"/>
      <c r="E21" s="450"/>
      <c r="F21" s="435">
        <f t="shared" si="5"/>
        <v>0.27916666666666662</v>
      </c>
      <c r="G21" s="435"/>
      <c r="H21" s="435">
        <f t="shared" si="5"/>
        <v>0.36249999999999993</v>
      </c>
      <c r="I21" s="435">
        <f t="shared" si="16"/>
        <v>0.4416666666666666</v>
      </c>
      <c r="J21" s="435">
        <f t="shared" si="6"/>
        <v>0.52916666666666656</v>
      </c>
      <c r="K21" s="435"/>
      <c r="L21" s="435">
        <f t="shared" si="17"/>
        <v>0.60138888888888886</v>
      </c>
      <c r="M21" s="435">
        <f t="shared" si="7"/>
        <v>0.62638888888888888</v>
      </c>
      <c r="N21" s="435">
        <f t="shared" si="18"/>
        <v>0.64305555555555549</v>
      </c>
      <c r="O21" s="435">
        <f t="shared" si="8"/>
        <v>0.66805555555555551</v>
      </c>
      <c r="P21" s="435">
        <f t="shared" si="8"/>
        <v>0.72361111111111109</v>
      </c>
      <c r="Q21" s="436">
        <f t="shared" si="19"/>
        <v>0.74722222222222212</v>
      </c>
      <c r="R21" s="435">
        <f t="shared" si="9"/>
        <v>0.7930555555555554</v>
      </c>
      <c r="S21" s="435">
        <f t="shared" si="20"/>
        <v>0.86527777777777781</v>
      </c>
      <c r="T21" s="435">
        <f t="shared" si="10"/>
        <v>0.95277777777777772</v>
      </c>
      <c r="U21" s="500"/>
    </row>
    <row r="22" spans="1:21">
      <c r="A22" s="448" t="s">
        <v>525</v>
      </c>
      <c r="B22" s="19">
        <v>2</v>
      </c>
      <c r="C22" s="573">
        <v>2</v>
      </c>
      <c r="D22" s="450"/>
      <c r="E22" s="450"/>
      <c r="F22" s="435">
        <f t="shared" si="5"/>
        <v>0.2805555555555555</v>
      </c>
      <c r="G22" s="435"/>
      <c r="H22" s="435">
        <f t="shared" si="5"/>
        <v>0.36388888888888882</v>
      </c>
      <c r="I22" s="435">
        <f t="shared" si="16"/>
        <v>0.44305555555555548</v>
      </c>
      <c r="J22" s="435">
        <f t="shared" si="6"/>
        <v>0.53055555555555545</v>
      </c>
      <c r="K22" s="435"/>
      <c r="L22" s="435">
        <f t="shared" si="17"/>
        <v>0.60277777777777775</v>
      </c>
      <c r="M22" s="435">
        <f t="shared" si="7"/>
        <v>0.62777777777777777</v>
      </c>
      <c r="N22" s="435">
        <f t="shared" si="18"/>
        <v>0.64444444444444438</v>
      </c>
      <c r="O22" s="435">
        <f t="shared" si="8"/>
        <v>0.6694444444444444</v>
      </c>
      <c r="P22" s="435">
        <f t="shared" si="8"/>
        <v>0.72499999999999998</v>
      </c>
      <c r="Q22" s="436">
        <f t="shared" si="19"/>
        <v>0.74861111111111101</v>
      </c>
      <c r="R22" s="435">
        <f t="shared" si="9"/>
        <v>0.79444444444444429</v>
      </c>
      <c r="S22" s="435">
        <f t="shared" si="20"/>
        <v>0.8666666666666667</v>
      </c>
      <c r="T22" s="435">
        <f t="shared" si="10"/>
        <v>0.95416666666666661</v>
      </c>
      <c r="U22" s="500"/>
    </row>
    <row r="23" spans="1:21">
      <c r="A23" s="448" t="s">
        <v>524</v>
      </c>
      <c r="B23" s="19">
        <v>1</v>
      </c>
      <c r="C23" s="573">
        <v>1</v>
      </c>
      <c r="D23" s="450"/>
      <c r="E23" s="450"/>
      <c r="F23" s="435">
        <f t="shared" si="5"/>
        <v>0.28124999999999994</v>
      </c>
      <c r="G23" s="435"/>
      <c r="H23" s="435">
        <f t="shared" si="5"/>
        <v>0.36458333333333326</v>
      </c>
      <c r="I23" s="435">
        <f t="shared" si="16"/>
        <v>0.44374999999999992</v>
      </c>
      <c r="J23" s="435">
        <f t="shared" si="6"/>
        <v>0.53124999999999989</v>
      </c>
      <c r="K23" s="435"/>
      <c r="L23" s="435">
        <f t="shared" si="17"/>
        <v>0.60347222222222219</v>
      </c>
      <c r="M23" s="435">
        <f t="shared" si="7"/>
        <v>0.62847222222222221</v>
      </c>
      <c r="N23" s="435">
        <f t="shared" si="18"/>
        <v>0.64513888888888882</v>
      </c>
      <c r="O23" s="435">
        <f t="shared" si="8"/>
        <v>0.67013888888888884</v>
      </c>
      <c r="P23" s="435">
        <f t="shared" si="8"/>
        <v>0.72569444444444442</v>
      </c>
      <c r="Q23" s="436">
        <f t="shared" si="19"/>
        <v>0.74930555555555545</v>
      </c>
      <c r="R23" s="435">
        <f t="shared" si="9"/>
        <v>0.79513888888888873</v>
      </c>
      <c r="S23" s="435">
        <f t="shared" si="20"/>
        <v>0.86736111111111114</v>
      </c>
      <c r="T23" s="435">
        <f t="shared" si="10"/>
        <v>0.95486111111111105</v>
      </c>
      <c r="U23" s="500"/>
    </row>
    <row r="24" spans="1:21">
      <c r="A24" s="448" t="s">
        <v>526</v>
      </c>
      <c r="B24" s="19">
        <v>2</v>
      </c>
      <c r="C24" s="573">
        <v>2</v>
      </c>
      <c r="D24" s="450"/>
      <c r="E24" s="450"/>
      <c r="F24" s="435">
        <f t="shared" si="5"/>
        <v>0.28263888888888883</v>
      </c>
      <c r="G24" s="435"/>
      <c r="H24" s="435">
        <f t="shared" si="5"/>
        <v>0.36597222222222214</v>
      </c>
      <c r="I24" s="435">
        <f t="shared" si="16"/>
        <v>0.44513888888888881</v>
      </c>
      <c r="J24" s="435">
        <f t="shared" si="6"/>
        <v>0.53263888888888877</v>
      </c>
      <c r="K24" s="435"/>
      <c r="L24" s="435">
        <f t="shared" si="17"/>
        <v>0.60486111111111107</v>
      </c>
      <c r="M24" s="435">
        <f t="shared" si="7"/>
        <v>0.62986111111111109</v>
      </c>
      <c r="N24" s="435">
        <f t="shared" si="18"/>
        <v>0.6465277777777777</v>
      </c>
      <c r="O24" s="435">
        <f t="shared" si="8"/>
        <v>0.67152777777777772</v>
      </c>
      <c r="P24" s="435">
        <f t="shared" si="8"/>
        <v>0.7270833333333333</v>
      </c>
      <c r="Q24" s="436">
        <f t="shared" si="19"/>
        <v>0.75069444444444433</v>
      </c>
      <c r="R24" s="435">
        <f t="shared" si="9"/>
        <v>0.79652777777777761</v>
      </c>
      <c r="S24" s="435">
        <f t="shared" si="20"/>
        <v>0.86875000000000002</v>
      </c>
      <c r="T24" s="435">
        <f t="shared" si="10"/>
        <v>0.95624999999999993</v>
      </c>
      <c r="U24" s="500"/>
    </row>
    <row r="25" spans="1:21">
      <c r="A25" s="448" t="s">
        <v>527</v>
      </c>
      <c r="B25" s="19">
        <v>1</v>
      </c>
      <c r="C25" s="573">
        <v>1</v>
      </c>
      <c r="D25" s="450"/>
      <c r="E25" s="450"/>
      <c r="F25" s="435">
        <f t="shared" si="5"/>
        <v>0.28333333333333327</v>
      </c>
      <c r="G25" s="435"/>
      <c r="H25" s="435">
        <f t="shared" si="5"/>
        <v>0.36666666666666659</v>
      </c>
      <c r="I25" s="435">
        <f t="shared" si="16"/>
        <v>0.44583333333333325</v>
      </c>
      <c r="J25" s="435">
        <f t="shared" si="6"/>
        <v>0.53333333333333321</v>
      </c>
      <c r="K25" s="435"/>
      <c r="L25" s="435">
        <f t="shared" si="17"/>
        <v>0.60555555555555551</v>
      </c>
      <c r="M25" s="435">
        <f t="shared" si="7"/>
        <v>0.63055555555555554</v>
      </c>
      <c r="N25" s="435">
        <f t="shared" si="18"/>
        <v>0.64722222222222214</v>
      </c>
      <c r="O25" s="435">
        <f t="shared" si="8"/>
        <v>0.67222222222222217</v>
      </c>
      <c r="P25" s="435">
        <f t="shared" si="8"/>
        <v>0.72777777777777775</v>
      </c>
      <c r="Q25" s="436">
        <f t="shared" si="19"/>
        <v>0.75138888888888877</v>
      </c>
      <c r="R25" s="435">
        <f t="shared" si="9"/>
        <v>0.79722222222222205</v>
      </c>
      <c r="S25" s="435">
        <f t="shared" si="20"/>
        <v>0.86944444444444446</v>
      </c>
      <c r="T25" s="435">
        <f t="shared" si="10"/>
        <v>0.95694444444444438</v>
      </c>
      <c r="U25" s="500"/>
    </row>
    <row r="26" spans="1:21">
      <c r="A26" s="451" t="s">
        <v>528</v>
      </c>
      <c r="B26" s="86">
        <v>4</v>
      </c>
      <c r="C26" s="574">
        <v>4</v>
      </c>
      <c r="D26" s="439"/>
      <c r="E26" s="439"/>
      <c r="F26" s="440">
        <f t="shared" ref="F26" si="21">F25+$C26/1440</f>
        <v>0.28611111111111104</v>
      </c>
      <c r="G26" s="440"/>
      <c r="H26" s="440">
        <f t="shared" ref="H26" si="22">H25+$C26/1440</f>
        <v>0.36944444444444435</v>
      </c>
      <c r="I26" s="440">
        <f t="shared" si="16"/>
        <v>0.44861111111111102</v>
      </c>
      <c r="J26" s="440">
        <f t="shared" ref="J26" si="23">J25+$C26/1440</f>
        <v>0.53611111111111098</v>
      </c>
      <c r="K26" s="440"/>
      <c r="L26" s="440">
        <f t="shared" si="17"/>
        <v>0.60833333333333328</v>
      </c>
      <c r="M26" s="440">
        <f t="shared" si="7"/>
        <v>0.6333333333333333</v>
      </c>
      <c r="N26" s="441">
        <f t="shared" si="18"/>
        <v>0.64999999999999991</v>
      </c>
      <c r="O26" s="441">
        <f t="shared" ref="O26:P26" si="24">O25+$C26/1440</f>
        <v>0.67499999999999993</v>
      </c>
      <c r="P26" s="441">
        <f t="shared" si="24"/>
        <v>0.73055555555555551</v>
      </c>
      <c r="Q26" s="441">
        <f t="shared" si="19"/>
        <v>0.75416666666666654</v>
      </c>
      <c r="R26" s="441">
        <f t="shared" si="9"/>
        <v>0.79999999999999982</v>
      </c>
      <c r="S26" s="441">
        <f t="shared" si="20"/>
        <v>0.87222222222222223</v>
      </c>
      <c r="T26" s="441">
        <f t="shared" si="10"/>
        <v>0.95972222222222214</v>
      </c>
      <c r="U26" s="500"/>
    </row>
    <row r="27" spans="1:21">
      <c r="A27" s="452"/>
      <c r="B27" s="22"/>
      <c r="C27" s="443"/>
      <c r="D27" s="443"/>
      <c r="E27" s="443"/>
      <c r="F27" s="503"/>
      <c r="G27" s="503"/>
      <c r="H27" s="503"/>
      <c r="I27" s="503"/>
      <c r="J27" s="503"/>
      <c r="K27" s="503"/>
      <c r="L27" s="503"/>
      <c r="M27" s="503"/>
      <c r="N27" s="503"/>
      <c r="O27" s="443"/>
      <c r="P27" s="443"/>
      <c r="Q27" s="443"/>
      <c r="R27" s="443"/>
      <c r="S27" s="443"/>
      <c r="T27" s="443"/>
      <c r="U27" s="500"/>
    </row>
    <row r="28" spans="1:21">
      <c r="A28" s="10" t="s">
        <v>5</v>
      </c>
      <c r="B28" s="11"/>
      <c r="C28" s="11"/>
      <c r="D28" s="11"/>
      <c r="E28" s="11"/>
      <c r="F28" s="11">
        <v>18</v>
      </c>
      <c r="G28" s="11">
        <v>9</v>
      </c>
      <c r="H28" s="11">
        <v>18</v>
      </c>
      <c r="I28" s="11">
        <v>16</v>
      </c>
      <c r="J28" s="11">
        <v>18</v>
      </c>
      <c r="K28" s="11">
        <v>9</v>
      </c>
      <c r="L28" s="11">
        <v>16</v>
      </c>
      <c r="M28" s="11">
        <v>18</v>
      </c>
      <c r="N28" s="11">
        <v>16</v>
      </c>
      <c r="O28" s="11">
        <v>18</v>
      </c>
      <c r="P28" s="11">
        <v>18</v>
      </c>
      <c r="Q28" s="11">
        <v>16</v>
      </c>
      <c r="R28" s="11">
        <v>18</v>
      </c>
      <c r="S28" s="11">
        <v>16</v>
      </c>
      <c r="T28" s="11">
        <v>18</v>
      </c>
      <c r="U28" s="500"/>
    </row>
    <row r="29" spans="1:21">
      <c r="A29" s="10" t="s">
        <v>6</v>
      </c>
      <c r="B29" s="11"/>
      <c r="C29" s="11"/>
      <c r="D29" s="11"/>
      <c r="E29" s="11"/>
      <c r="F29" s="11">
        <v>250</v>
      </c>
      <c r="G29" s="11">
        <v>187</v>
      </c>
      <c r="H29" s="11">
        <v>250</v>
      </c>
      <c r="I29" s="11">
        <v>250</v>
      </c>
      <c r="J29" s="11">
        <v>250</v>
      </c>
      <c r="K29" s="11">
        <v>187</v>
      </c>
      <c r="L29" s="11">
        <v>250</v>
      </c>
      <c r="M29" s="11">
        <v>250</v>
      </c>
      <c r="N29" s="11">
        <v>187</v>
      </c>
      <c r="O29" s="11">
        <v>250</v>
      </c>
      <c r="P29" s="11">
        <v>250</v>
      </c>
      <c r="Q29" s="11">
        <v>250</v>
      </c>
      <c r="R29" s="11">
        <v>250</v>
      </c>
      <c r="S29" s="11">
        <v>250</v>
      </c>
      <c r="T29" s="11">
        <v>250</v>
      </c>
      <c r="U29" s="500"/>
    </row>
    <row r="30" spans="1:21">
      <c r="A30" s="12" t="s">
        <v>7</v>
      </c>
      <c r="B30" s="14"/>
      <c r="C30" s="14"/>
      <c r="D30" s="14"/>
      <c r="E30" s="14"/>
      <c r="F30" s="15">
        <f>F28*F29</f>
        <v>4500</v>
      </c>
      <c r="G30" s="15">
        <f t="shared" ref="G30:T30" si="25">G28*G29</f>
        <v>1683</v>
      </c>
      <c r="H30" s="15">
        <f t="shared" si="25"/>
        <v>4500</v>
      </c>
      <c r="I30" s="15">
        <f t="shared" si="25"/>
        <v>4000</v>
      </c>
      <c r="J30" s="15">
        <f t="shared" si="25"/>
        <v>4500</v>
      </c>
      <c r="K30" s="15">
        <f t="shared" si="25"/>
        <v>1683</v>
      </c>
      <c r="L30" s="15">
        <f t="shared" si="25"/>
        <v>4000</v>
      </c>
      <c r="M30" s="15">
        <f t="shared" si="25"/>
        <v>4500</v>
      </c>
      <c r="N30" s="15">
        <f t="shared" si="25"/>
        <v>2992</v>
      </c>
      <c r="O30" s="15">
        <f t="shared" si="25"/>
        <v>4500</v>
      </c>
      <c r="P30" s="15">
        <f t="shared" si="25"/>
        <v>4500</v>
      </c>
      <c r="Q30" s="15">
        <f t="shared" si="25"/>
        <v>4000</v>
      </c>
      <c r="R30" s="15">
        <f t="shared" si="25"/>
        <v>4500</v>
      </c>
      <c r="S30" s="15">
        <f t="shared" si="25"/>
        <v>4000</v>
      </c>
      <c r="T30" s="15">
        <f t="shared" si="25"/>
        <v>4500</v>
      </c>
      <c r="U30" s="15">
        <f>SUM(F30:T30)</f>
        <v>58358</v>
      </c>
    </row>
    <row r="31" spans="1:21">
      <c r="A31" s="49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500"/>
    </row>
    <row r="32" spans="1:21">
      <c r="A32" s="627" t="s">
        <v>0</v>
      </c>
      <c r="B32" s="629" t="s">
        <v>1</v>
      </c>
      <c r="C32" s="630"/>
      <c r="D32" s="630"/>
      <c r="E32" s="631"/>
      <c r="F32" s="589" t="s">
        <v>2</v>
      </c>
      <c r="G32" s="589" t="s">
        <v>32</v>
      </c>
      <c r="H32" s="589" t="s">
        <v>2</v>
      </c>
      <c r="I32" s="589" t="s">
        <v>2</v>
      </c>
      <c r="J32" s="589" t="s">
        <v>32</v>
      </c>
      <c r="K32" s="589" t="s">
        <v>2</v>
      </c>
      <c r="L32" s="589" t="s">
        <v>2</v>
      </c>
      <c r="M32" s="589" t="s">
        <v>2</v>
      </c>
      <c r="N32" s="589" t="s">
        <v>32</v>
      </c>
      <c r="O32" s="589" t="s">
        <v>2</v>
      </c>
      <c r="P32" s="589" t="s">
        <v>2</v>
      </c>
      <c r="Q32" s="591" t="s">
        <v>2</v>
      </c>
      <c r="R32" s="589" t="s">
        <v>2</v>
      </c>
      <c r="S32" s="589" t="s">
        <v>2</v>
      </c>
      <c r="T32" s="589" t="s">
        <v>2</v>
      </c>
      <c r="U32" s="500"/>
    </row>
    <row r="33" spans="1:21">
      <c r="A33" s="628"/>
      <c r="B33" s="632"/>
      <c r="C33" s="633"/>
      <c r="D33" s="633"/>
      <c r="E33" s="634"/>
      <c r="F33" s="28">
        <v>4251</v>
      </c>
      <c r="G33" s="28">
        <v>4241</v>
      </c>
      <c r="H33" s="28">
        <v>4221</v>
      </c>
      <c r="I33" s="28">
        <v>4251</v>
      </c>
      <c r="J33" s="28">
        <v>4241</v>
      </c>
      <c r="K33" s="28">
        <v>4241</v>
      </c>
      <c r="L33" s="28">
        <v>4251</v>
      </c>
      <c r="M33" s="28">
        <v>4251</v>
      </c>
      <c r="N33" s="28">
        <v>4251</v>
      </c>
      <c r="O33" s="28">
        <v>4241</v>
      </c>
      <c r="P33" s="28">
        <v>4221</v>
      </c>
      <c r="Q33" s="28">
        <v>4241</v>
      </c>
      <c r="R33" s="28">
        <v>4221</v>
      </c>
      <c r="S33" s="28">
        <v>4221</v>
      </c>
      <c r="T33" s="28">
        <v>4221</v>
      </c>
      <c r="U33" s="32" t="s">
        <v>119</v>
      </c>
    </row>
    <row r="34" spans="1:21">
      <c r="A34" s="627"/>
      <c r="B34" s="589" t="s">
        <v>3</v>
      </c>
      <c r="C34" s="589" t="s">
        <v>3</v>
      </c>
      <c r="D34" s="589" t="s">
        <v>3</v>
      </c>
      <c r="E34" s="589" t="s">
        <v>3</v>
      </c>
      <c r="F34" s="486">
        <v>4254</v>
      </c>
      <c r="G34" s="486"/>
      <c r="H34" s="486">
        <v>4224</v>
      </c>
      <c r="I34" s="486">
        <v>4254</v>
      </c>
      <c r="J34" s="486"/>
      <c r="K34" s="486">
        <v>4204</v>
      </c>
      <c r="L34" s="486">
        <v>4254</v>
      </c>
      <c r="M34" s="486">
        <v>4254</v>
      </c>
      <c r="N34" s="486"/>
      <c r="O34" s="486">
        <v>4254</v>
      </c>
      <c r="P34" s="486">
        <v>4224</v>
      </c>
      <c r="Q34" s="486">
        <v>4254</v>
      </c>
      <c r="R34" s="486">
        <v>4224</v>
      </c>
      <c r="S34" s="486">
        <v>4224</v>
      </c>
      <c r="T34" s="486">
        <v>4224</v>
      </c>
      <c r="U34" s="32" t="s">
        <v>53</v>
      </c>
    </row>
    <row r="35" spans="1:21">
      <c r="A35" s="445" t="s">
        <v>528</v>
      </c>
      <c r="B35" s="476">
        <v>0</v>
      </c>
      <c r="C35" s="572">
        <v>0</v>
      </c>
      <c r="D35" s="447"/>
      <c r="E35" s="447"/>
      <c r="F35" s="458">
        <v>0.20694444444444446</v>
      </c>
      <c r="G35" s="458">
        <v>0.24236111111111111</v>
      </c>
      <c r="H35" s="458">
        <v>0.2590277777777778</v>
      </c>
      <c r="I35" s="458">
        <v>0.28750000000000003</v>
      </c>
      <c r="J35" s="458"/>
      <c r="K35" s="458">
        <v>0.37708333333333338</v>
      </c>
      <c r="L35" s="458">
        <v>0.46458333333333335</v>
      </c>
      <c r="M35" s="458">
        <v>0.54375000000000007</v>
      </c>
      <c r="N35" s="458"/>
      <c r="O35" s="458">
        <v>0.6166666666666667</v>
      </c>
      <c r="P35" s="458">
        <v>0.65833333333333333</v>
      </c>
      <c r="Q35" s="454">
        <v>0.6972222222222223</v>
      </c>
      <c r="R35" s="458">
        <v>0.7416666666666667</v>
      </c>
      <c r="S35" s="458">
        <v>0.8222222222222223</v>
      </c>
      <c r="T35" s="458">
        <v>0.87361111111111101</v>
      </c>
      <c r="U35" s="500"/>
    </row>
    <row r="36" spans="1:21">
      <c r="A36" s="448" t="s">
        <v>527</v>
      </c>
      <c r="B36" s="19">
        <v>2</v>
      </c>
      <c r="C36" s="573">
        <v>2</v>
      </c>
      <c r="D36" s="450"/>
      <c r="E36" s="450"/>
      <c r="F36" s="435">
        <f>F35+$C36/1440</f>
        <v>0.20833333333333334</v>
      </c>
      <c r="G36" s="435">
        <f t="shared" ref="G36:G42" si="26">G35+$B36/1440</f>
        <v>0.24374999999999999</v>
      </c>
      <c r="H36" s="435">
        <f>H35+$C36/1440</f>
        <v>0.26041666666666669</v>
      </c>
      <c r="I36" s="435">
        <f t="shared" ref="I36:I42" si="27">I35+$B36/1440</f>
        <v>0.28888888888888892</v>
      </c>
      <c r="J36" s="435"/>
      <c r="K36" s="435">
        <f>K35+$C36/1440</f>
        <v>0.37847222222222227</v>
      </c>
      <c r="L36" s="435">
        <f t="shared" ref="L36:L42" si="28">L35+$B36/1440</f>
        <v>0.46597222222222223</v>
      </c>
      <c r="M36" s="435">
        <f>M35+$C36/1440</f>
        <v>0.54513888888888895</v>
      </c>
      <c r="N36" s="435"/>
      <c r="O36" s="435">
        <f>O35+$C36/1440</f>
        <v>0.61805555555555558</v>
      </c>
      <c r="P36" s="436">
        <f t="shared" ref="P36:Q42" si="29">P35+$B36/1440</f>
        <v>0.65972222222222221</v>
      </c>
      <c r="Q36" s="436">
        <f t="shared" si="29"/>
        <v>0.69861111111111118</v>
      </c>
      <c r="R36" s="435">
        <f>R35+$C36/1440</f>
        <v>0.74305555555555558</v>
      </c>
      <c r="S36" s="435">
        <f t="shared" ref="S36:S42" si="30">S35+$B36/1440</f>
        <v>0.82361111111111118</v>
      </c>
      <c r="T36" s="435">
        <f>T35+$C36/1440</f>
        <v>0.87499999999999989</v>
      </c>
      <c r="U36" s="500"/>
    </row>
    <row r="37" spans="1:21">
      <c r="A37" s="448" t="s">
        <v>526</v>
      </c>
      <c r="B37" s="19">
        <v>2</v>
      </c>
      <c r="C37" s="573">
        <v>2</v>
      </c>
      <c r="D37" s="450"/>
      <c r="E37" s="450"/>
      <c r="F37" s="435">
        <f t="shared" ref="F37:H52" si="31">F36+$C37/1440</f>
        <v>0.20972222222222223</v>
      </c>
      <c r="G37" s="435">
        <f t="shared" si="26"/>
        <v>0.24513888888888888</v>
      </c>
      <c r="H37" s="435">
        <f t="shared" si="31"/>
        <v>0.26180555555555557</v>
      </c>
      <c r="I37" s="435">
        <f t="shared" si="27"/>
        <v>0.2902777777777778</v>
      </c>
      <c r="J37" s="435"/>
      <c r="K37" s="435">
        <f t="shared" ref="K37:K53" si="32">K36+$C37/1440</f>
        <v>0.37986111111111115</v>
      </c>
      <c r="L37" s="435">
        <f t="shared" si="28"/>
        <v>0.46736111111111112</v>
      </c>
      <c r="M37" s="435">
        <f t="shared" ref="M37:N52" si="33">M36+$C37/1440</f>
        <v>0.54652777777777783</v>
      </c>
      <c r="N37" s="435"/>
      <c r="O37" s="435">
        <f t="shared" ref="O37:O53" si="34">O36+$C37/1440</f>
        <v>0.61944444444444446</v>
      </c>
      <c r="P37" s="436">
        <f t="shared" si="29"/>
        <v>0.66111111111111109</v>
      </c>
      <c r="Q37" s="436">
        <f t="shared" si="29"/>
        <v>0.70000000000000007</v>
      </c>
      <c r="R37" s="435">
        <f t="shared" ref="R37:R53" si="35">R36+$C37/1440</f>
        <v>0.74444444444444446</v>
      </c>
      <c r="S37" s="435">
        <f t="shared" si="30"/>
        <v>0.82500000000000007</v>
      </c>
      <c r="T37" s="435">
        <f t="shared" ref="T37:T53" si="36">T36+$C37/1440</f>
        <v>0.87638888888888877</v>
      </c>
      <c r="U37" s="500"/>
    </row>
    <row r="38" spans="1:21">
      <c r="A38" s="448" t="s">
        <v>524</v>
      </c>
      <c r="B38" s="19">
        <v>1</v>
      </c>
      <c r="C38" s="573">
        <v>1</v>
      </c>
      <c r="D38" s="450"/>
      <c r="E38" s="450"/>
      <c r="F38" s="435">
        <f t="shared" si="31"/>
        <v>0.21041666666666667</v>
      </c>
      <c r="G38" s="435">
        <f t="shared" si="26"/>
        <v>0.24583333333333332</v>
      </c>
      <c r="H38" s="435">
        <f t="shared" si="31"/>
        <v>0.26250000000000001</v>
      </c>
      <c r="I38" s="435">
        <f t="shared" si="27"/>
        <v>0.29097222222222224</v>
      </c>
      <c r="J38" s="435"/>
      <c r="K38" s="435">
        <f t="shared" si="32"/>
        <v>0.38055555555555559</v>
      </c>
      <c r="L38" s="435">
        <f t="shared" si="28"/>
        <v>0.46805555555555556</v>
      </c>
      <c r="M38" s="435">
        <f t="shared" si="33"/>
        <v>0.54722222222222228</v>
      </c>
      <c r="N38" s="435"/>
      <c r="O38" s="435">
        <f t="shared" si="34"/>
        <v>0.62013888888888891</v>
      </c>
      <c r="P38" s="436">
        <f t="shared" si="29"/>
        <v>0.66180555555555554</v>
      </c>
      <c r="Q38" s="436">
        <f t="shared" si="29"/>
        <v>0.70069444444444451</v>
      </c>
      <c r="R38" s="435">
        <f t="shared" si="35"/>
        <v>0.74513888888888891</v>
      </c>
      <c r="S38" s="435">
        <f t="shared" si="30"/>
        <v>0.82569444444444451</v>
      </c>
      <c r="T38" s="435">
        <f t="shared" si="36"/>
        <v>0.87708333333333321</v>
      </c>
      <c r="U38" s="500"/>
    </row>
    <row r="39" spans="1:21">
      <c r="A39" s="448" t="s">
        <v>525</v>
      </c>
      <c r="B39" s="19">
        <v>2</v>
      </c>
      <c r="C39" s="573">
        <v>2</v>
      </c>
      <c r="D39" s="450"/>
      <c r="E39" s="450"/>
      <c r="F39" s="435">
        <f t="shared" si="31"/>
        <v>0.21180555555555555</v>
      </c>
      <c r="G39" s="435">
        <f t="shared" si="26"/>
        <v>0.2472222222222222</v>
      </c>
      <c r="H39" s="435">
        <f t="shared" si="31"/>
        <v>0.2638888888888889</v>
      </c>
      <c r="I39" s="435">
        <f t="shared" si="27"/>
        <v>0.29236111111111113</v>
      </c>
      <c r="J39" s="435"/>
      <c r="K39" s="435">
        <f t="shared" si="32"/>
        <v>0.38194444444444448</v>
      </c>
      <c r="L39" s="435">
        <f t="shared" si="28"/>
        <v>0.46944444444444444</v>
      </c>
      <c r="M39" s="435">
        <f t="shared" si="33"/>
        <v>0.54861111111111116</v>
      </c>
      <c r="N39" s="435"/>
      <c r="O39" s="435">
        <f t="shared" si="34"/>
        <v>0.62152777777777779</v>
      </c>
      <c r="P39" s="436">
        <f t="shared" si="29"/>
        <v>0.66319444444444442</v>
      </c>
      <c r="Q39" s="436">
        <f t="shared" si="29"/>
        <v>0.70208333333333339</v>
      </c>
      <c r="R39" s="435">
        <f t="shared" si="35"/>
        <v>0.74652777777777779</v>
      </c>
      <c r="S39" s="435">
        <f t="shared" si="30"/>
        <v>0.82708333333333339</v>
      </c>
      <c r="T39" s="435">
        <f t="shared" si="36"/>
        <v>0.8784722222222221</v>
      </c>
      <c r="U39" s="500"/>
    </row>
    <row r="40" spans="1:21">
      <c r="A40" s="448" t="s">
        <v>524</v>
      </c>
      <c r="B40" s="19">
        <v>2</v>
      </c>
      <c r="C40" s="573">
        <v>2</v>
      </c>
      <c r="D40" s="450"/>
      <c r="E40" s="450"/>
      <c r="F40" s="435">
        <f t="shared" si="31"/>
        <v>0.21319444444444444</v>
      </c>
      <c r="G40" s="435">
        <f t="shared" si="26"/>
        <v>0.24861111111111109</v>
      </c>
      <c r="H40" s="435">
        <f t="shared" si="31"/>
        <v>0.26527777777777778</v>
      </c>
      <c r="I40" s="435">
        <f t="shared" si="27"/>
        <v>0.29375000000000001</v>
      </c>
      <c r="J40" s="435"/>
      <c r="K40" s="435">
        <f t="shared" si="32"/>
        <v>0.38333333333333336</v>
      </c>
      <c r="L40" s="435">
        <f t="shared" si="28"/>
        <v>0.47083333333333333</v>
      </c>
      <c r="M40" s="435">
        <f t="shared" si="33"/>
        <v>0.55000000000000004</v>
      </c>
      <c r="N40" s="435"/>
      <c r="O40" s="435">
        <f t="shared" si="34"/>
        <v>0.62291666666666667</v>
      </c>
      <c r="P40" s="436">
        <f t="shared" si="29"/>
        <v>0.6645833333333333</v>
      </c>
      <c r="Q40" s="436">
        <f t="shared" si="29"/>
        <v>0.70347222222222228</v>
      </c>
      <c r="R40" s="435">
        <f t="shared" si="35"/>
        <v>0.74791666666666667</v>
      </c>
      <c r="S40" s="435">
        <f t="shared" si="30"/>
        <v>0.82847222222222228</v>
      </c>
      <c r="T40" s="435">
        <f t="shared" si="36"/>
        <v>0.87986111111111098</v>
      </c>
      <c r="U40" s="500"/>
    </row>
    <row r="41" spans="1:21">
      <c r="A41" s="448" t="s">
        <v>523</v>
      </c>
      <c r="B41" s="19">
        <v>2</v>
      </c>
      <c r="C41" s="573">
        <v>2</v>
      </c>
      <c r="D41" s="450"/>
      <c r="E41" s="450"/>
      <c r="F41" s="435">
        <f t="shared" si="31"/>
        <v>0.21458333333333332</v>
      </c>
      <c r="G41" s="435">
        <f t="shared" si="26"/>
        <v>0.24999999999999997</v>
      </c>
      <c r="H41" s="435">
        <f t="shared" si="31"/>
        <v>0.26666666666666666</v>
      </c>
      <c r="I41" s="435">
        <f t="shared" si="27"/>
        <v>0.2951388888888889</v>
      </c>
      <c r="J41" s="435"/>
      <c r="K41" s="435">
        <f t="shared" si="32"/>
        <v>0.38472222222222224</v>
      </c>
      <c r="L41" s="435">
        <f t="shared" si="28"/>
        <v>0.47222222222222221</v>
      </c>
      <c r="M41" s="435">
        <f t="shared" si="33"/>
        <v>0.55138888888888893</v>
      </c>
      <c r="N41" s="435"/>
      <c r="O41" s="435">
        <f t="shared" si="34"/>
        <v>0.62430555555555556</v>
      </c>
      <c r="P41" s="436">
        <f t="shared" si="29"/>
        <v>0.66597222222222219</v>
      </c>
      <c r="Q41" s="436">
        <f t="shared" si="29"/>
        <v>0.70486111111111116</v>
      </c>
      <c r="R41" s="435">
        <f t="shared" si="35"/>
        <v>0.74930555555555556</v>
      </c>
      <c r="S41" s="435">
        <f t="shared" si="30"/>
        <v>0.82986111111111116</v>
      </c>
      <c r="T41" s="435">
        <f t="shared" si="36"/>
        <v>0.88124999999999987</v>
      </c>
      <c r="U41" s="500"/>
    </row>
    <row r="42" spans="1:21">
      <c r="A42" s="448" t="s">
        <v>522</v>
      </c>
      <c r="B42" s="19">
        <v>2</v>
      </c>
      <c r="C42" s="573">
        <v>2</v>
      </c>
      <c r="D42" s="450"/>
      <c r="E42" s="450"/>
      <c r="F42" s="435">
        <f t="shared" si="31"/>
        <v>0.2159722222222222</v>
      </c>
      <c r="G42" s="435">
        <f t="shared" si="26"/>
        <v>0.25138888888888888</v>
      </c>
      <c r="H42" s="435">
        <f t="shared" si="31"/>
        <v>0.26805555555555555</v>
      </c>
      <c r="I42" s="435">
        <f t="shared" si="27"/>
        <v>0.29652777777777778</v>
      </c>
      <c r="J42" s="435"/>
      <c r="K42" s="435">
        <f t="shared" si="32"/>
        <v>0.38611111111111113</v>
      </c>
      <c r="L42" s="435">
        <f t="shared" si="28"/>
        <v>0.47361111111111109</v>
      </c>
      <c r="M42" s="435">
        <f t="shared" si="33"/>
        <v>0.55277777777777781</v>
      </c>
      <c r="N42" s="435"/>
      <c r="O42" s="435">
        <f t="shared" si="34"/>
        <v>0.62569444444444444</v>
      </c>
      <c r="P42" s="436">
        <f t="shared" si="29"/>
        <v>0.66736111111111107</v>
      </c>
      <c r="Q42" s="436">
        <f t="shared" si="29"/>
        <v>0.70625000000000004</v>
      </c>
      <c r="R42" s="435">
        <f t="shared" si="35"/>
        <v>0.75069444444444444</v>
      </c>
      <c r="S42" s="435">
        <f t="shared" si="30"/>
        <v>0.83125000000000004</v>
      </c>
      <c r="T42" s="435">
        <f t="shared" si="36"/>
        <v>0.88263888888888875</v>
      </c>
      <c r="U42" s="500"/>
    </row>
    <row r="43" spans="1:21">
      <c r="A43" s="448" t="s">
        <v>519</v>
      </c>
      <c r="B43" s="19"/>
      <c r="C43" s="573">
        <v>2</v>
      </c>
      <c r="D43" s="450"/>
      <c r="E43" s="450"/>
      <c r="F43" s="435">
        <f t="shared" si="31"/>
        <v>0.21736111111111109</v>
      </c>
      <c r="G43" s="436" t="s">
        <v>4</v>
      </c>
      <c r="H43" s="435">
        <f t="shared" si="31"/>
        <v>0.26944444444444443</v>
      </c>
      <c r="I43" s="436" t="s">
        <v>4</v>
      </c>
      <c r="J43" s="435"/>
      <c r="K43" s="435">
        <f t="shared" si="32"/>
        <v>0.38750000000000001</v>
      </c>
      <c r="L43" s="436" t="s">
        <v>4</v>
      </c>
      <c r="M43" s="435">
        <f t="shared" si="33"/>
        <v>0.5541666666666667</v>
      </c>
      <c r="N43" s="436"/>
      <c r="O43" s="435">
        <f t="shared" si="34"/>
        <v>0.62708333333333333</v>
      </c>
      <c r="P43" s="436" t="s">
        <v>4</v>
      </c>
      <c r="Q43" s="436" t="s">
        <v>4</v>
      </c>
      <c r="R43" s="435">
        <f t="shared" si="35"/>
        <v>0.75208333333333333</v>
      </c>
      <c r="S43" s="436" t="s">
        <v>4</v>
      </c>
      <c r="T43" s="435">
        <f t="shared" si="36"/>
        <v>0.88402777777777763</v>
      </c>
      <c r="U43" s="500"/>
    </row>
    <row r="44" spans="1:21">
      <c r="A44" s="448" t="s">
        <v>520</v>
      </c>
      <c r="B44" s="19"/>
      <c r="C44" s="573">
        <v>1</v>
      </c>
      <c r="D44" s="450"/>
      <c r="E44" s="450"/>
      <c r="F44" s="435">
        <f t="shared" si="31"/>
        <v>0.21805555555555553</v>
      </c>
      <c r="G44" s="436" t="s">
        <v>4</v>
      </c>
      <c r="H44" s="435">
        <f t="shared" si="31"/>
        <v>0.27013888888888887</v>
      </c>
      <c r="I44" s="436" t="s">
        <v>4</v>
      </c>
      <c r="J44" s="435"/>
      <c r="K44" s="435">
        <f t="shared" si="32"/>
        <v>0.38819444444444445</v>
      </c>
      <c r="L44" s="436" t="s">
        <v>4</v>
      </c>
      <c r="M44" s="435">
        <f t="shared" si="33"/>
        <v>0.55486111111111114</v>
      </c>
      <c r="N44" s="436"/>
      <c r="O44" s="435">
        <f t="shared" si="34"/>
        <v>0.62777777777777777</v>
      </c>
      <c r="P44" s="436" t="s">
        <v>4</v>
      </c>
      <c r="Q44" s="436" t="s">
        <v>4</v>
      </c>
      <c r="R44" s="435">
        <f t="shared" si="35"/>
        <v>0.75277777777777777</v>
      </c>
      <c r="S44" s="436" t="s">
        <v>4</v>
      </c>
      <c r="T44" s="435">
        <f t="shared" si="36"/>
        <v>0.88472222222222208</v>
      </c>
      <c r="U44" s="500"/>
    </row>
    <row r="45" spans="1:21">
      <c r="A45" s="448" t="s">
        <v>521</v>
      </c>
      <c r="B45" s="19"/>
      <c r="C45" s="573">
        <v>2</v>
      </c>
      <c r="D45" s="450"/>
      <c r="E45" s="450"/>
      <c r="F45" s="435">
        <f t="shared" si="31"/>
        <v>0.21944444444444441</v>
      </c>
      <c r="G45" s="436" t="s">
        <v>4</v>
      </c>
      <c r="H45" s="435">
        <f t="shared" si="31"/>
        <v>0.27152777777777776</v>
      </c>
      <c r="I45" s="436" t="s">
        <v>4</v>
      </c>
      <c r="J45" s="436">
        <v>0.30624999999999997</v>
      </c>
      <c r="K45" s="435">
        <f t="shared" si="32"/>
        <v>0.38958333333333334</v>
      </c>
      <c r="L45" s="436" t="s">
        <v>4</v>
      </c>
      <c r="M45" s="435">
        <f t="shared" si="33"/>
        <v>0.55625000000000002</v>
      </c>
      <c r="N45" s="436">
        <v>0.60833333333333328</v>
      </c>
      <c r="O45" s="435">
        <f t="shared" si="34"/>
        <v>0.62916666666666665</v>
      </c>
      <c r="P45" s="436" t="s">
        <v>4</v>
      </c>
      <c r="Q45" s="436" t="s">
        <v>4</v>
      </c>
      <c r="R45" s="435">
        <f t="shared" si="35"/>
        <v>0.75416666666666665</v>
      </c>
      <c r="S45" s="436" t="s">
        <v>4</v>
      </c>
      <c r="T45" s="435">
        <f t="shared" si="36"/>
        <v>0.88611111111111096</v>
      </c>
      <c r="U45" s="500"/>
    </row>
    <row r="46" spans="1:21">
      <c r="A46" s="448" t="s">
        <v>520</v>
      </c>
      <c r="B46" s="19"/>
      <c r="C46" s="573">
        <v>2</v>
      </c>
      <c r="D46" s="450"/>
      <c r="E46" s="450"/>
      <c r="F46" s="435">
        <f t="shared" si="31"/>
        <v>0.2208333333333333</v>
      </c>
      <c r="G46" s="436" t="s">
        <v>4</v>
      </c>
      <c r="H46" s="435">
        <f t="shared" si="31"/>
        <v>0.27291666666666664</v>
      </c>
      <c r="I46" s="436" t="s">
        <v>4</v>
      </c>
      <c r="J46" s="435">
        <f t="shared" ref="J46:J53" si="37">J45+$C46/1440</f>
        <v>0.30763888888888885</v>
      </c>
      <c r="K46" s="435">
        <f t="shared" si="32"/>
        <v>0.39097222222222222</v>
      </c>
      <c r="L46" s="436" t="s">
        <v>4</v>
      </c>
      <c r="M46" s="435">
        <f t="shared" si="33"/>
        <v>0.55763888888888891</v>
      </c>
      <c r="N46" s="435">
        <f t="shared" si="33"/>
        <v>0.60972222222222217</v>
      </c>
      <c r="O46" s="435">
        <f t="shared" si="34"/>
        <v>0.63055555555555554</v>
      </c>
      <c r="P46" s="436" t="s">
        <v>4</v>
      </c>
      <c r="Q46" s="436" t="s">
        <v>4</v>
      </c>
      <c r="R46" s="435">
        <f t="shared" si="35"/>
        <v>0.75555555555555554</v>
      </c>
      <c r="S46" s="436" t="s">
        <v>4</v>
      </c>
      <c r="T46" s="435">
        <f t="shared" si="36"/>
        <v>0.88749999999999984</v>
      </c>
      <c r="U46" s="500"/>
    </row>
    <row r="47" spans="1:21">
      <c r="A47" s="448" t="s">
        <v>519</v>
      </c>
      <c r="B47" s="19">
        <v>2</v>
      </c>
      <c r="C47" s="573">
        <v>1</v>
      </c>
      <c r="D47" s="450"/>
      <c r="E47" s="450"/>
      <c r="F47" s="435">
        <f t="shared" si="31"/>
        <v>0.22152777777777774</v>
      </c>
      <c r="G47" s="435">
        <f t="shared" ref="G47" si="38">G42+$B47/1440</f>
        <v>0.25277777777777777</v>
      </c>
      <c r="H47" s="435">
        <f t="shared" si="31"/>
        <v>0.27361111111111108</v>
      </c>
      <c r="I47" s="435">
        <f t="shared" ref="I47" si="39">I42+$B47/1440</f>
        <v>0.29791666666666666</v>
      </c>
      <c r="J47" s="435">
        <f t="shared" si="37"/>
        <v>0.30833333333333329</v>
      </c>
      <c r="K47" s="435">
        <f t="shared" si="32"/>
        <v>0.39166666666666666</v>
      </c>
      <c r="L47" s="435">
        <f t="shared" ref="L47" si="40">L42+$B47/1440</f>
        <v>0.47499999999999998</v>
      </c>
      <c r="M47" s="435">
        <f t="shared" si="33"/>
        <v>0.55833333333333335</v>
      </c>
      <c r="N47" s="435">
        <f t="shared" si="33"/>
        <v>0.61041666666666661</v>
      </c>
      <c r="O47" s="435">
        <f t="shared" si="34"/>
        <v>0.63124999999999998</v>
      </c>
      <c r="P47" s="436">
        <f t="shared" ref="P47:Q47" si="41">P42+$B47/1440</f>
        <v>0.66874999999999996</v>
      </c>
      <c r="Q47" s="436">
        <f t="shared" si="41"/>
        <v>0.70763888888888893</v>
      </c>
      <c r="R47" s="435">
        <f t="shared" si="35"/>
        <v>0.75624999999999998</v>
      </c>
      <c r="S47" s="435">
        <f t="shared" ref="S47" si="42">S42+$B47/1440</f>
        <v>0.83263888888888893</v>
      </c>
      <c r="T47" s="435">
        <f t="shared" si="36"/>
        <v>0.88819444444444429</v>
      </c>
      <c r="U47" s="500"/>
    </row>
    <row r="48" spans="1:21">
      <c r="A48" s="448" t="s">
        <v>518</v>
      </c>
      <c r="B48" s="19">
        <v>3</v>
      </c>
      <c r="C48" s="573">
        <v>3</v>
      </c>
      <c r="D48" s="450"/>
      <c r="E48" s="450"/>
      <c r="F48" s="435">
        <f t="shared" si="31"/>
        <v>0.22361111111111107</v>
      </c>
      <c r="G48" s="435">
        <f t="shared" ref="G48:G53" si="43">G47+$B48/1440</f>
        <v>0.25486111111111109</v>
      </c>
      <c r="H48" s="435">
        <f t="shared" si="31"/>
        <v>0.27569444444444441</v>
      </c>
      <c r="I48" s="435">
        <f t="shared" ref="I48:I53" si="44">I47+$B48/1440</f>
        <v>0.3</v>
      </c>
      <c r="J48" s="435">
        <f t="shared" si="37"/>
        <v>0.31041666666666662</v>
      </c>
      <c r="K48" s="435">
        <f t="shared" si="32"/>
        <v>0.39374999999999999</v>
      </c>
      <c r="L48" s="435">
        <f t="shared" ref="L48:L53" si="45">L47+$B48/1440</f>
        <v>0.4770833333333333</v>
      </c>
      <c r="M48" s="435">
        <f t="shared" si="33"/>
        <v>0.56041666666666667</v>
      </c>
      <c r="N48" s="435">
        <f t="shared" si="33"/>
        <v>0.61249999999999993</v>
      </c>
      <c r="O48" s="435">
        <f t="shared" si="34"/>
        <v>0.6333333333333333</v>
      </c>
      <c r="P48" s="436">
        <f t="shared" ref="P48:Q53" si="46">P47+$B48/1440</f>
        <v>0.67083333333333328</v>
      </c>
      <c r="Q48" s="436">
        <f t="shared" si="46"/>
        <v>0.70972222222222225</v>
      </c>
      <c r="R48" s="435">
        <f t="shared" si="35"/>
        <v>0.7583333333333333</v>
      </c>
      <c r="S48" s="435">
        <f t="shared" ref="S48:S53" si="47">S47+$B48/1440</f>
        <v>0.83472222222222225</v>
      </c>
      <c r="T48" s="435">
        <f t="shared" si="36"/>
        <v>0.89027777777777761</v>
      </c>
      <c r="U48" s="500"/>
    </row>
    <row r="49" spans="1:21">
      <c r="A49" s="448" t="s">
        <v>517</v>
      </c>
      <c r="B49" s="19">
        <v>2</v>
      </c>
      <c r="C49" s="573">
        <v>2</v>
      </c>
      <c r="D49" s="450"/>
      <c r="E49" s="450"/>
      <c r="F49" s="435">
        <f t="shared" si="31"/>
        <v>0.22499999999999995</v>
      </c>
      <c r="G49" s="435">
        <f t="shared" si="43"/>
        <v>0.25624999999999998</v>
      </c>
      <c r="H49" s="435">
        <f t="shared" si="31"/>
        <v>0.27708333333333329</v>
      </c>
      <c r="I49" s="435">
        <f t="shared" si="44"/>
        <v>0.30138888888888887</v>
      </c>
      <c r="J49" s="435">
        <f t="shared" si="37"/>
        <v>0.3118055555555555</v>
      </c>
      <c r="K49" s="435">
        <f t="shared" si="32"/>
        <v>0.39513888888888887</v>
      </c>
      <c r="L49" s="435">
        <f t="shared" si="45"/>
        <v>0.47847222222222219</v>
      </c>
      <c r="M49" s="435">
        <f t="shared" si="33"/>
        <v>0.56180555555555556</v>
      </c>
      <c r="N49" s="435">
        <f t="shared" si="33"/>
        <v>0.61388888888888882</v>
      </c>
      <c r="O49" s="435">
        <f t="shared" si="34"/>
        <v>0.63472222222222219</v>
      </c>
      <c r="P49" s="436">
        <f t="shared" si="46"/>
        <v>0.67222222222222217</v>
      </c>
      <c r="Q49" s="436">
        <f t="shared" si="46"/>
        <v>0.71111111111111114</v>
      </c>
      <c r="R49" s="435">
        <f t="shared" si="35"/>
        <v>0.75972222222222219</v>
      </c>
      <c r="S49" s="435">
        <f t="shared" si="47"/>
        <v>0.83611111111111114</v>
      </c>
      <c r="T49" s="435">
        <f t="shared" si="36"/>
        <v>0.8916666666666665</v>
      </c>
      <c r="U49" s="500"/>
    </row>
    <row r="50" spans="1:21">
      <c r="A50" s="448" t="s">
        <v>516</v>
      </c>
      <c r="B50" s="19">
        <v>3</v>
      </c>
      <c r="C50" s="573">
        <v>3</v>
      </c>
      <c r="D50" s="450"/>
      <c r="E50" s="450"/>
      <c r="F50" s="435">
        <f t="shared" si="31"/>
        <v>0.22708333333333328</v>
      </c>
      <c r="G50" s="435">
        <f t="shared" si="43"/>
        <v>0.2583333333333333</v>
      </c>
      <c r="H50" s="435">
        <f t="shared" si="31"/>
        <v>0.27916666666666662</v>
      </c>
      <c r="I50" s="435">
        <f t="shared" si="44"/>
        <v>0.3034722222222222</v>
      </c>
      <c r="J50" s="435">
        <f t="shared" si="37"/>
        <v>0.31388888888888883</v>
      </c>
      <c r="K50" s="435">
        <f t="shared" si="32"/>
        <v>0.3972222222222222</v>
      </c>
      <c r="L50" s="435">
        <f t="shared" si="45"/>
        <v>0.48055555555555551</v>
      </c>
      <c r="M50" s="435">
        <f t="shared" si="33"/>
        <v>0.56388888888888888</v>
      </c>
      <c r="N50" s="435">
        <f t="shared" si="33"/>
        <v>0.61597222222222214</v>
      </c>
      <c r="O50" s="435">
        <f t="shared" si="34"/>
        <v>0.63680555555555551</v>
      </c>
      <c r="P50" s="436">
        <f t="shared" si="46"/>
        <v>0.67430555555555549</v>
      </c>
      <c r="Q50" s="436">
        <f t="shared" si="46"/>
        <v>0.71319444444444446</v>
      </c>
      <c r="R50" s="435">
        <f t="shared" si="35"/>
        <v>0.76180555555555551</v>
      </c>
      <c r="S50" s="435">
        <f t="shared" si="47"/>
        <v>0.83819444444444446</v>
      </c>
      <c r="T50" s="435">
        <f t="shared" si="36"/>
        <v>0.89374999999999982</v>
      </c>
      <c r="U50" s="500"/>
    </row>
    <row r="51" spans="1:21">
      <c r="A51" s="448" t="s">
        <v>472</v>
      </c>
      <c r="B51" s="19">
        <v>2</v>
      </c>
      <c r="C51" s="573">
        <v>2</v>
      </c>
      <c r="D51" s="450"/>
      <c r="E51" s="450"/>
      <c r="F51" s="435">
        <f t="shared" si="31"/>
        <v>0.22847222222222216</v>
      </c>
      <c r="G51" s="435">
        <f t="shared" si="43"/>
        <v>0.25972222222222219</v>
      </c>
      <c r="H51" s="435">
        <f t="shared" si="31"/>
        <v>0.2805555555555555</v>
      </c>
      <c r="I51" s="435">
        <f t="shared" si="44"/>
        <v>0.30486111111111108</v>
      </c>
      <c r="J51" s="435">
        <f t="shared" si="37"/>
        <v>0.31527777777777771</v>
      </c>
      <c r="K51" s="435">
        <f t="shared" si="32"/>
        <v>0.39861111111111108</v>
      </c>
      <c r="L51" s="435">
        <f t="shared" si="45"/>
        <v>0.4819444444444444</v>
      </c>
      <c r="M51" s="435">
        <f t="shared" si="33"/>
        <v>0.56527777777777777</v>
      </c>
      <c r="N51" s="435">
        <f t="shared" si="33"/>
        <v>0.61736111111111103</v>
      </c>
      <c r="O51" s="435">
        <f t="shared" si="34"/>
        <v>0.6381944444444444</v>
      </c>
      <c r="P51" s="436">
        <f t="shared" si="46"/>
        <v>0.67569444444444438</v>
      </c>
      <c r="Q51" s="436">
        <f t="shared" si="46"/>
        <v>0.71458333333333335</v>
      </c>
      <c r="R51" s="435">
        <f t="shared" si="35"/>
        <v>0.7631944444444444</v>
      </c>
      <c r="S51" s="435">
        <f t="shared" si="47"/>
        <v>0.83958333333333335</v>
      </c>
      <c r="T51" s="435">
        <f t="shared" si="36"/>
        <v>0.89513888888888871</v>
      </c>
      <c r="U51" s="500"/>
    </row>
    <row r="52" spans="1:21">
      <c r="A52" s="448" t="s">
        <v>471</v>
      </c>
      <c r="B52" s="19">
        <v>2</v>
      </c>
      <c r="C52" s="573">
        <v>2</v>
      </c>
      <c r="D52" s="450"/>
      <c r="E52" s="450"/>
      <c r="F52" s="435">
        <f t="shared" si="31"/>
        <v>0.22986111111111104</v>
      </c>
      <c r="G52" s="435">
        <f t="shared" si="43"/>
        <v>0.26111111111111107</v>
      </c>
      <c r="H52" s="435">
        <f t="shared" si="31"/>
        <v>0.28194444444444439</v>
      </c>
      <c r="I52" s="435">
        <f t="shared" si="44"/>
        <v>0.30624999999999997</v>
      </c>
      <c r="J52" s="435">
        <f t="shared" si="37"/>
        <v>0.3166666666666666</v>
      </c>
      <c r="K52" s="435">
        <f t="shared" si="32"/>
        <v>0.39999999999999997</v>
      </c>
      <c r="L52" s="435">
        <f t="shared" si="45"/>
        <v>0.48333333333333328</v>
      </c>
      <c r="M52" s="435">
        <f t="shared" si="33"/>
        <v>0.56666666666666665</v>
      </c>
      <c r="N52" s="435">
        <f t="shared" si="33"/>
        <v>0.61874999999999991</v>
      </c>
      <c r="O52" s="435">
        <f t="shared" si="34"/>
        <v>0.63958333333333328</v>
      </c>
      <c r="P52" s="436">
        <f t="shared" si="46"/>
        <v>0.67708333333333326</v>
      </c>
      <c r="Q52" s="436">
        <f t="shared" si="46"/>
        <v>0.71597222222222223</v>
      </c>
      <c r="R52" s="435">
        <f t="shared" si="35"/>
        <v>0.76458333333333328</v>
      </c>
      <c r="S52" s="435">
        <f t="shared" si="47"/>
        <v>0.84097222222222223</v>
      </c>
      <c r="T52" s="435">
        <f t="shared" si="36"/>
        <v>0.89652777777777759</v>
      </c>
      <c r="U52" s="500"/>
    </row>
    <row r="53" spans="1:21">
      <c r="A53" s="451" t="s">
        <v>361</v>
      </c>
      <c r="B53" s="86">
        <v>4</v>
      </c>
      <c r="C53" s="574">
        <v>4</v>
      </c>
      <c r="D53" s="439"/>
      <c r="E53" s="439"/>
      <c r="F53" s="440">
        <f t="shared" ref="F53:H53" si="48">F52+$C53/1440</f>
        <v>0.23263888888888881</v>
      </c>
      <c r="G53" s="440">
        <f t="shared" si="43"/>
        <v>0.26388888888888884</v>
      </c>
      <c r="H53" s="440">
        <f t="shared" si="48"/>
        <v>0.28472222222222215</v>
      </c>
      <c r="I53" s="440">
        <f t="shared" si="44"/>
        <v>0.30902777777777773</v>
      </c>
      <c r="J53" s="440">
        <f t="shared" si="37"/>
        <v>0.31944444444444436</v>
      </c>
      <c r="K53" s="440">
        <f t="shared" si="32"/>
        <v>0.40277777777777773</v>
      </c>
      <c r="L53" s="440">
        <f t="shared" si="45"/>
        <v>0.48611111111111105</v>
      </c>
      <c r="M53" s="440">
        <f t="shared" ref="M53:N53" si="49">M52+$C53/1440</f>
        <v>0.56944444444444442</v>
      </c>
      <c r="N53" s="440">
        <f t="shared" si="49"/>
        <v>0.62152777777777768</v>
      </c>
      <c r="O53" s="440">
        <f t="shared" si="34"/>
        <v>0.64236111111111105</v>
      </c>
      <c r="P53" s="441">
        <f t="shared" si="46"/>
        <v>0.67986111111111103</v>
      </c>
      <c r="Q53" s="441">
        <f t="shared" si="46"/>
        <v>0.71875</v>
      </c>
      <c r="R53" s="440">
        <f t="shared" si="35"/>
        <v>0.76736111111111105</v>
      </c>
      <c r="S53" s="440">
        <f t="shared" si="47"/>
        <v>0.84375</v>
      </c>
      <c r="T53" s="440">
        <f t="shared" si="36"/>
        <v>0.89930555555555536</v>
      </c>
      <c r="U53" s="500"/>
    </row>
    <row r="54" spans="1:21">
      <c r="A54" s="49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500"/>
    </row>
    <row r="55" spans="1:21">
      <c r="A55" s="10" t="s">
        <v>5</v>
      </c>
      <c r="B55" s="11"/>
      <c r="C55" s="11"/>
      <c r="D55" s="11"/>
      <c r="E55" s="11"/>
      <c r="F55" s="11">
        <v>18</v>
      </c>
      <c r="G55" s="11">
        <v>16</v>
      </c>
      <c r="H55" s="11">
        <v>18</v>
      </c>
      <c r="I55" s="11">
        <v>16</v>
      </c>
      <c r="J55" s="11">
        <v>9</v>
      </c>
      <c r="K55" s="11">
        <v>18</v>
      </c>
      <c r="L55" s="11">
        <v>16</v>
      </c>
      <c r="M55" s="11">
        <v>18</v>
      </c>
      <c r="N55" s="11">
        <v>9</v>
      </c>
      <c r="O55" s="11">
        <v>18</v>
      </c>
      <c r="P55" s="11">
        <v>16</v>
      </c>
      <c r="Q55" s="11">
        <v>16</v>
      </c>
      <c r="R55" s="11">
        <v>18</v>
      </c>
      <c r="S55" s="11">
        <v>16</v>
      </c>
      <c r="T55" s="11">
        <v>18</v>
      </c>
      <c r="U55" s="500"/>
    </row>
    <row r="56" spans="1:21">
      <c r="A56" s="10" t="s">
        <v>6</v>
      </c>
      <c r="B56" s="11"/>
      <c r="C56" s="11"/>
      <c r="D56" s="11"/>
      <c r="E56" s="11"/>
      <c r="F56" s="11">
        <v>250</v>
      </c>
      <c r="G56" s="11">
        <v>187</v>
      </c>
      <c r="H56" s="11">
        <v>250</v>
      </c>
      <c r="I56" s="11">
        <v>250</v>
      </c>
      <c r="J56" s="11">
        <v>187</v>
      </c>
      <c r="K56" s="11">
        <v>250</v>
      </c>
      <c r="L56" s="11">
        <v>250</v>
      </c>
      <c r="M56" s="11">
        <v>250</v>
      </c>
      <c r="N56" s="11">
        <v>187</v>
      </c>
      <c r="O56" s="11">
        <v>250</v>
      </c>
      <c r="P56" s="11">
        <v>250</v>
      </c>
      <c r="Q56" s="11">
        <v>250</v>
      </c>
      <c r="R56" s="11">
        <v>250</v>
      </c>
      <c r="S56" s="11">
        <v>250</v>
      </c>
      <c r="T56" s="11">
        <v>250</v>
      </c>
      <c r="U56" s="500"/>
    </row>
    <row r="57" spans="1:21">
      <c r="A57" s="12" t="s">
        <v>7</v>
      </c>
      <c r="B57" s="14"/>
      <c r="C57" s="14"/>
      <c r="D57" s="14"/>
      <c r="E57" s="14"/>
      <c r="F57" s="15">
        <f>F55*F56</f>
        <v>4500</v>
      </c>
      <c r="G57" s="15">
        <f t="shared" ref="G57:T57" si="50">G55*G56</f>
        <v>2992</v>
      </c>
      <c r="H57" s="15">
        <f t="shared" si="50"/>
        <v>4500</v>
      </c>
      <c r="I57" s="15">
        <f t="shared" si="50"/>
        <v>4000</v>
      </c>
      <c r="J57" s="15">
        <f t="shared" si="50"/>
        <v>1683</v>
      </c>
      <c r="K57" s="15">
        <f t="shared" si="50"/>
        <v>4500</v>
      </c>
      <c r="L57" s="15">
        <f t="shared" si="50"/>
        <v>4000</v>
      </c>
      <c r="M57" s="15">
        <f t="shared" si="50"/>
        <v>4500</v>
      </c>
      <c r="N57" s="15">
        <f t="shared" si="50"/>
        <v>1683</v>
      </c>
      <c r="O57" s="15">
        <f t="shared" si="50"/>
        <v>4500</v>
      </c>
      <c r="P57" s="15">
        <f t="shared" si="50"/>
        <v>4000</v>
      </c>
      <c r="Q57" s="15">
        <f t="shared" si="50"/>
        <v>4000</v>
      </c>
      <c r="R57" s="15">
        <f t="shared" si="50"/>
        <v>4500</v>
      </c>
      <c r="S57" s="15">
        <f t="shared" si="50"/>
        <v>4000</v>
      </c>
      <c r="T57" s="15">
        <f t="shared" si="50"/>
        <v>4500</v>
      </c>
      <c r="U57" s="15">
        <f>SUM(F57:T57)</f>
        <v>57858</v>
      </c>
    </row>
    <row r="59" spans="1:21" ht="15.5">
      <c r="A59" s="1" t="s">
        <v>515</v>
      </c>
    </row>
    <row r="60" spans="1:21">
      <c r="A60" s="627" t="s">
        <v>0</v>
      </c>
      <c r="B60" s="629" t="s">
        <v>1</v>
      </c>
      <c r="C60" s="630"/>
      <c r="D60" s="630"/>
      <c r="E60" s="631"/>
      <c r="F60" s="591" t="s">
        <v>2</v>
      </c>
      <c r="G60" s="591" t="s">
        <v>2</v>
      </c>
      <c r="H60" s="591" t="s">
        <v>2</v>
      </c>
      <c r="I60" s="591" t="s">
        <v>2</v>
      </c>
      <c r="J60" s="591" t="s">
        <v>2</v>
      </c>
      <c r="K60" s="591" t="s">
        <v>2</v>
      </c>
      <c r="L60" s="591" t="s">
        <v>2</v>
      </c>
      <c r="M60" s="591" t="s">
        <v>2</v>
      </c>
      <c r="N60" s="591" t="s">
        <v>2</v>
      </c>
      <c r="O60" s="591" t="s">
        <v>2</v>
      </c>
      <c r="P60" s="32"/>
      <c r="Q60" s="32"/>
      <c r="R60" s="32"/>
      <c r="S60" s="32"/>
      <c r="T60" s="500"/>
      <c r="U60" s="500"/>
    </row>
    <row r="61" spans="1:21">
      <c r="A61" s="628"/>
      <c r="B61" s="632"/>
      <c r="C61" s="633"/>
      <c r="D61" s="633"/>
      <c r="E61" s="634"/>
      <c r="F61" s="592">
        <v>4231</v>
      </c>
      <c r="G61" s="592">
        <v>4221</v>
      </c>
      <c r="H61" s="592">
        <v>4231</v>
      </c>
      <c r="I61" s="592">
        <v>4231</v>
      </c>
      <c r="J61" s="592">
        <v>4231</v>
      </c>
      <c r="K61" s="592">
        <v>4231</v>
      </c>
      <c r="L61" s="592">
        <v>4231</v>
      </c>
      <c r="M61" s="592">
        <v>4231</v>
      </c>
      <c r="N61" s="592">
        <v>4231</v>
      </c>
      <c r="O61" s="592">
        <v>4231</v>
      </c>
      <c r="P61" s="499" t="s">
        <v>119</v>
      </c>
      <c r="Q61" s="32"/>
      <c r="R61" s="32"/>
      <c r="S61" s="32"/>
      <c r="T61" s="500"/>
      <c r="U61" s="500"/>
    </row>
    <row r="62" spans="1:21">
      <c r="A62" s="627"/>
      <c r="B62" s="589" t="s">
        <v>3</v>
      </c>
      <c r="C62" s="589" t="s">
        <v>3</v>
      </c>
      <c r="D62" s="589" t="s">
        <v>3</v>
      </c>
      <c r="E62" s="589" t="s">
        <v>3</v>
      </c>
      <c r="F62" s="601">
        <v>4234</v>
      </c>
      <c r="G62" s="591">
        <v>4224</v>
      </c>
      <c r="H62" s="601">
        <v>4234</v>
      </c>
      <c r="I62" s="601">
        <v>4234</v>
      </c>
      <c r="J62" s="601">
        <v>4234</v>
      </c>
      <c r="K62" s="601">
        <v>4234</v>
      </c>
      <c r="L62" s="601">
        <v>4234</v>
      </c>
      <c r="M62" s="601">
        <v>4234</v>
      </c>
      <c r="N62" s="601">
        <v>4234</v>
      </c>
      <c r="O62" s="601">
        <v>4234</v>
      </c>
      <c r="P62" s="499" t="s">
        <v>53</v>
      </c>
      <c r="Q62" s="32"/>
      <c r="R62" s="32"/>
      <c r="S62" s="32"/>
      <c r="T62" s="500"/>
      <c r="U62" s="500"/>
    </row>
    <row r="63" spans="1:21">
      <c r="A63" s="445" t="s">
        <v>529</v>
      </c>
      <c r="B63" s="447">
        <v>0</v>
      </c>
      <c r="C63" s="447">
        <v>0</v>
      </c>
      <c r="D63" s="447"/>
      <c r="E63" s="447"/>
      <c r="F63" s="454">
        <v>0.20486111111111113</v>
      </c>
      <c r="G63" s="454">
        <v>0.22708333333333333</v>
      </c>
      <c r="H63" s="454">
        <v>0.25833333333333336</v>
      </c>
      <c r="I63" s="454">
        <v>0.50486111111111109</v>
      </c>
      <c r="J63" s="454">
        <v>0.54652777777777783</v>
      </c>
      <c r="K63" s="454">
        <v>0.57777777777777783</v>
      </c>
      <c r="L63" s="454">
        <v>0.62638888888888888</v>
      </c>
      <c r="M63" s="454">
        <v>0.66805555555555562</v>
      </c>
      <c r="N63" s="454">
        <v>0.72013888888888899</v>
      </c>
      <c r="O63" s="454">
        <v>0.75138888888888899</v>
      </c>
      <c r="P63" s="32"/>
      <c r="Q63" s="32"/>
      <c r="R63" s="32"/>
      <c r="S63" s="32"/>
      <c r="T63" s="500"/>
      <c r="U63" s="500"/>
    </row>
    <row r="64" spans="1:21">
      <c r="A64" s="448" t="s">
        <v>530</v>
      </c>
      <c r="B64" s="450">
        <v>3</v>
      </c>
      <c r="C64" s="450"/>
      <c r="D64" s="450"/>
      <c r="E64" s="450"/>
      <c r="F64" s="19" t="s">
        <v>4</v>
      </c>
      <c r="G64" s="19" t="s">
        <v>4</v>
      </c>
      <c r="H64" s="19" t="s">
        <v>4</v>
      </c>
      <c r="I64" s="19" t="s">
        <v>4</v>
      </c>
      <c r="J64" s="19" t="s">
        <v>4</v>
      </c>
      <c r="K64" s="19" t="s">
        <v>4</v>
      </c>
      <c r="L64" s="19" t="s">
        <v>4</v>
      </c>
      <c r="M64" s="19" t="s">
        <v>4</v>
      </c>
      <c r="N64" s="19" t="s">
        <v>4</v>
      </c>
      <c r="O64" s="19" t="s">
        <v>4</v>
      </c>
      <c r="P64" s="32"/>
      <c r="Q64" s="32"/>
      <c r="R64" s="32"/>
      <c r="S64" s="32"/>
      <c r="T64" s="500"/>
      <c r="U64" s="500"/>
    </row>
    <row r="65" spans="1:21">
      <c r="A65" s="448" t="s">
        <v>531</v>
      </c>
      <c r="B65" s="450">
        <v>2</v>
      </c>
      <c r="C65" s="450">
        <v>2</v>
      </c>
      <c r="D65" s="450"/>
      <c r="E65" s="450"/>
      <c r="F65" s="436">
        <f t="shared" ref="F65:O65" si="51">F63+$C65/1440</f>
        <v>0.20625000000000002</v>
      </c>
      <c r="G65" s="436">
        <f t="shared" si="51"/>
        <v>0.22847222222222222</v>
      </c>
      <c r="H65" s="436">
        <f t="shared" si="51"/>
        <v>0.25972222222222224</v>
      </c>
      <c r="I65" s="436">
        <f t="shared" si="51"/>
        <v>0.50624999999999998</v>
      </c>
      <c r="J65" s="436">
        <f t="shared" si="51"/>
        <v>0.54791666666666672</v>
      </c>
      <c r="K65" s="436">
        <f t="shared" si="51"/>
        <v>0.57916666666666672</v>
      </c>
      <c r="L65" s="436">
        <f t="shared" si="51"/>
        <v>0.62777777777777777</v>
      </c>
      <c r="M65" s="436">
        <f t="shared" si="51"/>
        <v>0.66944444444444451</v>
      </c>
      <c r="N65" s="436">
        <f t="shared" si="51"/>
        <v>0.72152777777777788</v>
      </c>
      <c r="O65" s="436">
        <f t="shared" si="51"/>
        <v>0.75277777777777788</v>
      </c>
      <c r="P65" s="32"/>
      <c r="Q65" s="32"/>
      <c r="R65" s="32"/>
      <c r="S65" s="32"/>
      <c r="T65" s="500"/>
      <c r="U65" s="500"/>
    </row>
    <row r="66" spans="1:21">
      <c r="A66" s="448" t="s">
        <v>523</v>
      </c>
      <c r="B66" s="450">
        <v>2</v>
      </c>
      <c r="C66" s="450">
        <v>2</v>
      </c>
      <c r="D66" s="450"/>
      <c r="E66" s="450"/>
      <c r="F66" s="436">
        <f t="shared" ref="F66:O72" si="52">F65+$C66/1440</f>
        <v>0.2076388888888889</v>
      </c>
      <c r="G66" s="436">
        <f t="shared" si="52"/>
        <v>0.2298611111111111</v>
      </c>
      <c r="H66" s="436">
        <f t="shared" si="52"/>
        <v>0.26111111111111113</v>
      </c>
      <c r="I66" s="436">
        <f t="shared" si="52"/>
        <v>0.50763888888888886</v>
      </c>
      <c r="J66" s="436">
        <f t="shared" si="52"/>
        <v>0.5493055555555556</v>
      </c>
      <c r="K66" s="436">
        <f t="shared" si="52"/>
        <v>0.5805555555555556</v>
      </c>
      <c r="L66" s="436">
        <f t="shared" si="52"/>
        <v>0.62916666666666665</v>
      </c>
      <c r="M66" s="436">
        <f t="shared" si="52"/>
        <v>0.67083333333333339</v>
      </c>
      <c r="N66" s="436">
        <f t="shared" si="52"/>
        <v>0.72291666666666676</v>
      </c>
      <c r="O66" s="436">
        <f t="shared" si="52"/>
        <v>0.75416666666666676</v>
      </c>
      <c r="P66" s="32"/>
      <c r="Q66" s="32"/>
      <c r="R66" s="32"/>
      <c r="S66" s="32"/>
      <c r="T66" s="500"/>
      <c r="U66" s="500"/>
    </row>
    <row r="67" spans="1:21">
      <c r="A67" s="448" t="s">
        <v>524</v>
      </c>
      <c r="B67" s="450">
        <v>2</v>
      </c>
      <c r="C67" s="450">
        <v>2</v>
      </c>
      <c r="D67" s="450"/>
      <c r="E67" s="450"/>
      <c r="F67" s="436">
        <f t="shared" si="52"/>
        <v>0.20902777777777778</v>
      </c>
      <c r="G67" s="436">
        <f t="shared" si="52"/>
        <v>0.23124999999999998</v>
      </c>
      <c r="H67" s="436">
        <f t="shared" si="52"/>
        <v>0.26250000000000001</v>
      </c>
      <c r="I67" s="436">
        <f t="shared" si="52"/>
        <v>0.50902777777777775</v>
      </c>
      <c r="J67" s="436">
        <f t="shared" si="52"/>
        <v>0.55069444444444449</v>
      </c>
      <c r="K67" s="436">
        <f t="shared" si="52"/>
        <v>0.58194444444444449</v>
      </c>
      <c r="L67" s="436">
        <f t="shared" si="52"/>
        <v>0.63055555555555554</v>
      </c>
      <c r="M67" s="436">
        <f t="shared" si="52"/>
        <v>0.67222222222222228</v>
      </c>
      <c r="N67" s="436">
        <f t="shared" si="52"/>
        <v>0.72430555555555565</v>
      </c>
      <c r="O67" s="436">
        <f t="shared" si="52"/>
        <v>0.75555555555555565</v>
      </c>
      <c r="P67" s="32"/>
      <c r="Q67" s="32"/>
      <c r="R67" s="32"/>
      <c r="S67" s="32"/>
      <c r="T67" s="500"/>
      <c r="U67" s="500"/>
    </row>
    <row r="68" spans="1:21">
      <c r="A68" s="448" t="s">
        <v>525</v>
      </c>
      <c r="B68" s="450">
        <v>2</v>
      </c>
      <c r="C68" s="450">
        <v>1</v>
      </c>
      <c r="D68" s="450"/>
      <c r="E68" s="450"/>
      <c r="F68" s="436">
        <f t="shared" si="52"/>
        <v>0.20972222222222223</v>
      </c>
      <c r="G68" s="436">
        <f t="shared" si="52"/>
        <v>0.23194444444444443</v>
      </c>
      <c r="H68" s="436">
        <f t="shared" si="52"/>
        <v>0.26319444444444445</v>
      </c>
      <c r="I68" s="436">
        <f t="shared" si="52"/>
        <v>0.50972222222222219</v>
      </c>
      <c r="J68" s="436">
        <f t="shared" si="52"/>
        <v>0.55138888888888893</v>
      </c>
      <c r="K68" s="436">
        <f t="shared" si="52"/>
        <v>0.58263888888888893</v>
      </c>
      <c r="L68" s="436">
        <f t="shared" si="52"/>
        <v>0.63124999999999998</v>
      </c>
      <c r="M68" s="436">
        <f t="shared" si="52"/>
        <v>0.67291666666666672</v>
      </c>
      <c r="N68" s="436">
        <f t="shared" si="52"/>
        <v>0.72500000000000009</v>
      </c>
      <c r="O68" s="436">
        <f t="shared" si="52"/>
        <v>0.75625000000000009</v>
      </c>
      <c r="P68" s="32"/>
      <c r="Q68" s="32"/>
      <c r="R68" s="32"/>
      <c r="S68" s="32"/>
      <c r="T68" s="500"/>
      <c r="U68" s="500"/>
    </row>
    <row r="69" spans="1:21">
      <c r="A69" s="448" t="s">
        <v>524</v>
      </c>
      <c r="B69" s="450">
        <v>1</v>
      </c>
      <c r="C69" s="450">
        <v>2</v>
      </c>
      <c r="D69" s="450"/>
      <c r="E69" s="450"/>
      <c r="F69" s="436">
        <f t="shared" si="52"/>
        <v>0.21111111111111111</v>
      </c>
      <c r="G69" s="436">
        <f t="shared" si="52"/>
        <v>0.23333333333333331</v>
      </c>
      <c r="H69" s="436">
        <f t="shared" si="52"/>
        <v>0.26458333333333334</v>
      </c>
      <c r="I69" s="436">
        <f t="shared" si="52"/>
        <v>0.51111111111111107</v>
      </c>
      <c r="J69" s="436">
        <f t="shared" si="52"/>
        <v>0.55277777777777781</v>
      </c>
      <c r="K69" s="436">
        <f t="shared" si="52"/>
        <v>0.58402777777777781</v>
      </c>
      <c r="L69" s="436">
        <f t="shared" si="52"/>
        <v>0.63263888888888886</v>
      </c>
      <c r="M69" s="436">
        <f t="shared" si="52"/>
        <v>0.6743055555555556</v>
      </c>
      <c r="N69" s="436">
        <f t="shared" si="52"/>
        <v>0.72638888888888897</v>
      </c>
      <c r="O69" s="436">
        <f t="shared" si="52"/>
        <v>0.75763888888888897</v>
      </c>
      <c r="P69" s="32"/>
      <c r="Q69" s="32"/>
      <c r="R69" s="32"/>
      <c r="S69" s="32"/>
      <c r="T69" s="500"/>
      <c r="U69" s="500"/>
    </row>
    <row r="70" spans="1:21">
      <c r="A70" s="448" t="s">
        <v>526</v>
      </c>
      <c r="B70" s="450">
        <v>1</v>
      </c>
      <c r="C70" s="450">
        <v>1</v>
      </c>
      <c r="D70" s="450"/>
      <c r="E70" s="450"/>
      <c r="F70" s="436">
        <f t="shared" si="52"/>
        <v>0.21180555555555555</v>
      </c>
      <c r="G70" s="436">
        <f t="shared" si="52"/>
        <v>0.23402777777777775</v>
      </c>
      <c r="H70" s="436">
        <f t="shared" si="52"/>
        <v>0.26527777777777778</v>
      </c>
      <c r="I70" s="436">
        <f t="shared" si="52"/>
        <v>0.51180555555555551</v>
      </c>
      <c r="J70" s="436">
        <f t="shared" si="52"/>
        <v>0.55347222222222225</v>
      </c>
      <c r="K70" s="436">
        <f t="shared" si="52"/>
        <v>0.58472222222222225</v>
      </c>
      <c r="L70" s="436">
        <f t="shared" si="52"/>
        <v>0.6333333333333333</v>
      </c>
      <c r="M70" s="436">
        <f t="shared" si="52"/>
        <v>0.67500000000000004</v>
      </c>
      <c r="N70" s="436">
        <f t="shared" si="52"/>
        <v>0.72708333333333341</v>
      </c>
      <c r="O70" s="436">
        <f t="shared" si="52"/>
        <v>0.75833333333333341</v>
      </c>
      <c r="P70" s="32"/>
      <c r="Q70" s="32"/>
      <c r="R70" s="32"/>
      <c r="S70" s="32"/>
      <c r="T70" s="500"/>
      <c r="U70" s="500"/>
    </row>
    <row r="71" spans="1:21">
      <c r="A71" s="448" t="s">
        <v>527</v>
      </c>
      <c r="B71" s="450">
        <v>2</v>
      </c>
      <c r="C71" s="450">
        <v>2</v>
      </c>
      <c r="D71" s="450"/>
      <c r="E71" s="450"/>
      <c r="F71" s="436">
        <f t="shared" si="52"/>
        <v>0.21319444444444444</v>
      </c>
      <c r="G71" s="436">
        <f t="shared" si="52"/>
        <v>0.23541666666666664</v>
      </c>
      <c r="H71" s="436">
        <f t="shared" si="52"/>
        <v>0.26666666666666666</v>
      </c>
      <c r="I71" s="436">
        <f t="shared" si="52"/>
        <v>0.5131944444444444</v>
      </c>
      <c r="J71" s="436">
        <f t="shared" si="52"/>
        <v>0.55486111111111114</v>
      </c>
      <c r="K71" s="436">
        <f t="shared" si="52"/>
        <v>0.58611111111111114</v>
      </c>
      <c r="L71" s="436">
        <f t="shared" si="52"/>
        <v>0.63472222222222219</v>
      </c>
      <c r="M71" s="436">
        <f t="shared" si="52"/>
        <v>0.67638888888888893</v>
      </c>
      <c r="N71" s="436">
        <f t="shared" si="52"/>
        <v>0.7284722222222223</v>
      </c>
      <c r="O71" s="436">
        <f t="shared" si="52"/>
        <v>0.7597222222222223</v>
      </c>
      <c r="P71" s="32"/>
      <c r="Q71" s="32"/>
      <c r="R71" s="32"/>
      <c r="S71" s="32"/>
      <c r="T71" s="500"/>
      <c r="U71" s="500"/>
    </row>
    <row r="72" spans="1:21">
      <c r="A72" s="451" t="s">
        <v>528</v>
      </c>
      <c r="B72" s="439">
        <v>3</v>
      </c>
      <c r="C72" s="439">
        <v>3</v>
      </c>
      <c r="D72" s="439"/>
      <c r="E72" s="439"/>
      <c r="F72" s="441">
        <f t="shared" si="52"/>
        <v>0.21527777777777776</v>
      </c>
      <c r="G72" s="441">
        <f t="shared" si="52"/>
        <v>0.23749999999999996</v>
      </c>
      <c r="H72" s="441">
        <f t="shared" si="52"/>
        <v>0.26874999999999999</v>
      </c>
      <c r="I72" s="441">
        <f t="shared" si="52"/>
        <v>0.51527777777777772</v>
      </c>
      <c r="J72" s="441">
        <f t="shared" si="52"/>
        <v>0.55694444444444446</v>
      </c>
      <c r="K72" s="441">
        <f t="shared" si="52"/>
        <v>0.58819444444444446</v>
      </c>
      <c r="L72" s="441">
        <f t="shared" si="52"/>
        <v>0.63680555555555551</v>
      </c>
      <c r="M72" s="441">
        <f t="shared" si="52"/>
        <v>0.67847222222222225</v>
      </c>
      <c r="N72" s="441">
        <f t="shared" si="52"/>
        <v>0.73055555555555562</v>
      </c>
      <c r="O72" s="441">
        <f t="shared" si="52"/>
        <v>0.76180555555555562</v>
      </c>
      <c r="P72" s="32"/>
      <c r="Q72" s="32"/>
      <c r="R72" s="32"/>
      <c r="S72" s="32"/>
      <c r="T72" s="500"/>
      <c r="U72" s="500"/>
    </row>
    <row r="73" spans="1:21">
      <c r="A73" s="497"/>
      <c r="B73" s="32"/>
      <c r="C73" s="32"/>
      <c r="D73" s="32"/>
      <c r="E73" s="32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32"/>
      <c r="Q73" s="32"/>
      <c r="R73" s="32"/>
      <c r="S73" s="32"/>
      <c r="T73" s="500"/>
      <c r="U73" s="500"/>
    </row>
    <row r="74" spans="1:21">
      <c r="A74" s="10" t="s">
        <v>5</v>
      </c>
      <c r="B74" s="11"/>
      <c r="C74" s="11"/>
      <c r="D74" s="11"/>
      <c r="E74" s="11"/>
      <c r="F74" s="11">
        <v>6</v>
      </c>
      <c r="G74" s="11">
        <v>6</v>
      </c>
      <c r="H74" s="11">
        <v>6</v>
      </c>
      <c r="I74" s="11">
        <v>6</v>
      </c>
      <c r="J74" s="11">
        <v>6</v>
      </c>
      <c r="K74" s="11">
        <v>6</v>
      </c>
      <c r="L74" s="11">
        <v>6</v>
      </c>
      <c r="M74" s="11">
        <v>6</v>
      </c>
      <c r="N74" s="11">
        <v>6</v>
      </c>
      <c r="O74" s="11">
        <v>6</v>
      </c>
      <c r="P74" s="32"/>
      <c r="Q74" s="32"/>
      <c r="R74" s="32"/>
      <c r="S74" s="32"/>
      <c r="T74" s="500"/>
      <c r="U74" s="500"/>
    </row>
    <row r="75" spans="1:21">
      <c r="A75" s="10" t="s">
        <v>6</v>
      </c>
      <c r="B75" s="11"/>
      <c r="C75" s="11"/>
      <c r="D75" s="11"/>
      <c r="E75" s="11"/>
      <c r="F75" s="11">
        <v>250</v>
      </c>
      <c r="G75" s="11">
        <v>250</v>
      </c>
      <c r="H75" s="11">
        <v>250</v>
      </c>
      <c r="I75" s="11">
        <v>250</v>
      </c>
      <c r="J75" s="11">
        <v>250</v>
      </c>
      <c r="K75" s="11">
        <v>250</v>
      </c>
      <c r="L75" s="11">
        <v>250</v>
      </c>
      <c r="M75" s="11">
        <v>250</v>
      </c>
      <c r="N75" s="11">
        <v>250</v>
      </c>
      <c r="O75" s="11">
        <v>250</v>
      </c>
      <c r="P75" s="32"/>
      <c r="Q75" s="32"/>
      <c r="R75" s="32"/>
      <c r="S75" s="32"/>
      <c r="T75" s="500"/>
      <c r="U75" s="500"/>
    </row>
    <row r="76" spans="1:21">
      <c r="A76" s="12" t="s">
        <v>7</v>
      </c>
      <c r="B76" s="14"/>
      <c r="C76" s="14"/>
      <c r="D76" s="14"/>
      <c r="E76" s="14"/>
      <c r="F76" s="15">
        <f>F74*F75</f>
        <v>1500</v>
      </c>
      <c r="G76" s="15">
        <f t="shared" ref="G76:O76" si="53">G74*G75</f>
        <v>1500</v>
      </c>
      <c r="H76" s="15">
        <f t="shared" si="53"/>
        <v>1500</v>
      </c>
      <c r="I76" s="15">
        <f t="shared" si="53"/>
        <v>1500</v>
      </c>
      <c r="J76" s="15">
        <f t="shared" si="53"/>
        <v>1500</v>
      </c>
      <c r="K76" s="15">
        <f t="shared" si="53"/>
        <v>1500</v>
      </c>
      <c r="L76" s="15">
        <f t="shared" si="53"/>
        <v>1500</v>
      </c>
      <c r="M76" s="15">
        <f t="shared" si="53"/>
        <v>1500</v>
      </c>
      <c r="N76" s="15">
        <f t="shared" si="53"/>
        <v>1500</v>
      </c>
      <c r="O76" s="15">
        <f t="shared" si="53"/>
        <v>1500</v>
      </c>
      <c r="P76" s="32"/>
      <c r="Q76" s="32"/>
      <c r="R76" s="32"/>
      <c r="S76" s="32"/>
      <c r="T76" s="32"/>
      <c r="U76" s="15">
        <f>SUM(F76:O76)</f>
        <v>15000</v>
      </c>
    </row>
    <row r="77" spans="1:21">
      <c r="A77" s="499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500"/>
      <c r="U77" s="500"/>
    </row>
    <row r="78" spans="1:21">
      <c r="A78" s="627" t="s">
        <v>0</v>
      </c>
      <c r="B78" s="629" t="s">
        <v>1</v>
      </c>
      <c r="C78" s="630"/>
      <c r="D78" s="630"/>
      <c r="E78" s="631"/>
      <c r="F78" s="591" t="s">
        <v>2</v>
      </c>
      <c r="G78" s="591" t="s">
        <v>2</v>
      </c>
      <c r="H78" s="591" t="s">
        <v>2</v>
      </c>
      <c r="I78" s="591" t="s">
        <v>2</v>
      </c>
      <c r="J78" s="591" t="s">
        <v>2</v>
      </c>
      <c r="K78" s="591" t="s">
        <v>2</v>
      </c>
      <c r="L78" s="591" t="s">
        <v>2</v>
      </c>
      <c r="M78" s="591" t="s">
        <v>2</v>
      </c>
      <c r="N78" s="591" t="s">
        <v>2</v>
      </c>
      <c r="O78" s="591" t="s">
        <v>2</v>
      </c>
      <c r="P78" s="32"/>
      <c r="Q78" s="32"/>
      <c r="R78" s="32"/>
      <c r="S78" s="32"/>
      <c r="T78" s="500"/>
      <c r="U78" s="500"/>
    </row>
    <row r="79" spans="1:21">
      <c r="A79" s="628"/>
      <c r="B79" s="632"/>
      <c r="C79" s="633"/>
      <c r="D79" s="633"/>
      <c r="E79" s="634"/>
      <c r="F79" s="592">
        <v>4231</v>
      </c>
      <c r="G79" s="592">
        <v>4221</v>
      </c>
      <c r="H79" s="592">
        <v>4231</v>
      </c>
      <c r="I79" s="592">
        <v>4231</v>
      </c>
      <c r="J79" s="598">
        <v>4231</v>
      </c>
      <c r="K79" s="598">
        <v>4231</v>
      </c>
      <c r="L79" s="598">
        <v>4231</v>
      </c>
      <c r="M79" s="598">
        <v>4231</v>
      </c>
      <c r="N79" s="598">
        <v>4231</v>
      </c>
      <c r="O79" s="598">
        <v>4231</v>
      </c>
      <c r="P79" s="499" t="s">
        <v>119</v>
      </c>
      <c r="Q79" s="32"/>
      <c r="R79" s="32"/>
      <c r="S79" s="32"/>
      <c r="T79" s="500"/>
      <c r="U79" s="500"/>
    </row>
    <row r="80" spans="1:21">
      <c r="A80" s="627"/>
      <c r="B80" s="589" t="s">
        <v>3</v>
      </c>
      <c r="C80" s="589" t="s">
        <v>3</v>
      </c>
      <c r="D80" s="589" t="s">
        <v>3</v>
      </c>
      <c r="E80" s="589" t="s">
        <v>3</v>
      </c>
      <c r="F80" s="591">
        <v>4234</v>
      </c>
      <c r="G80" s="591">
        <v>4224</v>
      </c>
      <c r="H80" s="591">
        <v>4234</v>
      </c>
      <c r="I80" s="591">
        <v>4234</v>
      </c>
      <c r="J80" s="591">
        <v>4234</v>
      </c>
      <c r="K80" s="591">
        <v>4234</v>
      </c>
      <c r="L80" s="591">
        <v>4234</v>
      </c>
      <c r="M80" s="591">
        <v>4234</v>
      </c>
      <c r="N80" s="591">
        <v>4234</v>
      </c>
      <c r="O80" s="591">
        <v>4234</v>
      </c>
      <c r="P80" s="499" t="s">
        <v>53</v>
      </c>
      <c r="Q80" s="32"/>
      <c r="R80" s="32"/>
      <c r="S80" s="32"/>
      <c r="T80" s="500"/>
      <c r="U80" s="500"/>
    </row>
    <row r="81" spans="1:21">
      <c r="A81" s="445" t="s">
        <v>528</v>
      </c>
      <c r="B81" s="447">
        <v>0</v>
      </c>
      <c r="C81" s="447"/>
      <c r="D81" s="447"/>
      <c r="E81" s="447"/>
      <c r="F81" s="454">
        <v>0.18402777777777779</v>
      </c>
      <c r="G81" s="454">
        <v>0.21527777777777779</v>
      </c>
      <c r="H81" s="454">
        <v>0.23958333333333334</v>
      </c>
      <c r="I81" s="454">
        <v>0.28125</v>
      </c>
      <c r="J81" s="454">
        <v>0.52083333333333337</v>
      </c>
      <c r="K81" s="454">
        <v>0.55902777777777779</v>
      </c>
      <c r="L81" s="454">
        <v>0.60069444444444442</v>
      </c>
      <c r="M81" s="454">
        <v>0.64930555555555558</v>
      </c>
      <c r="N81" s="454">
        <v>0.69097222222222221</v>
      </c>
      <c r="O81" s="454">
        <v>0.73263888888888884</v>
      </c>
      <c r="P81" s="32"/>
      <c r="Q81" s="32"/>
      <c r="R81" s="32"/>
      <c r="S81" s="32"/>
      <c r="T81" s="500"/>
      <c r="U81" s="500"/>
    </row>
    <row r="82" spans="1:21">
      <c r="A82" s="448" t="s">
        <v>527</v>
      </c>
      <c r="B82" s="450">
        <v>2</v>
      </c>
      <c r="C82" s="450"/>
      <c r="D82" s="450"/>
      <c r="E82" s="450"/>
      <c r="F82" s="436">
        <f t="shared" ref="F82:O88" si="54">F81+$B82/1440</f>
        <v>0.18541666666666667</v>
      </c>
      <c r="G82" s="436">
        <f t="shared" si="54"/>
        <v>0.21666666666666667</v>
      </c>
      <c r="H82" s="436">
        <f t="shared" si="54"/>
        <v>0.24097222222222223</v>
      </c>
      <c r="I82" s="436">
        <f t="shared" si="54"/>
        <v>0.28263888888888888</v>
      </c>
      <c r="J82" s="436">
        <f t="shared" si="54"/>
        <v>0.52222222222222225</v>
      </c>
      <c r="K82" s="436">
        <f t="shared" si="54"/>
        <v>0.56041666666666667</v>
      </c>
      <c r="L82" s="436">
        <f t="shared" si="54"/>
        <v>0.6020833333333333</v>
      </c>
      <c r="M82" s="436">
        <f t="shared" si="54"/>
        <v>0.65069444444444446</v>
      </c>
      <c r="N82" s="436">
        <f t="shared" si="54"/>
        <v>0.69236111111111109</v>
      </c>
      <c r="O82" s="436">
        <f t="shared" si="54"/>
        <v>0.73402777777777772</v>
      </c>
      <c r="P82" s="32"/>
      <c r="Q82" s="32"/>
      <c r="R82" s="32"/>
      <c r="S82" s="32"/>
      <c r="T82" s="500"/>
      <c r="U82" s="500"/>
    </row>
    <row r="83" spans="1:21">
      <c r="A83" s="448" t="s">
        <v>526</v>
      </c>
      <c r="B83" s="450">
        <v>2</v>
      </c>
      <c r="C83" s="450"/>
      <c r="D83" s="450"/>
      <c r="E83" s="450"/>
      <c r="F83" s="436">
        <f t="shared" si="54"/>
        <v>0.18680555555555556</v>
      </c>
      <c r="G83" s="436">
        <f t="shared" si="54"/>
        <v>0.21805555555555556</v>
      </c>
      <c r="H83" s="436">
        <f t="shared" si="54"/>
        <v>0.24236111111111111</v>
      </c>
      <c r="I83" s="436">
        <f t="shared" si="54"/>
        <v>0.28402777777777777</v>
      </c>
      <c r="J83" s="436">
        <f t="shared" si="54"/>
        <v>0.52361111111111114</v>
      </c>
      <c r="K83" s="436">
        <f t="shared" si="54"/>
        <v>0.56180555555555556</v>
      </c>
      <c r="L83" s="436">
        <f t="shared" si="54"/>
        <v>0.60347222222222219</v>
      </c>
      <c r="M83" s="436">
        <f t="shared" si="54"/>
        <v>0.65208333333333335</v>
      </c>
      <c r="N83" s="436">
        <f t="shared" si="54"/>
        <v>0.69374999999999998</v>
      </c>
      <c r="O83" s="436">
        <f t="shared" si="54"/>
        <v>0.73541666666666661</v>
      </c>
      <c r="P83" s="32"/>
      <c r="Q83" s="32"/>
      <c r="R83" s="32"/>
      <c r="S83" s="32"/>
      <c r="T83" s="500"/>
      <c r="U83" s="500"/>
    </row>
    <row r="84" spans="1:21">
      <c r="A84" s="448" t="s">
        <v>524</v>
      </c>
      <c r="B84" s="450">
        <v>1</v>
      </c>
      <c r="C84" s="450"/>
      <c r="D84" s="450"/>
      <c r="E84" s="450"/>
      <c r="F84" s="436">
        <f t="shared" si="54"/>
        <v>0.1875</v>
      </c>
      <c r="G84" s="436">
        <f t="shared" si="54"/>
        <v>0.21875</v>
      </c>
      <c r="H84" s="436">
        <f t="shared" si="54"/>
        <v>0.24305555555555555</v>
      </c>
      <c r="I84" s="436">
        <f t="shared" si="54"/>
        <v>0.28472222222222221</v>
      </c>
      <c r="J84" s="436">
        <f t="shared" si="54"/>
        <v>0.52430555555555558</v>
      </c>
      <c r="K84" s="436">
        <f t="shared" si="54"/>
        <v>0.5625</v>
      </c>
      <c r="L84" s="436">
        <f t="shared" si="54"/>
        <v>0.60416666666666663</v>
      </c>
      <c r="M84" s="436">
        <f t="shared" si="54"/>
        <v>0.65277777777777779</v>
      </c>
      <c r="N84" s="436">
        <f t="shared" si="54"/>
        <v>0.69444444444444442</v>
      </c>
      <c r="O84" s="436">
        <f t="shared" si="54"/>
        <v>0.73611111111111105</v>
      </c>
      <c r="P84" s="32"/>
      <c r="Q84" s="32"/>
      <c r="R84" s="32"/>
      <c r="S84" s="32"/>
      <c r="T84" s="500"/>
      <c r="U84" s="500"/>
    </row>
    <row r="85" spans="1:21">
      <c r="A85" s="448" t="s">
        <v>525</v>
      </c>
      <c r="B85" s="450">
        <v>3</v>
      </c>
      <c r="C85" s="450"/>
      <c r="D85" s="450"/>
      <c r="E85" s="450"/>
      <c r="F85" s="436">
        <f t="shared" si="54"/>
        <v>0.18958333333333333</v>
      </c>
      <c r="G85" s="436">
        <f t="shared" si="54"/>
        <v>0.22083333333333333</v>
      </c>
      <c r="H85" s="436">
        <f t="shared" si="54"/>
        <v>0.24513888888888888</v>
      </c>
      <c r="I85" s="436">
        <f t="shared" si="54"/>
        <v>0.28680555555555554</v>
      </c>
      <c r="J85" s="436">
        <f t="shared" si="54"/>
        <v>0.52638888888888891</v>
      </c>
      <c r="K85" s="436">
        <f t="shared" si="54"/>
        <v>0.56458333333333333</v>
      </c>
      <c r="L85" s="436">
        <f t="shared" si="54"/>
        <v>0.60624999999999996</v>
      </c>
      <c r="M85" s="436">
        <f t="shared" si="54"/>
        <v>0.65486111111111112</v>
      </c>
      <c r="N85" s="436">
        <f t="shared" si="54"/>
        <v>0.69652777777777775</v>
      </c>
      <c r="O85" s="436">
        <f t="shared" si="54"/>
        <v>0.73819444444444438</v>
      </c>
      <c r="P85" s="32"/>
      <c r="Q85" s="32"/>
      <c r="R85" s="32"/>
      <c r="S85" s="32"/>
      <c r="T85" s="500"/>
      <c r="U85" s="500"/>
    </row>
    <row r="86" spans="1:21">
      <c r="A86" s="448" t="s">
        <v>524</v>
      </c>
      <c r="B86" s="450">
        <v>1</v>
      </c>
      <c r="C86" s="450"/>
      <c r="D86" s="450"/>
      <c r="E86" s="450"/>
      <c r="F86" s="436">
        <f t="shared" si="54"/>
        <v>0.19027777777777777</v>
      </c>
      <c r="G86" s="436">
        <f t="shared" si="54"/>
        <v>0.22152777777777777</v>
      </c>
      <c r="H86" s="436">
        <f t="shared" si="54"/>
        <v>0.24583333333333332</v>
      </c>
      <c r="I86" s="436">
        <f t="shared" si="54"/>
        <v>0.28749999999999998</v>
      </c>
      <c r="J86" s="436">
        <f t="shared" si="54"/>
        <v>0.52708333333333335</v>
      </c>
      <c r="K86" s="436">
        <f t="shared" si="54"/>
        <v>0.56527777777777777</v>
      </c>
      <c r="L86" s="436">
        <f t="shared" si="54"/>
        <v>0.6069444444444444</v>
      </c>
      <c r="M86" s="436">
        <f t="shared" si="54"/>
        <v>0.65555555555555556</v>
      </c>
      <c r="N86" s="436">
        <f t="shared" si="54"/>
        <v>0.69722222222222219</v>
      </c>
      <c r="O86" s="436">
        <f t="shared" si="54"/>
        <v>0.73888888888888882</v>
      </c>
      <c r="P86" s="32"/>
      <c r="Q86" s="32"/>
      <c r="R86" s="32"/>
      <c r="S86" s="32"/>
      <c r="T86" s="500"/>
      <c r="U86" s="500"/>
    </row>
    <row r="87" spans="1:21">
      <c r="A87" s="448" t="s">
        <v>523</v>
      </c>
      <c r="B87" s="450">
        <v>2</v>
      </c>
      <c r="C87" s="450"/>
      <c r="D87" s="450"/>
      <c r="E87" s="450"/>
      <c r="F87" s="436">
        <f t="shared" si="54"/>
        <v>0.19166666666666665</v>
      </c>
      <c r="G87" s="436">
        <f t="shared" si="54"/>
        <v>0.22291666666666665</v>
      </c>
      <c r="H87" s="436">
        <f t="shared" si="54"/>
        <v>0.2472222222222222</v>
      </c>
      <c r="I87" s="436">
        <f t="shared" si="54"/>
        <v>0.28888888888888886</v>
      </c>
      <c r="J87" s="436">
        <f t="shared" si="54"/>
        <v>0.52847222222222223</v>
      </c>
      <c r="K87" s="436">
        <f t="shared" si="54"/>
        <v>0.56666666666666665</v>
      </c>
      <c r="L87" s="436">
        <f t="shared" si="54"/>
        <v>0.60833333333333328</v>
      </c>
      <c r="M87" s="436">
        <f t="shared" si="54"/>
        <v>0.65694444444444444</v>
      </c>
      <c r="N87" s="436">
        <f t="shared" si="54"/>
        <v>0.69861111111111107</v>
      </c>
      <c r="O87" s="436">
        <f t="shared" si="54"/>
        <v>0.7402777777777777</v>
      </c>
      <c r="P87" s="32"/>
      <c r="Q87" s="32"/>
      <c r="R87" s="32"/>
      <c r="S87" s="32"/>
      <c r="T87" s="500"/>
      <c r="U87" s="500"/>
    </row>
    <row r="88" spans="1:21">
      <c r="A88" s="448" t="s">
        <v>531</v>
      </c>
      <c r="B88" s="450">
        <v>2</v>
      </c>
      <c r="C88" s="450"/>
      <c r="D88" s="450"/>
      <c r="E88" s="450"/>
      <c r="F88" s="436">
        <f t="shared" si="54"/>
        <v>0.19305555555555554</v>
      </c>
      <c r="G88" s="436">
        <f t="shared" si="54"/>
        <v>0.22430555555555554</v>
      </c>
      <c r="H88" s="436">
        <f t="shared" si="54"/>
        <v>0.24861111111111109</v>
      </c>
      <c r="I88" s="436">
        <f t="shared" si="54"/>
        <v>0.29027777777777775</v>
      </c>
      <c r="J88" s="436">
        <f t="shared" si="54"/>
        <v>0.52986111111111112</v>
      </c>
      <c r="K88" s="436">
        <f t="shared" si="54"/>
        <v>0.56805555555555554</v>
      </c>
      <c r="L88" s="436">
        <f t="shared" si="54"/>
        <v>0.60972222222222217</v>
      </c>
      <c r="M88" s="436">
        <f t="shared" si="54"/>
        <v>0.65833333333333333</v>
      </c>
      <c r="N88" s="436">
        <f t="shared" si="54"/>
        <v>0.7</v>
      </c>
      <c r="O88" s="436">
        <f t="shared" si="54"/>
        <v>0.74166666666666659</v>
      </c>
      <c r="P88" s="32"/>
      <c r="Q88" s="32"/>
      <c r="R88" s="32"/>
      <c r="S88" s="32"/>
      <c r="T88" s="500"/>
      <c r="U88" s="500"/>
    </row>
    <row r="89" spans="1:21">
      <c r="A89" s="448" t="s">
        <v>530</v>
      </c>
      <c r="B89" s="450"/>
      <c r="C89" s="450"/>
      <c r="D89" s="450"/>
      <c r="E89" s="450"/>
      <c r="F89" s="19" t="s">
        <v>4</v>
      </c>
      <c r="G89" s="19" t="s">
        <v>4</v>
      </c>
      <c r="H89" s="19" t="s">
        <v>4</v>
      </c>
      <c r="I89" s="19" t="s">
        <v>4</v>
      </c>
      <c r="J89" s="19" t="s">
        <v>4</v>
      </c>
      <c r="K89" s="19" t="s">
        <v>4</v>
      </c>
      <c r="L89" s="19" t="s">
        <v>4</v>
      </c>
      <c r="M89" s="19" t="s">
        <v>4</v>
      </c>
      <c r="N89" s="19" t="s">
        <v>4</v>
      </c>
      <c r="O89" s="19" t="s">
        <v>4</v>
      </c>
      <c r="P89" s="32"/>
      <c r="Q89" s="32"/>
      <c r="R89" s="32"/>
      <c r="S89" s="32"/>
      <c r="T89" s="500"/>
      <c r="U89" s="500"/>
    </row>
    <row r="90" spans="1:21">
      <c r="A90" s="451" t="s">
        <v>529</v>
      </c>
      <c r="B90" s="439">
        <v>4</v>
      </c>
      <c r="C90" s="439"/>
      <c r="D90" s="439"/>
      <c r="E90" s="439"/>
      <c r="F90" s="441">
        <f t="shared" ref="F90:O90" si="55">F88+$B90/1440</f>
        <v>0.1958333333333333</v>
      </c>
      <c r="G90" s="441">
        <f t="shared" si="55"/>
        <v>0.2270833333333333</v>
      </c>
      <c r="H90" s="441">
        <f t="shared" si="55"/>
        <v>0.25138888888888888</v>
      </c>
      <c r="I90" s="441">
        <f t="shared" si="55"/>
        <v>0.29305555555555551</v>
      </c>
      <c r="J90" s="441">
        <f t="shared" si="55"/>
        <v>0.53263888888888888</v>
      </c>
      <c r="K90" s="441">
        <f t="shared" si="55"/>
        <v>0.5708333333333333</v>
      </c>
      <c r="L90" s="441">
        <f t="shared" si="55"/>
        <v>0.61249999999999993</v>
      </c>
      <c r="M90" s="441">
        <f t="shared" si="55"/>
        <v>0.66111111111111109</v>
      </c>
      <c r="N90" s="441">
        <f t="shared" si="55"/>
        <v>0.70277777777777772</v>
      </c>
      <c r="O90" s="441">
        <f t="shared" si="55"/>
        <v>0.74444444444444435</v>
      </c>
      <c r="P90" s="32"/>
      <c r="Q90" s="32"/>
      <c r="R90" s="32"/>
      <c r="S90" s="32"/>
      <c r="T90" s="500"/>
      <c r="U90" s="500"/>
    </row>
    <row r="91" spans="1:21">
      <c r="A91" s="49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500"/>
      <c r="U91" s="500"/>
    </row>
    <row r="92" spans="1:21">
      <c r="A92" s="10" t="s">
        <v>5</v>
      </c>
      <c r="B92" s="11"/>
      <c r="C92" s="11"/>
      <c r="D92" s="11"/>
      <c r="E92" s="11"/>
      <c r="F92" s="11">
        <v>6</v>
      </c>
      <c r="G92" s="11">
        <v>6</v>
      </c>
      <c r="H92" s="11">
        <v>6</v>
      </c>
      <c r="I92" s="11">
        <v>6</v>
      </c>
      <c r="J92" s="11">
        <v>6</v>
      </c>
      <c r="K92" s="11">
        <v>6</v>
      </c>
      <c r="L92" s="11">
        <v>6</v>
      </c>
      <c r="M92" s="11">
        <v>6</v>
      </c>
      <c r="N92" s="11">
        <v>6</v>
      </c>
      <c r="O92" s="11">
        <v>6</v>
      </c>
      <c r="P92" s="32"/>
      <c r="Q92" s="32"/>
      <c r="R92" s="32"/>
      <c r="S92" s="32"/>
      <c r="T92" s="500"/>
      <c r="U92" s="500"/>
    </row>
    <row r="93" spans="1:21">
      <c r="A93" s="10" t="s">
        <v>6</v>
      </c>
      <c r="B93" s="11"/>
      <c r="C93" s="11"/>
      <c r="D93" s="11"/>
      <c r="E93" s="11"/>
      <c r="F93" s="11">
        <v>250</v>
      </c>
      <c r="G93" s="11">
        <v>250</v>
      </c>
      <c r="H93" s="11">
        <v>250</v>
      </c>
      <c r="I93" s="11">
        <v>250</v>
      </c>
      <c r="J93" s="11">
        <v>250</v>
      </c>
      <c r="K93" s="11">
        <v>250</v>
      </c>
      <c r="L93" s="11">
        <v>250</v>
      </c>
      <c r="M93" s="11">
        <v>250</v>
      </c>
      <c r="N93" s="11">
        <v>250</v>
      </c>
      <c r="O93" s="11">
        <v>250</v>
      </c>
      <c r="P93" s="32"/>
      <c r="Q93" s="32"/>
      <c r="R93" s="32"/>
      <c r="S93" s="32"/>
      <c r="T93" s="500"/>
      <c r="U93" s="500"/>
    </row>
    <row r="94" spans="1:21">
      <c r="A94" s="12" t="s">
        <v>7</v>
      </c>
      <c r="B94" s="14"/>
      <c r="C94" s="14"/>
      <c r="D94" s="14"/>
      <c r="E94" s="14"/>
      <c r="F94" s="15">
        <f>F92*F93</f>
        <v>1500</v>
      </c>
      <c r="G94" s="15">
        <f t="shared" ref="G94:O94" si="56">G92*G93</f>
        <v>1500</v>
      </c>
      <c r="H94" s="15">
        <f t="shared" si="56"/>
        <v>1500</v>
      </c>
      <c r="I94" s="15">
        <f t="shared" si="56"/>
        <v>1500</v>
      </c>
      <c r="J94" s="15">
        <f t="shared" si="56"/>
        <v>1500</v>
      </c>
      <c r="K94" s="15">
        <f t="shared" si="56"/>
        <v>1500</v>
      </c>
      <c r="L94" s="15">
        <f t="shared" si="56"/>
        <v>1500</v>
      </c>
      <c r="M94" s="15">
        <f t="shared" si="56"/>
        <v>1500</v>
      </c>
      <c r="N94" s="15">
        <f t="shared" si="56"/>
        <v>1500</v>
      </c>
      <c r="O94" s="15">
        <f t="shared" si="56"/>
        <v>1500</v>
      </c>
      <c r="P94" s="32"/>
      <c r="Q94" s="32"/>
      <c r="R94" s="32"/>
      <c r="S94" s="32"/>
      <c r="T94" s="32"/>
      <c r="U94" s="15">
        <f>SUM(F94:O94)</f>
        <v>15000</v>
      </c>
    </row>
    <row r="96" spans="1:21" ht="15.5">
      <c r="A96" s="1" t="s">
        <v>514</v>
      </c>
    </row>
    <row r="97" spans="1:21">
      <c r="A97" s="627" t="s">
        <v>0</v>
      </c>
      <c r="B97" s="629" t="s">
        <v>1</v>
      </c>
      <c r="C97" s="630"/>
      <c r="D97" s="630"/>
      <c r="E97" s="631"/>
      <c r="F97" s="591" t="s">
        <v>8</v>
      </c>
      <c r="G97" s="591" t="s">
        <v>8</v>
      </c>
      <c r="H97" s="591" t="s">
        <v>8</v>
      </c>
      <c r="I97" s="591" t="s">
        <v>8</v>
      </c>
      <c r="J97" s="591" t="s">
        <v>8</v>
      </c>
      <c r="K97" s="591" t="s">
        <v>8</v>
      </c>
      <c r="L97" s="591" t="s">
        <v>8</v>
      </c>
      <c r="M97" s="591" t="s">
        <v>8</v>
      </c>
      <c r="N97" s="591" t="s">
        <v>8</v>
      </c>
      <c r="O97" s="497"/>
      <c r="P97" s="32"/>
      <c r="Q97" s="32"/>
      <c r="R97" s="32"/>
      <c r="S97" s="32"/>
      <c r="T97" s="32"/>
      <c r="U97" s="500"/>
    </row>
    <row r="98" spans="1:21">
      <c r="A98" s="628"/>
      <c r="B98" s="632"/>
      <c r="C98" s="633"/>
      <c r="D98" s="633"/>
      <c r="E98" s="634"/>
      <c r="F98" s="619">
        <v>4232</v>
      </c>
      <c r="G98" s="619">
        <v>4232</v>
      </c>
      <c r="H98" s="619">
        <v>4232</v>
      </c>
      <c r="I98" s="619">
        <v>4232</v>
      </c>
      <c r="J98" s="619">
        <v>4232</v>
      </c>
      <c r="K98" s="619">
        <v>4232</v>
      </c>
      <c r="L98" s="619">
        <v>4232</v>
      </c>
      <c r="M98" s="590">
        <v>4222</v>
      </c>
      <c r="N98" s="590">
        <v>4222</v>
      </c>
      <c r="O98" s="497"/>
      <c r="P98" s="32"/>
      <c r="Q98" s="32"/>
      <c r="R98" s="32"/>
      <c r="S98" s="32"/>
      <c r="T98" s="32"/>
      <c r="U98" s="500"/>
    </row>
    <row r="99" spans="1:21">
      <c r="A99" s="627"/>
      <c r="B99" s="589" t="s">
        <v>3</v>
      </c>
      <c r="C99" s="589" t="s">
        <v>3</v>
      </c>
      <c r="D99" s="589" t="s">
        <v>3</v>
      </c>
      <c r="E99" s="589" t="s">
        <v>3</v>
      </c>
      <c r="F99" s="589"/>
      <c r="G99" s="589"/>
      <c r="H99" s="589"/>
      <c r="I99" s="589"/>
      <c r="J99" s="589"/>
      <c r="K99" s="589"/>
      <c r="L99" s="589"/>
      <c r="M99" s="589"/>
      <c r="N99" s="589"/>
      <c r="O99" s="497"/>
      <c r="P99" s="32"/>
      <c r="Q99" s="32"/>
      <c r="R99" s="32"/>
      <c r="S99" s="32"/>
      <c r="T99" s="32"/>
      <c r="U99" s="500"/>
    </row>
    <row r="100" spans="1:21">
      <c r="A100" s="445" t="s">
        <v>361</v>
      </c>
      <c r="B100" s="476">
        <v>0</v>
      </c>
      <c r="C100" s="572">
        <v>0</v>
      </c>
      <c r="D100" s="447"/>
      <c r="E100" s="447"/>
      <c r="F100" s="458">
        <v>0.26041666666666669</v>
      </c>
      <c r="G100" s="458">
        <v>0.34375</v>
      </c>
      <c r="H100" s="458">
        <v>0.42708333333333331</v>
      </c>
      <c r="I100" s="458">
        <v>0.51041666666666663</v>
      </c>
      <c r="J100" s="458">
        <v>0.59375</v>
      </c>
      <c r="K100" s="458">
        <v>0.67708333333333337</v>
      </c>
      <c r="L100" s="458">
        <v>0.76041666666666663</v>
      </c>
      <c r="M100" s="458">
        <v>0.85069444444444453</v>
      </c>
      <c r="N100" s="458">
        <v>0.93402777777777779</v>
      </c>
      <c r="O100" s="32"/>
      <c r="P100" s="32"/>
      <c r="Q100" s="32"/>
      <c r="R100" s="32"/>
      <c r="S100" s="32"/>
      <c r="T100" s="32"/>
      <c r="U100" s="500"/>
    </row>
    <row r="101" spans="1:21">
      <c r="A101" s="448" t="s">
        <v>471</v>
      </c>
      <c r="B101" s="19">
        <v>4</v>
      </c>
      <c r="C101" s="573">
        <v>4</v>
      </c>
      <c r="D101" s="450"/>
      <c r="E101" s="450"/>
      <c r="F101" s="435">
        <f>F100+$C101/1440</f>
        <v>0.26319444444444445</v>
      </c>
      <c r="G101" s="435">
        <f t="shared" ref="G101:M106" si="57">G100+$B101/1440</f>
        <v>0.34652777777777777</v>
      </c>
      <c r="H101" s="435">
        <f>H100+$C101/1440</f>
        <v>0.42986111111111108</v>
      </c>
      <c r="I101" s="435">
        <f t="shared" si="57"/>
        <v>0.5131944444444444</v>
      </c>
      <c r="J101" s="435">
        <f>J100+$C101/1440</f>
        <v>0.59652777777777777</v>
      </c>
      <c r="K101" s="435">
        <f t="shared" si="57"/>
        <v>0.67986111111111114</v>
      </c>
      <c r="L101" s="435">
        <f>L100+$C101/1440</f>
        <v>0.7631944444444444</v>
      </c>
      <c r="M101" s="435">
        <f t="shared" si="57"/>
        <v>0.8534722222222223</v>
      </c>
      <c r="N101" s="435">
        <f>N100+$C101/1440</f>
        <v>0.93680555555555556</v>
      </c>
      <c r="O101" s="32"/>
      <c r="P101" s="32"/>
      <c r="Q101" s="32"/>
      <c r="R101" s="32"/>
      <c r="S101" s="32"/>
      <c r="T101" s="32"/>
      <c r="U101" s="500"/>
    </row>
    <row r="102" spans="1:21">
      <c r="A102" s="448" t="s">
        <v>472</v>
      </c>
      <c r="B102" s="19">
        <v>2</v>
      </c>
      <c r="C102" s="573">
        <v>2</v>
      </c>
      <c r="D102" s="450"/>
      <c r="E102" s="450"/>
      <c r="F102" s="435">
        <f t="shared" ref="F102:N117" si="58">F101+$C102/1440</f>
        <v>0.26458333333333334</v>
      </c>
      <c r="G102" s="435">
        <f t="shared" si="57"/>
        <v>0.34791666666666665</v>
      </c>
      <c r="H102" s="435">
        <f t="shared" si="58"/>
        <v>0.43124999999999997</v>
      </c>
      <c r="I102" s="435">
        <f t="shared" si="57"/>
        <v>0.51458333333333328</v>
      </c>
      <c r="J102" s="435">
        <f t="shared" si="58"/>
        <v>0.59791666666666665</v>
      </c>
      <c r="K102" s="435">
        <f t="shared" si="57"/>
        <v>0.68125000000000002</v>
      </c>
      <c r="L102" s="435">
        <f t="shared" si="58"/>
        <v>0.76458333333333328</v>
      </c>
      <c r="M102" s="435">
        <f t="shared" si="57"/>
        <v>0.85486111111111118</v>
      </c>
      <c r="N102" s="435">
        <f t="shared" si="58"/>
        <v>0.93819444444444444</v>
      </c>
      <c r="O102" s="32"/>
      <c r="P102" s="32"/>
      <c r="Q102" s="32"/>
      <c r="R102" s="32"/>
      <c r="S102" s="32"/>
      <c r="T102" s="32"/>
      <c r="U102" s="500"/>
    </row>
    <row r="103" spans="1:21">
      <c r="A103" s="448" t="s">
        <v>516</v>
      </c>
      <c r="B103" s="19">
        <v>2</v>
      </c>
      <c r="C103" s="573">
        <v>2</v>
      </c>
      <c r="D103" s="450"/>
      <c r="E103" s="450"/>
      <c r="F103" s="435">
        <f t="shared" si="58"/>
        <v>0.26597222222222222</v>
      </c>
      <c r="G103" s="435">
        <f t="shared" si="57"/>
        <v>0.34930555555555554</v>
      </c>
      <c r="H103" s="435">
        <f t="shared" si="58"/>
        <v>0.43263888888888885</v>
      </c>
      <c r="I103" s="435">
        <f t="shared" si="57"/>
        <v>0.51597222222222217</v>
      </c>
      <c r="J103" s="435">
        <f t="shared" si="58"/>
        <v>0.59930555555555554</v>
      </c>
      <c r="K103" s="435">
        <f t="shared" si="57"/>
        <v>0.68263888888888891</v>
      </c>
      <c r="L103" s="435">
        <f t="shared" si="58"/>
        <v>0.76597222222222217</v>
      </c>
      <c r="M103" s="435">
        <f t="shared" si="57"/>
        <v>0.85625000000000007</v>
      </c>
      <c r="N103" s="435">
        <f t="shared" si="58"/>
        <v>0.93958333333333333</v>
      </c>
      <c r="O103" s="32"/>
      <c r="P103" s="32"/>
      <c r="Q103" s="32"/>
      <c r="R103" s="32"/>
      <c r="S103" s="32"/>
      <c r="T103" s="32"/>
      <c r="U103" s="500"/>
    </row>
    <row r="104" spans="1:21">
      <c r="A104" s="448" t="s">
        <v>517</v>
      </c>
      <c r="B104" s="19">
        <v>3</v>
      </c>
      <c r="C104" s="573">
        <v>3</v>
      </c>
      <c r="D104" s="450"/>
      <c r="E104" s="450"/>
      <c r="F104" s="435">
        <f t="shared" si="58"/>
        <v>0.26805555555555555</v>
      </c>
      <c r="G104" s="435">
        <f t="shared" si="57"/>
        <v>0.35138888888888886</v>
      </c>
      <c r="H104" s="435">
        <f t="shared" si="58"/>
        <v>0.43472222222222218</v>
      </c>
      <c r="I104" s="435">
        <f t="shared" si="57"/>
        <v>0.51805555555555549</v>
      </c>
      <c r="J104" s="435">
        <f t="shared" si="58"/>
        <v>0.60138888888888886</v>
      </c>
      <c r="K104" s="435">
        <f t="shared" si="57"/>
        <v>0.68472222222222223</v>
      </c>
      <c r="L104" s="435">
        <f t="shared" si="58"/>
        <v>0.76805555555555549</v>
      </c>
      <c r="M104" s="435">
        <f t="shared" si="57"/>
        <v>0.85833333333333339</v>
      </c>
      <c r="N104" s="435">
        <f t="shared" si="58"/>
        <v>0.94166666666666665</v>
      </c>
      <c r="O104" s="32"/>
      <c r="P104" s="32"/>
      <c r="Q104" s="32"/>
      <c r="R104" s="32"/>
      <c r="S104" s="32"/>
      <c r="T104" s="32"/>
      <c r="U104" s="500"/>
    </row>
    <row r="105" spans="1:21">
      <c r="A105" s="448" t="s">
        <v>518</v>
      </c>
      <c r="B105" s="19">
        <v>1</v>
      </c>
      <c r="C105" s="573">
        <v>1</v>
      </c>
      <c r="D105" s="450"/>
      <c r="E105" s="450"/>
      <c r="F105" s="435">
        <f t="shared" si="58"/>
        <v>0.26874999999999999</v>
      </c>
      <c r="G105" s="435">
        <f t="shared" si="57"/>
        <v>0.3520833333333333</v>
      </c>
      <c r="H105" s="435">
        <f t="shared" si="58"/>
        <v>0.43541666666666662</v>
      </c>
      <c r="I105" s="435">
        <f t="shared" si="57"/>
        <v>0.51874999999999993</v>
      </c>
      <c r="J105" s="435">
        <f t="shared" si="58"/>
        <v>0.6020833333333333</v>
      </c>
      <c r="K105" s="435">
        <f t="shared" si="57"/>
        <v>0.68541666666666667</v>
      </c>
      <c r="L105" s="435">
        <f t="shared" si="58"/>
        <v>0.76874999999999993</v>
      </c>
      <c r="M105" s="435">
        <f t="shared" si="57"/>
        <v>0.85902777777777783</v>
      </c>
      <c r="N105" s="435">
        <f t="shared" si="58"/>
        <v>0.94236111111111109</v>
      </c>
      <c r="O105" s="32"/>
      <c r="P105" s="32"/>
      <c r="Q105" s="32"/>
      <c r="R105" s="32"/>
      <c r="S105" s="32"/>
      <c r="T105" s="32"/>
      <c r="U105" s="500"/>
    </row>
    <row r="106" spans="1:21">
      <c r="A106" s="448" t="s">
        <v>519</v>
      </c>
      <c r="B106" s="19">
        <v>3</v>
      </c>
      <c r="C106" s="573">
        <v>3</v>
      </c>
      <c r="D106" s="450"/>
      <c r="E106" s="450"/>
      <c r="F106" s="435">
        <f t="shared" si="58"/>
        <v>0.27083333333333331</v>
      </c>
      <c r="G106" s="435">
        <f t="shared" si="57"/>
        <v>0.35416666666666663</v>
      </c>
      <c r="H106" s="435">
        <f t="shared" si="58"/>
        <v>0.43749999999999994</v>
      </c>
      <c r="I106" s="435">
        <f t="shared" si="57"/>
        <v>0.52083333333333326</v>
      </c>
      <c r="J106" s="435">
        <f t="shared" si="58"/>
        <v>0.60416666666666663</v>
      </c>
      <c r="K106" s="435">
        <f t="shared" si="57"/>
        <v>0.6875</v>
      </c>
      <c r="L106" s="435">
        <f t="shared" si="58"/>
        <v>0.77083333333333326</v>
      </c>
      <c r="M106" s="435">
        <f t="shared" si="57"/>
        <v>0.86111111111111116</v>
      </c>
      <c r="N106" s="435">
        <f t="shared" si="58"/>
        <v>0.94444444444444442</v>
      </c>
      <c r="O106" s="32"/>
      <c r="P106" s="32"/>
      <c r="Q106" s="32"/>
      <c r="R106" s="32"/>
      <c r="S106" s="32"/>
      <c r="T106" s="32"/>
      <c r="U106" s="500"/>
    </row>
    <row r="107" spans="1:21">
      <c r="A107" s="448" t="s">
        <v>520</v>
      </c>
      <c r="B107" s="19"/>
      <c r="C107" s="573">
        <v>1</v>
      </c>
      <c r="D107" s="450"/>
      <c r="E107" s="450"/>
      <c r="F107" s="435">
        <f t="shared" si="58"/>
        <v>0.27152777777777776</v>
      </c>
      <c r="G107" s="436" t="s">
        <v>4</v>
      </c>
      <c r="H107" s="436">
        <f t="shared" si="58"/>
        <v>0.43819444444444439</v>
      </c>
      <c r="I107" s="436" t="s">
        <v>4</v>
      </c>
      <c r="J107" s="436">
        <f t="shared" si="58"/>
        <v>0.60486111111111107</v>
      </c>
      <c r="K107" s="436" t="s">
        <v>4</v>
      </c>
      <c r="L107" s="436">
        <f t="shared" si="58"/>
        <v>0.7715277777777777</v>
      </c>
      <c r="M107" s="436" t="s">
        <v>4</v>
      </c>
      <c r="N107" s="435">
        <f t="shared" si="58"/>
        <v>0.94513888888888886</v>
      </c>
      <c r="O107" s="32"/>
      <c r="P107" s="32"/>
      <c r="Q107" s="32"/>
      <c r="R107" s="32"/>
      <c r="S107" s="32"/>
      <c r="T107" s="32"/>
      <c r="U107" s="500"/>
    </row>
    <row r="108" spans="1:21">
      <c r="A108" s="448" t="s">
        <v>521</v>
      </c>
      <c r="B108" s="19"/>
      <c r="C108" s="573">
        <v>2</v>
      </c>
      <c r="D108" s="450"/>
      <c r="E108" s="450"/>
      <c r="F108" s="435">
        <f t="shared" si="58"/>
        <v>0.27291666666666664</v>
      </c>
      <c r="G108" s="436" t="s">
        <v>4</v>
      </c>
      <c r="H108" s="436">
        <f t="shared" si="58"/>
        <v>0.43958333333333327</v>
      </c>
      <c r="I108" s="436" t="s">
        <v>4</v>
      </c>
      <c r="J108" s="436">
        <f t="shared" si="58"/>
        <v>0.60624999999999996</v>
      </c>
      <c r="K108" s="436" t="s">
        <v>4</v>
      </c>
      <c r="L108" s="436">
        <f t="shared" si="58"/>
        <v>0.77291666666666659</v>
      </c>
      <c r="M108" s="436" t="s">
        <v>4</v>
      </c>
      <c r="N108" s="435">
        <f t="shared" si="58"/>
        <v>0.94652777777777775</v>
      </c>
      <c r="O108" s="32"/>
      <c r="P108" s="32"/>
      <c r="Q108" s="32"/>
      <c r="R108" s="32"/>
      <c r="S108" s="32"/>
      <c r="T108" s="32"/>
      <c r="U108" s="500"/>
    </row>
    <row r="109" spans="1:21">
      <c r="A109" s="448" t="s">
        <v>520</v>
      </c>
      <c r="B109" s="19"/>
      <c r="C109" s="573">
        <v>2</v>
      </c>
      <c r="D109" s="450"/>
      <c r="E109" s="450"/>
      <c r="F109" s="435">
        <f t="shared" si="58"/>
        <v>0.27430555555555552</v>
      </c>
      <c r="G109" s="436" t="s">
        <v>4</v>
      </c>
      <c r="H109" s="436">
        <f t="shared" si="58"/>
        <v>0.44097222222222215</v>
      </c>
      <c r="I109" s="436" t="s">
        <v>4</v>
      </c>
      <c r="J109" s="436">
        <f t="shared" si="58"/>
        <v>0.60763888888888884</v>
      </c>
      <c r="K109" s="436" t="s">
        <v>4</v>
      </c>
      <c r="L109" s="436">
        <f t="shared" si="58"/>
        <v>0.77430555555555547</v>
      </c>
      <c r="M109" s="436" t="s">
        <v>4</v>
      </c>
      <c r="N109" s="435">
        <f t="shared" si="58"/>
        <v>0.94791666666666663</v>
      </c>
      <c r="O109" s="32"/>
      <c r="P109" s="32"/>
      <c r="Q109" s="32"/>
      <c r="R109" s="32"/>
      <c r="S109" s="32"/>
      <c r="T109" s="32"/>
      <c r="U109" s="500"/>
    </row>
    <row r="110" spans="1:21">
      <c r="A110" s="448" t="s">
        <v>519</v>
      </c>
      <c r="B110" s="19"/>
      <c r="C110" s="573">
        <v>1</v>
      </c>
      <c r="D110" s="450"/>
      <c r="E110" s="450"/>
      <c r="F110" s="435">
        <f t="shared" si="58"/>
        <v>0.27499999999999997</v>
      </c>
      <c r="G110" s="436" t="s">
        <v>4</v>
      </c>
      <c r="H110" s="436">
        <f t="shared" si="58"/>
        <v>0.4416666666666666</v>
      </c>
      <c r="I110" s="436" t="s">
        <v>4</v>
      </c>
      <c r="J110" s="436">
        <f t="shared" si="58"/>
        <v>0.60833333333333328</v>
      </c>
      <c r="K110" s="436" t="s">
        <v>4</v>
      </c>
      <c r="L110" s="436">
        <f t="shared" si="58"/>
        <v>0.77499999999999991</v>
      </c>
      <c r="M110" s="436" t="s">
        <v>4</v>
      </c>
      <c r="N110" s="435">
        <f t="shared" si="58"/>
        <v>0.94861111111111107</v>
      </c>
      <c r="O110" s="32"/>
      <c r="P110" s="32"/>
      <c r="Q110" s="32"/>
      <c r="R110" s="32"/>
      <c r="S110" s="32"/>
      <c r="T110" s="32"/>
      <c r="U110" s="500"/>
    </row>
    <row r="111" spans="1:21">
      <c r="A111" s="448" t="s">
        <v>522</v>
      </c>
      <c r="B111" s="19">
        <v>2</v>
      </c>
      <c r="C111" s="573">
        <v>2</v>
      </c>
      <c r="D111" s="450"/>
      <c r="E111" s="450"/>
      <c r="F111" s="435">
        <f t="shared" si="58"/>
        <v>0.27638888888888885</v>
      </c>
      <c r="G111" s="435">
        <f t="shared" ref="G111:M111" si="59">G106+$B111/1440</f>
        <v>0.35555555555555551</v>
      </c>
      <c r="H111" s="435">
        <f t="shared" si="58"/>
        <v>0.44305555555555548</v>
      </c>
      <c r="I111" s="435">
        <f t="shared" si="59"/>
        <v>0.52222222222222214</v>
      </c>
      <c r="J111" s="435">
        <f t="shared" si="58"/>
        <v>0.60972222222222217</v>
      </c>
      <c r="K111" s="435">
        <f t="shared" si="59"/>
        <v>0.68888888888888888</v>
      </c>
      <c r="L111" s="435">
        <f t="shared" si="58"/>
        <v>0.7763888888888888</v>
      </c>
      <c r="M111" s="435">
        <f t="shared" si="59"/>
        <v>0.86250000000000004</v>
      </c>
      <c r="N111" s="435">
        <f t="shared" si="58"/>
        <v>0.95</v>
      </c>
      <c r="O111" s="32"/>
      <c r="P111" s="32"/>
      <c r="Q111" s="32"/>
      <c r="R111" s="32"/>
      <c r="S111" s="32"/>
      <c r="T111" s="32"/>
      <c r="U111" s="500"/>
    </row>
    <row r="112" spans="1:21">
      <c r="A112" s="448" t="s">
        <v>523</v>
      </c>
      <c r="B112" s="19">
        <v>2</v>
      </c>
      <c r="C112" s="573">
        <v>2</v>
      </c>
      <c r="D112" s="450"/>
      <c r="E112" s="450"/>
      <c r="F112" s="435">
        <f t="shared" si="58"/>
        <v>0.27777777777777773</v>
      </c>
      <c r="G112" s="435">
        <f t="shared" ref="G112:M118" si="60">G111+$B112/1440</f>
        <v>0.3569444444444444</v>
      </c>
      <c r="H112" s="435">
        <f t="shared" si="58"/>
        <v>0.44444444444444436</v>
      </c>
      <c r="I112" s="435">
        <f t="shared" si="60"/>
        <v>0.52361111111111103</v>
      </c>
      <c r="J112" s="435">
        <f t="shared" si="58"/>
        <v>0.61111111111111105</v>
      </c>
      <c r="K112" s="435">
        <f t="shared" si="60"/>
        <v>0.69027777777777777</v>
      </c>
      <c r="L112" s="435">
        <f t="shared" si="58"/>
        <v>0.77777777777777768</v>
      </c>
      <c r="M112" s="435">
        <f t="shared" si="60"/>
        <v>0.86388888888888893</v>
      </c>
      <c r="N112" s="435">
        <f t="shared" si="58"/>
        <v>0.95138888888888884</v>
      </c>
      <c r="O112" s="32"/>
      <c r="P112" s="32"/>
      <c r="Q112" s="32"/>
      <c r="R112" s="32"/>
      <c r="S112" s="32"/>
      <c r="T112" s="32"/>
      <c r="U112" s="500"/>
    </row>
    <row r="113" spans="1:21">
      <c r="A113" s="448" t="s">
        <v>524</v>
      </c>
      <c r="B113" s="19">
        <v>2</v>
      </c>
      <c r="C113" s="573">
        <v>2</v>
      </c>
      <c r="D113" s="450"/>
      <c r="E113" s="450"/>
      <c r="F113" s="435">
        <f t="shared" si="58"/>
        <v>0.27916666666666662</v>
      </c>
      <c r="G113" s="435">
        <f t="shared" si="60"/>
        <v>0.35833333333333328</v>
      </c>
      <c r="H113" s="435">
        <f t="shared" si="58"/>
        <v>0.44583333333333325</v>
      </c>
      <c r="I113" s="435">
        <f t="shared" si="60"/>
        <v>0.52499999999999991</v>
      </c>
      <c r="J113" s="435">
        <f t="shared" si="58"/>
        <v>0.61249999999999993</v>
      </c>
      <c r="K113" s="435">
        <f t="shared" si="60"/>
        <v>0.69166666666666665</v>
      </c>
      <c r="L113" s="435">
        <f t="shared" si="58"/>
        <v>0.77916666666666656</v>
      </c>
      <c r="M113" s="435">
        <f t="shared" si="60"/>
        <v>0.86527777777777781</v>
      </c>
      <c r="N113" s="435">
        <f t="shared" si="58"/>
        <v>0.95277777777777772</v>
      </c>
      <c r="O113" s="32"/>
      <c r="P113" s="32"/>
      <c r="Q113" s="32"/>
      <c r="R113" s="32"/>
      <c r="S113" s="32"/>
      <c r="T113" s="32"/>
      <c r="U113" s="500"/>
    </row>
    <row r="114" spans="1:21">
      <c r="A114" s="448" t="s">
        <v>525</v>
      </c>
      <c r="B114" s="19">
        <v>2</v>
      </c>
      <c r="C114" s="573">
        <v>2</v>
      </c>
      <c r="D114" s="450"/>
      <c r="E114" s="450"/>
      <c r="F114" s="435">
        <f t="shared" si="58"/>
        <v>0.2805555555555555</v>
      </c>
      <c r="G114" s="435">
        <f t="shared" si="60"/>
        <v>0.35972222222222217</v>
      </c>
      <c r="H114" s="435">
        <f t="shared" si="58"/>
        <v>0.44722222222222213</v>
      </c>
      <c r="I114" s="435">
        <f t="shared" si="60"/>
        <v>0.5263888888888888</v>
      </c>
      <c r="J114" s="435">
        <f t="shared" si="58"/>
        <v>0.61388888888888882</v>
      </c>
      <c r="K114" s="435">
        <f t="shared" si="60"/>
        <v>0.69305555555555554</v>
      </c>
      <c r="L114" s="435">
        <f t="shared" si="58"/>
        <v>0.78055555555555545</v>
      </c>
      <c r="M114" s="435">
        <f t="shared" si="60"/>
        <v>0.8666666666666667</v>
      </c>
      <c r="N114" s="435">
        <f t="shared" si="58"/>
        <v>0.95416666666666661</v>
      </c>
      <c r="O114" s="32"/>
      <c r="P114" s="32"/>
      <c r="Q114" s="32"/>
      <c r="R114" s="32"/>
      <c r="S114" s="32"/>
      <c r="T114" s="32"/>
      <c r="U114" s="500"/>
    </row>
    <row r="115" spans="1:21">
      <c r="A115" s="448" t="s">
        <v>524</v>
      </c>
      <c r="B115" s="19">
        <v>1</v>
      </c>
      <c r="C115" s="573">
        <v>1</v>
      </c>
      <c r="D115" s="450"/>
      <c r="E115" s="450"/>
      <c r="F115" s="435">
        <f t="shared" si="58"/>
        <v>0.28124999999999994</v>
      </c>
      <c r="G115" s="435">
        <f t="shared" si="60"/>
        <v>0.36041666666666661</v>
      </c>
      <c r="H115" s="435">
        <f t="shared" si="58"/>
        <v>0.44791666666666657</v>
      </c>
      <c r="I115" s="435">
        <f t="shared" si="60"/>
        <v>0.52708333333333324</v>
      </c>
      <c r="J115" s="435">
        <f t="shared" si="58"/>
        <v>0.61458333333333326</v>
      </c>
      <c r="K115" s="435">
        <f t="shared" si="60"/>
        <v>0.69374999999999998</v>
      </c>
      <c r="L115" s="435">
        <f t="shared" si="58"/>
        <v>0.78124999999999989</v>
      </c>
      <c r="M115" s="435">
        <f t="shared" si="60"/>
        <v>0.86736111111111114</v>
      </c>
      <c r="N115" s="435">
        <f t="shared" si="58"/>
        <v>0.95486111111111105</v>
      </c>
      <c r="O115" s="32"/>
      <c r="P115" s="32"/>
      <c r="Q115" s="32"/>
      <c r="R115" s="32"/>
      <c r="S115" s="32"/>
      <c r="T115" s="32"/>
      <c r="U115" s="500"/>
    </row>
    <row r="116" spans="1:21">
      <c r="A116" s="448" t="s">
        <v>526</v>
      </c>
      <c r="B116" s="19">
        <v>2</v>
      </c>
      <c r="C116" s="573">
        <v>2</v>
      </c>
      <c r="D116" s="450"/>
      <c r="E116" s="450"/>
      <c r="F116" s="435">
        <f t="shared" si="58"/>
        <v>0.28263888888888883</v>
      </c>
      <c r="G116" s="435">
        <f t="shared" si="60"/>
        <v>0.36180555555555549</v>
      </c>
      <c r="H116" s="435">
        <f t="shared" si="58"/>
        <v>0.44930555555555546</v>
      </c>
      <c r="I116" s="435">
        <f t="shared" si="60"/>
        <v>0.52847222222222212</v>
      </c>
      <c r="J116" s="435">
        <f t="shared" si="58"/>
        <v>0.61597222222222214</v>
      </c>
      <c r="K116" s="435">
        <f t="shared" si="60"/>
        <v>0.69513888888888886</v>
      </c>
      <c r="L116" s="435">
        <f t="shared" si="58"/>
        <v>0.78263888888888877</v>
      </c>
      <c r="M116" s="435">
        <f t="shared" si="60"/>
        <v>0.86875000000000002</v>
      </c>
      <c r="N116" s="435">
        <f t="shared" si="58"/>
        <v>0.95624999999999993</v>
      </c>
      <c r="O116" s="32"/>
      <c r="P116" s="32"/>
      <c r="Q116" s="32"/>
      <c r="R116" s="32"/>
      <c r="S116" s="32"/>
      <c r="T116" s="32"/>
      <c r="U116" s="500"/>
    </row>
    <row r="117" spans="1:21">
      <c r="A117" s="448" t="s">
        <v>527</v>
      </c>
      <c r="B117" s="19">
        <v>1</v>
      </c>
      <c r="C117" s="573">
        <v>1</v>
      </c>
      <c r="D117" s="450"/>
      <c r="E117" s="450"/>
      <c r="F117" s="435">
        <f t="shared" si="58"/>
        <v>0.28333333333333327</v>
      </c>
      <c r="G117" s="435">
        <f t="shared" si="60"/>
        <v>0.36249999999999993</v>
      </c>
      <c r="H117" s="435">
        <f t="shared" si="58"/>
        <v>0.4499999999999999</v>
      </c>
      <c r="I117" s="435">
        <f t="shared" si="60"/>
        <v>0.52916666666666656</v>
      </c>
      <c r="J117" s="435">
        <f t="shared" si="58"/>
        <v>0.61666666666666659</v>
      </c>
      <c r="K117" s="435">
        <f t="shared" si="60"/>
        <v>0.6958333333333333</v>
      </c>
      <c r="L117" s="435">
        <f t="shared" si="58"/>
        <v>0.78333333333333321</v>
      </c>
      <c r="M117" s="435">
        <f t="shared" si="60"/>
        <v>0.86944444444444446</v>
      </c>
      <c r="N117" s="435">
        <f t="shared" si="58"/>
        <v>0.95694444444444438</v>
      </c>
      <c r="O117" s="32"/>
      <c r="P117" s="32"/>
      <c r="Q117" s="32"/>
      <c r="R117" s="32"/>
      <c r="S117" s="32"/>
      <c r="T117" s="32"/>
      <c r="U117" s="500"/>
    </row>
    <row r="118" spans="1:21">
      <c r="A118" s="451" t="s">
        <v>528</v>
      </c>
      <c r="B118" s="86">
        <v>4</v>
      </c>
      <c r="C118" s="574">
        <v>4</v>
      </c>
      <c r="D118" s="439"/>
      <c r="E118" s="439"/>
      <c r="F118" s="440">
        <f t="shared" ref="F118:N118" si="61">F117+$C118/1440</f>
        <v>0.28611111111111104</v>
      </c>
      <c r="G118" s="440">
        <f t="shared" si="60"/>
        <v>0.3652777777777777</v>
      </c>
      <c r="H118" s="440">
        <f t="shared" si="61"/>
        <v>0.45277777777777767</v>
      </c>
      <c r="I118" s="440">
        <f t="shared" si="60"/>
        <v>0.53194444444444433</v>
      </c>
      <c r="J118" s="440">
        <f t="shared" si="61"/>
        <v>0.61944444444444435</v>
      </c>
      <c r="K118" s="440">
        <f t="shared" si="60"/>
        <v>0.69861111111111107</v>
      </c>
      <c r="L118" s="440">
        <f t="shared" si="61"/>
        <v>0.78611111111111098</v>
      </c>
      <c r="M118" s="440">
        <f t="shared" si="60"/>
        <v>0.87222222222222223</v>
      </c>
      <c r="N118" s="440">
        <f t="shared" si="61"/>
        <v>0.95972222222222214</v>
      </c>
      <c r="O118" s="32"/>
      <c r="P118" s="32"/>
      <c r="Q118" s="32"/>
      <c r="R118" s="32"/>
      <c r="S118" s="32"/>
      <c r="T118" s="32"/>
      <c r="U118" s="500"/>
    </row>
    <row r="119" spans="1:21">
      <c r="A119" s="452"/>
      <c r="B119" s="22"/>
      <c r="C119" s="443"/>
      <c r="D119" s="443"/>
      <c r="E119" s="443"/>
      <c r="F119" s="503"/>
      <c r="G119" s="503"/>
      <c r="H119" s="503"/>
      <c r="I119" s="503"/>
      <c r="J119" s="503"/>
      <c r="K119" s="503"/>
      <c r="L119" s="503"/>
      <c r="M119" s="503"/>
      <c r="N119" s="503"/>
      <c r="O119" s="32"/>
      <c r="P119" s="32"/>
      <c r="Q119" s="32"/>
      <c r="R119" s="32"/>
      <c r="S119" s="32"/>
      <c r="T119" s="32"/>
      <c r="U119" s="500"/>
    </row>
    <row r="120" spans="1:21">
      <c r="A120" s="10" t="s">
        <v>5</v>
      </c>
      <c r="B120" s="11"/>
      <c r="C120" s="11"/>
      <c r="D120" s="11"/>
      <c r="E120" s="11"/>
      <c r="F120" s="11">
        <v>18</v>
      </c>
      <c r="G120" s="11">
        <v>16</v>
      </c>
      <c r="H120" s="11">
        <v>18</v>
      </c>
      <c r="I120" s="11">
        <v>16</v>
      </c>
      <c r="J120" s="11">
        <v>18</v>
      </c>
      <c r="K120" s="11">
        <v>16</v>
      </c>
      <c r="L120" s="11">
        <v>18</v>
      </c>
      <c r="M120" s="11">
        <v>16</v>
      </c>
      <c r="N120" s="11">
        <v>18</v>
      </c>
      <c r="O120" s="32"/>
      <c r="P120" s="32"/>
      <c r="Q120" s="32"/>
      <c r="R120" s="32"/>
      <c r="S120" s="32"/>
      <c r="T120" s="32"/>
      <c r="U120" s="500"/>
    </row>
    <row r="121" spans="1:21">
      <c r="A121" s="10" t="s">
        <v>6</v>
      </c>
      <c r="B121" s="11"/>
      <c r="C121" s="11"/>
      <c r="D121" s="11"/>
      <c r="E121" s="11"/>
      <c r="F121" s="11">
        <v>115</v>
      </c>
      <c r="G121" s="11">
        <v>115</v>
      </c>
      <c r="H121" s="11">
        <v>115</v>
      </c>
      <c r="I121" s="11">
        <v>115</v>
      </c>
      <c r="J121" s="11">
        <v>115</v>
      </c>
      <c r="K121" s="11">
        <v>115</v>
      </c>
      <c r="L121" s="11">
        <v>115</v>
      </c>
      <c r="M121" s="11">
        <v>115</v>
      </c>
      <c r="N121" s="11">
        <v>115</v>
      </c>
      <c r="O121" s="32"/>
      <c r="P121" s="32"/>
      <c r="Q121" s="32"/>
      <c r="R121" s="32"/>
      <c r="S121" s="32"/>
      <c r="T121" s="32"/>
      <c r="U121" s="500"/>
    </row>
    <row r="122" spans="1:21">
      <c r="A122" s="12" t="s">
        <v>7</v>
      </c>
      <c r="B122" s="14"/>
      <c r="C122" s="14"/>
      <c r="D122" s="14"/>
      <c r="E122" s="14"/>
      <c r="F122" s="15">
        <f>F120*F121</f>
        <v>2070</v>
      </c>
      <c r="G122" s="15">
        <f t="shared" ref="G122:N122" si="62">G120*G121</f>
        <v>1840</v>
      </c>
      <c r="H122" s="15">
        <f t="shared" si="62"/>
        <v>2070</v>
      </c>
      <c r="I122" s="15">
        <f t="shared" si="62"/>
        <v>1840</v>
      </c>
      <c r="J122" s="15">
        <f t="shared" si="62"/>
        <v>2070</v>
      </c>
      <c r="K122" s="15">
        <f t="shared" si="62"/>
        <v>1840</v>
      </c>
      <c r="L122" s="15">
        <f t="shared" si="62"/>
        <v>2070</v>
      </c>
      <c r="M122" s="15">
        <f t="shared" si="62"/>
        <v>1840</v>
      </c>
      <c r="N122" s="15">
        <f t="shared" si="62"/>
        <v>2070</v>
      </c>
      <c r="O122" s="32"/>
      <c r="P122" s="32"/>
      <c r="Q122" s="32"/>
      <c r="R122" s="32"/>
      <c r="S122" s="32"/>
      <c r="T122" s="32"/>
      <c r="U122" s="15">
        <f>SUM(F122:N122)</f>
        <v>17710</v>
      </c>
    </row>
    <row r="123" spans="1:21">
      <c r="A123" s="499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500"/>
    </row>
    <row r="124" spans="1:21">
      <c r="A124" s="627" t="s">
        <v>0</v>
      </c>
      <c r="B124" s="629" t="s">
        <v>1</v>
      </c>
      <c r="C124" s="630"/>
      <c r="D124" s="630"/>
      <c r="E124" s="631"/>
      <c r="F124" s="589" t="s">
        <v>8</v>
      </c>
      <c r="G124" s="589" t="s">
        <v>8</v>
      </c>
      <c r="H124" s="589" t="s">
        <v>8</v>
      </c>
      <c r="I124" s="589" t="s">
        <v>8</v>
      </c>
      <c r="J124" s="589" t="s">
        <v>8</v>
      </c>
      <c r="K124" s="589" t="s">
        <v>8</v>
      </c>
      <c r="L124" s="589" t="s">
        <v>8</v>
      </c>
      <c r="M124" s="589" t="s">
        <v>8</v>
      </c>
      <c r="N124" s="589" t="s">
        <v>8</v>
      </c>
      <c r="O124" s="32"/>
      <c r="P124" s="32"/>
      <c r="Q124" s="32"/>
      <c r="R124" s="32"/>
      <c r="S124" s="32"/>
      <c r="T124" s="32"/>
      <c r="U124" s="500"/>
    </row>
    <row r="125" spans="1:21">
      <c r="A125" s="628"/>
      <c r="B125" s="632"/>
      <c r="C125" s="633"/>
      <c r="D125" s="633"/>
      <c r="E125" s="634"/>
      <c r="F125" s="590">
        <v>4232</v>
      </c>
      <c r="G125" s="590">
        <v>4232</v>
      </c>
      <c r="H125" s="619">
        <v>4232</v>
      </c>
      <c r="I125" s="619">
        <v>4232</v>
      </c>
      <c r="J125" s="619">
        <v>4232</v>
      </c>
      <c r="K125" s="619">
        <v>4232</v>
      </c>
      <c r="L125" s="619">
        <v>4232</v>
      </c>
      <c r="M125" s="590">
        <v>4222</v>
      </c>
      <c r="N125" s="590">
        <v>4222</v>
      </c>
      <c r="O125" s="32"/>
      <c r="P125" s="32"/>
      <c r="Q125" s="32"/>
      <c r="R125" s="32"/>
      <c r="S125" s="32"/>
      <c r="T125" s="32"/>
      <c r="U125" s="500"/>
    </row>
    <row r="126" spans="1:21">
      <c r="A126" s="627"/>
      <c r="B126" s="589" t="s">
        <v>3</v>
      </c>
      <c r="C126" s="589" t="s">
        <v>3</v>
      </c>
      <c r="D126" s="589" t="s">
        <v>3</v>
      </c>
      <c r="E126" s="589" t="s">
        <v>3</v>
      </c>
      <c r="F126" s="589"/>
      <c r="G126" s="589"/>
      <c r="H126" s="589"/>
      <c r="I126" s="589"/>
      <c r="J126" s="589"/>
      <c r="K126" s="589"/>
      <c r="L126" s="589"/>
      <c r="M126" s="589"/>
      <c r="N126" s="589"/>
      <c r="O126" s="32"/>
      <c r="P126" s="32"/>
      <c r="Q126" s="32"/>
      <c r="R126" s="32"/>
      <c r="S126" s="32"/>
      <c r="T126" s="32"/>
      <c r="U126" s="500"/>
    </row>
    <row r="127" spans="1:21">
      <c r="A127" s="445" t="s">
        <v>528</v>
      </c>
      <c r="B127" s="476">
        <v>0</v>
      </c>
      <c r="C127" s="572">
        <v>0</v>
      </c>
      <c r="D127" s="447"/>
      <c r="E127" s="447"/>
      <c r="F127" s="458">
        <v>0.19652777777777777</v>
      </c>
      <c r="G127" s="458">
        <v>0.29791666666666666</v>
      </c>
      <c r="H127" s="458">
        <v>0.37708333333333338</v>
      </c>
      <c r="I127" s="458">
        <v>0.46458333333333335</v>
      </c>
      <c r="J127" s="458">
        <v>0.54375000000000007</v>
      </c>
      <c r="K127" s="458">
        <v>0.63124999999999998</v>
      </c>
      <c r="L127" s="458">
        <v>0.7104166666666667</v>
      </c>
      <c r="M127" s="454">
        <v>0.79791666666666661</v>
      </c>
      <c r="N127" s="458">
        <v>0.87361111111111101</v>
      </c>
      <c r="O127" s="32"/>
      <c r="P127" s="32"/>
      <c r="Q127" s="32"/>
      <c r="R127" s="32"/>
      <c r="S127" s="32"/>
      <c r="T127" s="32"/>
      <c r="U127" s="500"/>
    </row>
    <row r="128" spans="1:21">
      <c r="A128" s="448" t="s">
        <v>527</v>
      </c>
      <c r="B128" s="19">
        <v>2</v>
      </c>
      <c r="C128" s="573">
        <v>2</v>
      </c>
      <c r="D128" s="450"/>
      <c r="E128" s="450"/>
      <c r="F128" s="435">
        <f>F127+$C128/1440</f>
        <v>0.19791666666666666</v>
      </c>
      <c r="G128" s="435">
        <f t="shared" ref="G128:M134" si="63">G127+$B128/1440</f>
        <v>0.29930555555555555</v>
      </c>
      <c r="H128" s="435">
        <f>H127+$C128/1440</f>
        <v>0.37847222222222227</v>
      </c>
      <c r="I128" s="435">
        <f t="shared" si="63"/>
        <v>0.46597222222222223</v>
      </c>
      <c r="J128" s="435">
        <f>J127+$C128/1440</f>
        <v>0.54513888888888895</v>
      </c>
      <c r="K128" s="435">
        <f t="shared" si="63"/>
        <v>0.63263888888888886</v>
      </c>
      <c r="L128" s="435">
        <f>L127+$C128/1440</f>
        <v>0.71180555555555558</v>
      </c>
      <c r="M128" s="436">
        <f t="shared" si="63"/>
        <v>0.79930555555555549</v>
      </c>
      <c r="N128" s="435">
        <f>N127+$C128/1440</f>
        <v>0.87499999999999989</v>
      </c>
      <c r="O128" s="32"/>
      <c r="P128" s="32"/>
      <c r="Q128" s="32"/>
      <c r="R128" s="32"/>
      <c r="S128" s="32"/>
      <c r="T128" s="32"/>
      <c r="U128" s="500"/>
    </row>
    <row r="129" spans="1:21">
      <c r="A129" s="448" t="s">
        <v>526</v>
      </c>
      <c r="B129" s="19">
        <v>2</v>
      </c>
      <c r="C129" s="573">
        <v>2</v>
      </c>
      <c r="D129" s="450"/>
      <c r="E129" s="450"/>
      <c r="F129" s="435">
        <f t="shared" ref="F129:N144" si="64">F128+$C129/1440</f>
        <v>0.19930555555555554</v>
      </c>
      <c r="G129" s="435">
        <f t="shared" si="63"/>
        <v>0.30069444444444443</v>
      </c>
      <c r="H129" s="435">
        <f t="shared" si="64"/>
        <v>0.37986111111111115</v>
      </c>
      <c r="I129" s="435">
        <f t="shared" si="63"/>
        <v>0.46736111111111112</v>
      </c>
      <c r="J129" s="435">
        <f t="shared" si="64"/>
        <v>0.54652777777777783</v>
      </c>
      <c r="K129" s="435">
        <f t="shared" si="63"/>
        <v>0.63402777777777775</v>
      </c>
      <c r="L129" s="435">
        <f t="shared" si="64"/>
        <v>0.71319444444444446</v>
      </c>
      <c r="M129" s="436">
        <f t="shared" si="63"/>
        <v>0.80069444444444438</v>
      </c>
      <c r="N129" s="435">
        <f t="shared" si="64"/>
        <v>0.87638888888888877</v>
      </c>
      <c r="O129" s="32"/>
      <c r="P129" s="32"/>
      <c r="Q129" s="32"/>
      <c r="R129" s="32"/>
      <c r="S129" s="32"/>
      <c r="T129" s="32"/>
      <c r="U129" s="500"/>
    </row>
    <row r="130" spans="1:21">
      <c r="A130" s="448" t="s">
        <v>524</v>
      </c>
      <c r="B130" s="19">
        <v>1</v>
      </c>
      <c r="C130" s="573">
        <v>1</v>
      </c>
      <c r="D130" s="450"/>
      <c r="E130" s="450"/>
      <c r="F130" s="435">
        <f t="shared" si="64"/>
        <v>0.19999999999999998</v>
      </c>
      <c r="G130" s="435">
        <f t="shared" si="63"/>
        <v>0.30138888888888887</v>
      </c>
      <c r="H130" s="435">
        <f t="shared" si="64"/>
        <v>0.38055555555555559</v>
      </c>
      <c r="I130" s="435">
        <f t="shared" si="63"/>
        <v>0.46805555555555556</v>
      </c>
      <c r="J130" s="435">
        <f t="shared" si="64"/>
        <v>0.54722222222222228</v>
      </c>
      <c r="K130" s="435">
        <f t="shared" si="63"/>
        <v>0.63472222222222219</v>
      </c>
      <c r="L130" s="435">
        <f t="shared" si="64"/>
        <v>0.71388888888888891</v>
      </c>
      <c r="M130" s="436">
        <f t="shared" si="63"/>
        <v>0.80138888888888882</v>
      </c>
      <c r="N130" s="435">
        <f t="shared" si="64"/>
        <v>0.87708333333333321</v>
      </c>
      <c r="O130" s="32"/>
      <c r="P130" s="32"/>
      <c r="Q130" s="32"/>
      <c r="R130" s="32"/>
      <c r="S130" s="32"/>
      <c r="T130" s="32"/>
      <c r="U130" s="500"/>
    </row>
    <row r="131" spans="1:21">
      <c r="A131" s="448" t="s">
        <v>525</v>
      </c>
      <c r="B131" s="19">
        <v>2</v>
      </c>
      <c r="C131" s="573">
        <v>2</v>
      </c>
      <c r="D131" s="450"/>
      <c r="E131" s="450"/>
      <c r="F131" s="435">
        <f t="shared" si="64"/>
        <v>0.20138888888888887</v>
      </c>
      <c r="G131" s="435">
        <f t="shared" si="63"/>
        <v>0.30277777777777776</v>
      </c>
      <c r="H131" s="435">
        <f t="shared" si="64"/>
        <v>0.38194444444444448</v>
      </c>
      <c r="I131" s="435">
        <f t="shared" si="63"/>
        <v>0.46944444444444444</v>
      </c>
      <c r="J131" s="435">
        <f t="shared" si="64"/>
        <v>0.54861111111111116</v>
      </c>
      <c r="K131" s="435">
        <f t="shared" si="63"/>
        <v>0.63611111111111107</v>
      </c>
      <c r="L131" s="435">
        <f t="shared" si="64"/>
        <v>0.71527777777777779</v>
      </c>
      <c r="M131" s="436">
        <f t="shared" si="63"/>
        <v>0.8027777777777777</v>
      </c>
      <c r="N131" s="435">
        <f t="shared" si="64"/>
        <v>0.8784722222222221</v>
      </c>
      <c r="O131" s="32"/>
      <c r="P131" s="32"/>
      <c r="Q131" s="32"/>
      <c r="R131" s="32"/>
      <c r="S131" s="32"/>
      <c r="T131" s="32"/>
      <c r="U131" s="500"/>
    </row>
    <row r="132" spans="1:21">
      <c r="A132" s="448" t="s">
        <v>524</v>
      </c>
      <c r="B132" s="19">
        <v>2</v>
      </c>
      <c r="C132" s="573">
        <v>2</v>
      </c>
      <c r="D132" s="450"/>
      <c r="E132" s="450"/>
      <c r="F132" s="435">
        <f t="shared" si="64"/>
        <v>0.20277777777777775</v>
      </c>
      <c r="G132" s="435">
        <f t="shared" si="63"/>
        <v>0.30416666666666664</v>
      </c>
      <c r="H132" s="435">
        <f t="shared" si="64"/>
        <v>0.38333333333333336</v>
      </c>
      <c r="I132" s="435">
        <f t="shared" si="63"/>
        <v>0.47083333333333333</v>
      </c>
      <c r="J132" s="435">
        <f t="shared" si="64"/>
        <v>0.55000000000000004</v>
      </c>
      <c r="K132" s="435">
        <f t="shared" si="63"/>
        <v>0.63749999999999996</v>
      </c>
      <c r="L132" s="435">
        <f t="shared" si="64"/>
        <v>0.71666666666666667</v>
      </c>
      <c r="M132" s="436">
        <f t="shared" si="63"/>
        <v>0.80416666666666659</v>
      </c>
      <c r="N132" s="435">
        <f t="shared" si="64"/>
        <v>0.87986111111111098</v>
      </c>
      <c r="O132" s="32"/>
      <c r="P132" s="32"/>
      <c r="Q132" s="32"/>
      <c r="R132" s="32"/>
      <c r="S132" s="32"/>
      <c r="T132" s="32"/>
      <c r="U132" s="500"/>
    </row>
    <row r="133" spans="1:21">
      <c r="A133" s="448" t="s">
        <v>523</v>
      </c>
      <c r="B133" s="19">
        <v>2</v>
      </c>
      <c r="C133" s="573">
        <v>2</v>
      </c>
      <c r="D133" s="450"/>
      <c r="E133" s="450"/>
      <c r="F133" s="435">
        <f t="shared" si="64"/>
        <v>0.20416666666666664</v>
      </c>
      <c r="G133" s="435">
        <f t="shared" si="63"/>
        <v>0.30555555555555552</v>
      </c>
      <c r="H133" s="435">
        <f t="shared" si="64"/>
        <v>0.38472222222222224</v>
      </c>
      <c r="I133" s="435">
        <f t="shared" si="63"/>
        <v>0.47222222222222221</v>
      </c>
      <c r="J133" s="435">
        <f t="shared" si="64"/>
        <v>0.55138888888888893</v>
      </c>
      <c r="K133" s="435">
        <f t="shared" si="63"/>
        <v>0.63888888888888884</v>
      </c>
      <c r="L133" s="435">
        <f t="shared" si="64"/>
        <v>0.71805555555555556</v>
      </c>
      <c r="M133" s="436">
        <f t="shared" si="63"/>
        <v>0.80555555555555547</v>
      </c>
      <c r="N133" s="435">
        <f t="shared" si="64"/>
        <v>0.88124999999999987</v>
      </c>
      <c r="O133" s="32"/>
      <c r="P133" s="32"/>
      <c r="Q133" s="32"/>
      <c r="R133" s="32"/>
      <c r="S133" s="32"/>
      <c r="T133" s="32"/>
      <c r="U133" s="500"/>
    </row>
    <row r="134" spans="1:21">
      <c r="A134" s="448" t="s">
        <v>522</v>
      </c>
      <c r="B134" s="19">
        <v>2</v>
      </c>
      <c r="C134" s="573">
        <v>2</v>
      </c>
      <c r="D134" s="450"/>
      <c r="E134" s="450"/>
      <c r="F134" s="435">
        <f t="shared" si="64"/>
        <v>0.20555555555555552</v>
      </c>
      <c r="G134" s="435">
        <f t="shared" si="63"/>
        <v>0.30694444444444441</v>
      </c>
      <c r="H134" s="435">
        <f t="shared" si="64"/>
        <v>0.38611111111111113</v>
      </c>
      <c r="I134" s="435">
        <f t="shared" si="63"/>
        <v>0.47361111111111109</v>
      </c>
      <c r="J134" s="435">
        <f t="shared" si="64"/>
        <v>0.55277777777777781</v>
      </c>
      <c r="K134" s="435">
        <f t="shared" si="63"/>
        <v>0.64027777777777772</v>
      </c>
      <c r="L134" s="435">
        <f t="shared" si="64"/>
        <v>0.71944444444444444</v>
      </c>
      <c r="M134" s="436">
        <f t="shared" si="63"/>
        <v>0.80694444444444435</v>
      </c>
      <c r="N134" s="435">
        <f t="shared" si="64"/>
        <v>0.88263888888888875</v>
      </c>
      <c r="O134" s="32"/>
      <c r="P134" s="32"/>
      <c r="Q134" s="32"/>
      <c r="R134" s="32"/>
      <c r="S134" s="32"/>
      <c r="T134" s="32"/>
      <c r="U134" s="500"/>
    </row>
    <row r="135" spans="1:21">
      <c r="A135" s="448" t="s">
        <v>519</v>
      </c>
      <c r="B135" s="19"/>
      <c r="C135" s="573">
        <v>2</v>
      </c>
      <c r="D135" s="450"/>
      <c r="E135" s="450"/>
      <c r="F135" s="435">
        <f t="shared" si="64"/>
        <v>0.2069444444444444</v>
      </c>
      <c r="G135" s="436" t="s">
        <v>4</v>
      </c>
      <c r="H135" s="436">
        <f t="shared" si="64"/>
        <v>0.38750000000000001</v>
      </c>
      <c r="I135" s="436" t="s">
        <v>4</v>
      </c>
      <c r="J135" s="436">
        <f t="shared" si="64"/>
        <v>0.5541666666666667</v>
      </c>
      <c r="K135" s="436" t="s">
        <v>4</v>
      </c>
      <c r="L135" s="436">
        <f t="shared" si="64"/>
        <v>0.72083333333333333</v>
      </c>
      <c r="M135" s="436" t="s">
        <v>4</v>
      </c>
      <c r="N135" s="435">
        <f t="shared" si="64"/>
        <v>0.88402777777777763</v>
      </c>
      <c r="O135" s="32"/>
      <c r="P135" s="32"/>
      <c r="Q135" s="32"/>
      <c r="R135" s="32"/>
      <c r="S135" s="32"/>
      <c r="T135" s="32"/>
      <c r="U135" s="500"/>
    </row>
    <row r="136" spans="1:21">
      <c r="A136" s="448" t="s">
        <v>520</v>
      </c>
      <c r="B136" s="19"/>
      <c r="C136" s="573">
        <v>1</v>
      </c>
      <c r="D136" s="450"/>
      <c r="E136" s="450"/>
      <c r="F136" s="435">
        <f t="shared" si="64"/>
        <v>0.20763888888888885</v>
      </c>
      <c r="G136" s="436" t="s">
        <v>4</v>
      </c>
      <c r="H136" s="436">
        <f t="shared" si="64"/>
        <v>0.38819444444444445</v>
      </c>
      <c r="I136" s="436" t="s">
        <v>4</v>
      </c>
      <c r="J136" s="436">
        <f t="shared" si="64"/>
        <v>0.55486111111111114</v>
      </c>
      <c r="K136" s="436" t="s">
        <v>4</v>
      </c>
      <c r="L136" s="436">
        <f t="shared" si="64"/>
        <v>0.72152777777777777</v>
      </c>
      <c r="M136" s="436" t="s">
        <v>4</v>
      </c>
      <c r="N136" s="435">
        <f t="shared" si="64"/>
        <v>0.88472222222222208</v>
      </c>
      <c r="O136" s="32"/>
      <c r="P136" s="32"/>
      <c r="Q136" s="32"/>
      <c r="R136" s="32"/>
      <c r="S136" s="32"/>
      <c r="T136" s="32"/>
      <c r="U136" s="500"/>
    </row>
    <row r="137" spans="1:21">
      <c r="A137" s="448" t="s">
        <v>521</v>
      </c>
      <c r="B137" s="19"/>
      <c r="C137" s="573">
        <v>2</v>
      </c>
      <c r="D137" s="450"/>
      <c r="E137" s="450"/>
      <c r="F137" s="435">
        <f t="shared" si="64"/>
        <v>0.20902777777777773</v>
      </c>
      <c r="G137" s="436" t="s">
        <v>4</v>
      </c>
      <c r="H137" s="436">
        <f t="shared" si="64"/>
        <v>0.38958333333333334</v>
      </c>
      <c r="I137" s="436" t="s">
        <v>4</v>
      </c>
      <c r="J137" s="436">
        <f t="shared" si="64"/>
        <v>0.55625000000000002</v>
      </c>
      <c r="K137" s="436" t="s">
        <v>4</v>
      </c>
      <c r="L137" s="436">
        <f t="shared" si="64"/>
        <v>0.72291666666666665</v>
      </c>
      <c r="M137" s="436" t="s">
        <v>4</v>
      </c>
      <c r="N137" s="435">
        <f t="shared" si="64"/>
        <v>0.88611111111111096</v>
      </c>
      <c r="O137" s="32"/>
      <c r="P137" s="32"/>
      <c r="Q137" s="32"/>
      <c r="R137" s="32"/>
      <c r="S137" s="32"/>
      <c r="T137" s="32"/>
      <c r="U137" s="500"/>
    </row>
    <row r="138" spans="1:21">
      <c r="A138" s="448" t="s">
        <v>520</v>
      </c>
      <c r="B138" s="19"/>
      <c r="C138" s="573">
        <v>2</v>
      </c>
      <c r="D138" s="450"/>
      <c r="E138" s="450"/>
      <c r="F138" s="435">
        <f t="shared" si="64"/>
        <v>0.21041666666666661</v>
      </c>
      <c r="G138" s="436" t="s">
        <v>4</v>
      </c>
      <c r="H138" s="436">
        <f t="shared" si="64"/>
        <v>0.39097222222222222</v>
      </c>
      <c r="I138" s="436" t="s">
        <v>4</v>
      </c>
      <c r="J138" s="436">
        <f t="shared" si="64"/>
        <v>0.55763888888888891</v>
      </c>
      <c r="K138" s="436" t="s">
        <v>4</v>
      </c>
      <c r="L138" s="436">
        <f t="shared" si="64"/>
        <v>0.72430555555555554</v>
      </c>
      <c r="M138" s="436" t="s">
        <v>4</v>
      </c>
      <c r="N138" s="435">
        <f t="shared" si="64"/>
        <v>0.88749999999999984</v>
      </c>
      <c r="O138" s="32"/>
      <c r="P138" s="32"/>
      <c r="Q138" s="32"/>
      <c r="R138" s="32"/>
      <c r="S138" s="32"/>
      <c r="T138" s="32"/>
      <c r="U138" s="500"/>
    </row>
    <row r="139" spans="1:21">
      <c r="A139" s="448" t="s">
        <v>519</v>
      </c>
      <c r="B139" s="19">
        <v>2</v>
      </c>
      <c r="C139" s="573">
        <v>1</v>
      </c>
      <c r="D139" s="450"/>
      <c r="E139" s="450"/>
      <c r="F139" s="435">
        <f t="shared" si="64"/>
        <v>0.21111111111111105</v>
      </c>
      <c r="G139" s="435">
        <f t="shared" ref="G139:M139" si="65">G134+$B139/1440</f>
        <v>0.30833333333333329</v>
      </c>
      <c r="H139" s="435">
        <f t="shared" si="64"/>
        <v>0.39166666666666666</v>
      </c>
      <c r="I139" s="435">
        <f t="shared" si="65"/>
        <v>0.47499999999999998</v>
      </c>
      <c r="J139" s="435">
        <f t="shared" si="64"/>
        <v>0.55833333333333335</v>
      </c>
      <c r="K139" s="435">
        <f t="shared" si="65"/>
        <v>0.64166666666666661</v>
      </c>
      <c r="L139" s="435">
        <f t="shared" si="64"/>
        <v>0.72499999999999998</v>
      </c>
      <c r="M139" s="436">
        <f t="shared" si="65"/>
        <v>0.80833333333333324</v>
      </c>
      <c r="N139" s="435">
        <f t="shared" si="64"/>
        <v>0.88819444444444429</v>
      </c>
      <c r="O139" s="32"/>
      <c r="P139" s="32"/>
      <c r="Q139" s="32"/>
      <c r="R139" s="32"/>
      <c r="S139" s="32"/>
      <c r="T139" s="32"/>
      <c r="U139" s="500"/>
    </row>
    <row r="140" spans="1:21">
      <c r="A140" s="448" t="s">
        <v>518</v>
      </c>
      <c r="B140" s="19">
        <v>3</v>
      </c>
      <c r="C140" s="573">
        <v>3</v>
      </c>
      <c r="D140" s="450"/>
      <c r="E140" s="450"/>
      <c r="F140" s="435">
        <f t="shared" si="64"/>
        <v>0.21319444444444438</v>
      </c>
      <c r="G140" s="435">
        <f t="shared" ref="G140:M145" si="66">G139+$B140/1440</f>
        <v>0.31041666666666662</v>
      </c>
      <c r="H140" s="435">
        <f t="shared" si="64"/>
        <v>0.39374999999999999</v>
      </c>
      <c r="I140" s="435">
        <f t="shared" si="66"/>
        <v>0.4770833333333333</v>
      </c>
      <c r="J140" s="435">
        <f t="shared" si="64"/>
        <v>0.56041666666666667</v>
      </c>
      <c r="K140" s="435">
        <f t="shared" si="66"/>
        <v>0.64374999999999993</v>
      </c>
      <c r="L140" s="435">
        <f t="shared" si="64"/>
        <v>0.7270833333333333</v>
      </c>
      <c r="M140" s="436">
        <f t="shared" si="66"/>
        <v>0.81041666666666656</v>
      </c>
      <c r="N140" s="435">
        <f t="shared" si="64"/>
        <v>0.89027777777777761</v>
      </c>
      <c r="O140" s="32"/>
      <c r="P140" s="32"/>
      <c r="Q140" s="32"/>
      <c r="R140" s="32"/>
      <c r="S140" s="32"/>
      <c r="T140" s="32"/>
      <c r="U140" s="500"/>
    </row>
    <row r="141" spans="1:21">
      <c r="A141" s="448" t="s">
        <v>517</v>
      </c>
      <c r="B141" s="19">
        <v>2</v>
      </c>
      <c r="C141" s="573">
        <v>2</v>
      </c>
      <c r="D141" s="450"/>
      <c r="E141" s="450"/>
      <c r="F141" s="435">
        <f t="shared" si="64"/>
        <v>0.21458333333333326</v>
      </c>
      <c r="G141" s="435">
        <f t="shared" si="66"/>
        <v>0.3118055555555555</v>
      </c>
      <c r="H141" s="435">
        <f t="shared" si="64"/>
        <v>0.39513888888888887</v>
      </c>
      <c r="I141" s="435">
        <f t="shared" si="66"/>
        <v>0.47847222222222219</v>
      </c>
      <c r="J141" s="435">
        <f t="shared" si="64"/>
        <v>0.56180555555555556</v>
      </c>
      <c r="K141" s="435">
        <f t="shared" si="66"/>
        <v>0.64513888888888882</v>
      </c>
      <c r="L141" s="435">
        <f t="shared" si="64"/>
        <v>0.72847222222222219</v>
      </c>
      <c r="M141" s="436">
        <f t="shared" si="66"/>
        <v>0.81180555555555545</v>
      </c>
      <c r="N141" s="435">
        <f t="shared" si="64"/>
        <v>0.8916666666666665</v>
      </c>
      <c r="O141" s="32"/>
      <c r="P141" s="32"/>
      <c r="Q141" s="32"/>
      <c r="R141" s="32"/>
      <c r="S141" s="32"/>
      <c r="T141" s="32"/>
      <c r="U141" s="500"/>
    </row>
    <row r="142" spans="1:21">
      <c r="A142" s="448" t="s">
        <v>516</v>
      </c>
      <c r="B142" s="19">
        <v>3</v>
      </c>
      <c r="C142" s="573">
        <v>3</v>
      </c>
      <c r="D142" s="450"/>
      <c r="E142" s="450"/>
      <c r="F142" s="435">
        <f t="shared" si="64"/>
        <v>0.21666666666666659</v>
      </c>
      <c r="G142" s="435">
        <f t="shared" si="66"/>
        <v>0.31388888888888883</v>
      </c>
      <c r="H142" s="435">
        <f t="shared" si="64"/>
        <v>0.3972222222222222</v>
      </c>
      <c r="I142" s="435">
        <f t="shared" si="66"/>
        <v>0.48055555555555551</v>
      </c>
      <c r="J142" s="435">
        <f t="shared" si="64"/>
        <v>0.56388888888888888</v>
      </c>
      <c r="K142" s="435">
        <f t="shared" si="66"/>
        <v>0.64722222222222214</v>
      </c>
      <c r="L142" s="435">
        <f t="shared" si="64"/>
        <v>0.73055555555555551</v>
      </c>
      <c r="M142" s="436">
        <f t="shared" si="66"/>
        <v>0.81388888888888877</v>
      </c>
      <c r="N142" s="435">
        <f t="shared" si="64"/>
        <v>0.89374999999999982</v>
      </c>
      <c r="O142" s="32"/>
      <c r="P142" s="32"/>
      <c r="Q142" s="32"/>
      <c r="R142" s="32"/>
      <c r="S142" s="32"/>
      <c r="T142" s="32"/>
      <c r="U142" s="500"/>
    </row>
    <row r="143" spans="1:21">
      <c r="A143" s="448" t="s">
        <v>472</v>
      </c>
      <c r="B143" s="19">
        <v>2</v>
      </c>
      <c r="C143" s="573">
        <v>2</v>
      </c>
      <c r="D143" s="450"/>
      <c r="E143" s="450"/>
      <c r="F143" s="435">
        <f t="shared" si="64"/>
        <v>0.21805555555555547</v>
      </c>
      <c r="G143" s="435">
        <f t="shared" si="66"/>
        <v>0.31527777777777771</v>
      </c>
      <c r="H143" s="435">
        <f t="shared" si="64"/>
        <v>0.39861111111111108</v>
      </c>
      <c r="I143" s="435">
        <f t="shared" si="66"/>
        <v>0.4819444444444444</v>
      </c>
      <c r="J143" s="435">
        <f t="shared" si="64"/>
        <v>0.56527777777777777</v>
      </c>
      <c r="K143" s="435">
        <f t="shared" si="66"/>
        <v>0.64861111111111103</v>
      </c>
      <c r="L143" s="435">
        <f t="shared" si="64"/>
        <v>0.7319444444444444</v>
      </c>
      <c r="M143" s="436">
        <f t="shared" si="66"/>
        <v>0.81527777777777766</v>
      </c>
      <c r="N143" s="435">
        <f t="shared" si="64"/>
        <v>0.89513888888888871</v>
      </c>
      <c r="O143" s="32"/>
      <c r="P143" s="32"/>
      <c r="Q143" s="32"/>
      <c r="R143" s="32"/>
      <c r="S143" s="32"/>
      <c r="T143" s="32"/>
      <c r="U143" s="500"/>
    </row>
    <row r="144" spans="1:21">
      <c r="A144" s="448" t="s">
        <v>471</v>
      </c>
      <c r="B144" s="19">
        <v>2</v>
      </c>
      <c r="C144" s="573">
        <v>2</v>
      </c>
      <c r="D144" s="450"/>
      <c r="E144" s="450"/>
      <c r="F144" s="435">
        <f t="shared" si="64"/>
        <v>0.21944444444444436</v>
      </c>
      <c r="G144" s="435">
        <f t="shared" si="66"/>
        <v>0.3166666666666666</v>
      </c>
      <c r="H144" s="435">
        <f t="shared" si="64"/>
        <v>0.39999999999999997</v>
      </c>
      <c r="I144" s="435">
        <f t="shared" si="66"/>
        <v>0.48333333333333328</v>
      </c>
      <c r="J144" s="435">
        <f t="shared" si="64"/>
        <v>0.56666666666666665</v>
      </c>
      <c r="K144" s="435">
        <f t="shared" si="66"/>
        <v>0.64999999999999991</v>
      </c>
      <c r="L144" s="435">
        <f t="shared" si="64"/>
        <v>0.73333333333333328</v>
      </c>
      <c r="M144" s="436">
        <f t="shared" si="66"/>
        <v>0.81666666666666654</v>
      </c>
      <c r="N144" s="435">
        <f t="shared" si="64"/>
        <v>0.89652777777777759</v>
      </c>
      <c r="O144" s="32"/>
      <c r="P144" s="32"/>
      <c r="Q144" s="32"/>
      <c r="R144" s="32"/>
      <c r="S144" s="32"/>
      <c r="T144" s="32"/>
      <c r="U144" s="500"/>
    </row>
    <row r="145" spans="1:21">
      <c r="A145" s="451" t="s">
        <v>361</v>
      </c>
      <c r="B145" s="86">
        <v>4</v>
      </c>
      <c r="C145" s="574">
        <v>4</v>
      </c>
      <c r="D145" s="439"/>
      <c r="E145" s="439"/>
      <c r="F145" s="440">
        <f t="shared" ref="F145:N145" si="67">F144+$C145/1440</f>
        <v>0.22222222222222213</v>
      </c>
      <c r="G145" s="440">
        <f t="shared" si="66"/>
        <v>0.31944444444444436</v>
      </c>
      <c r="H145" s="440">
        <f t="shared" si="67"/>
        <v>0.40277777777777773</v>
      </c>
      <c r="I145" s="440">
        <f t="shared" si="66"/>
        <v>0.48611111111111105</v>
      </c>
      <c r="J145" s="440">
        <f t="shared" si="67"/>
        <v>0.56944444444444442</v>
      </c>
      <c r="K145" s="440">
        <f t="shared" si="66"/>
        <v>0.65277777777777768</v>
      </c>
      <c r="L145" s="440">
        <f t="shared" si="67"/>
        <v>0.73611111111111105</v>
      </c>
      <c r="M145" s="441">
        <f t="shared" si="66"/>
        <v>0.81944444444444431</v>
      </c>
      <c r="N145" s="440">
        <f t="shared" si="67"/>
        <v>0.89930555555555536</v>
      </c>
      <c r="O145" s="32"/>
      <c r="P145" s="32"/>
      <c r="Q145" s="32"/>
      <c r="R145" s="32"/>
      <c r="S145" s="32"/>
      <c r="T145" s="32"/>
      <c r="U145" s="500"/>
    </row>
    <row r="146" spans="1:21">
      <c r="A146" s="499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500"/>
    </row>
    <row r="147" spans="1:21">
      <c r="A147" s="10" t="s">
        <v>5</v>
      </c>
      <c r="B147" s="11"/>
      <c r="C147" s="11"/>
      <c r="D147" s="11"/>
      <c r="E147" s="11"/>
      <c r="F147" s="11">
        <v>18</v>
      </c>
      <c r="G147" s="11">
        <v>16</v>
      </c>
      <c r="H147" s="11">
        <v>18</v>
      </c>
      <c r="I147" s="11">
        <v>16</v>
      </c>
      <c r="J147" s="11">
        <v>18</v>
      </c>
      <c r="K147" s="11">
        <v>16</v>
      </c>
      <c r="L147" s="11">
        <v>18</v>
      </c>
      <c r="M147" s="11">
        <v>16</v>
      </c>
      <c r="N147" s="11">
        <v>18</v>
      </c>
      <c r="O147" s="32"/>
      <c r="P147" s="32"/>
      <c r="Q147" s="32"/>
      <c r="R147" s="32"/>
      <c r="S147" s="32"/>
      <c r="T147" s="32"/>
      <c r="U147" s="500"/>
    </row>
    <row r="148" spans="1:21">
      <c r="A148" s="10" t="s">
        <v>6</v>
      </c>
      <c r="B148" s="11"/>
      <c r="C148" s="11"/>
      <c r="D148" s="11"/>
      <c r="E148" s="11"/>
      <c r="F148" s="11">
        <v>115</v>
      </c>
      <c r="G148" s="11">
        <v>115</v>
      </c>
      <c r="H148" s="11">
        <v>115</v>
      </c>
      <c r="I148" s="11">
        <v>115</v>
      </c>
      <c r="J148" s="11">
        <v>115</v>
      </c>
      <c r="K148" s="11">
        <v>115</v>
      </c>
      <c r="L148" s="11">
        <v>115</v>
      </c>
      <c r="M148" s="11">
        <v>115</v>
      </c>
      <c r="N148" s="11">
        <v>115</v>
      </c>
      <c r="O148" s="32"/>
      <c r="P148" s="32"/>
      <c r="Q148" s="32"/>
      <c r="R148" s="32"/>
      <c r="S148" s="32"/>
      <c r="T148" s="32"/>
      <c r="U148" s="500"/>
    </row>
    <row r="149" spans="1:21">
      <c r="A149" s="12" t="s">
        <v>7</v>
      </c>
      <c r="B149" s="14"/>
      <c r="C149" s="14"/>
      <c r="D149" s="14"/>
      <c r="E149" s="14"/>
      <c r="F149" s="15">
        <f>F147*F148</f>
        <v>2070</v>
      </c>
      <c r="G149" s="15">
        <f t="shared" ref="G149:N149" si="68">G147*G148</f>
        <v>1840</v>
      </c>
      <c r="H149" s="15">
        <f t="shared" si="68"/>
        <v>2070</v>
      </c>
      <c r="I149" s="15">
        <f t="shared" si="68"/>
        <v>1840</v>
      </c>
      <c r="J149" s="15">
        <f t="shared" si="68"/>
        <v>2070</v>
      </c>
      <c r="K149" s="15">
        <f t="shared" si="68"/>
        <v>1840</v>
      </c>
      <c r="L149" s="15">
        <f t="shared" si="68"/>
        <v>2070</v>
      </c>
      <c r="M149" s="15">
        <f t="shared" si="68"/>
        <v>1840</v>
      </c>
      <c r="N149" s="15">
        <f t="shared" si="68"/>
        <v>2070</v>
      </c>
      <c r="O149" s="32"/>
      <c r="P149" s="32"/>
      <c r="Q149" s="32"/>
      <c r="R149" s="32"/>
      <c r="S149" s="32"/>
      <c r="T149" s="32"/>
      <c r="U149" s="15">
        <f>SUM(F149:N149)</f>
        <v>17710</v>
      </c>
    </row>
    <row r="150" spans="1:21">
      <c r="A150" s="499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15">
        <f>U149+U122+U94+U76+U57+U30</f>
        <v>181636</v>
      </c>
    </row>
    <row r="151" spans="1:21">
      <c r="A151" s="4"/>
    </row>
  </sheetData>
  <mergeCells count="12">
    <mergeCell ref="A5:A7"/>
    <mergeCell ref="B5:E6"/>
    <mergeCell ref="A32:A34"/>
    <mergeCell ref="B32:E33"/>
    <mergeCell ref="A60:A62"/>
    <mergeCell ref="B60:E61"/>
    <mergeCell ref="A78:A80"/>
    <mergeCell ref="B78:E79"/>
    <mergeCell ref="A97:A99"/>
    <mergeCell ref="B97:E98"/>
    <mergeCell ref="A124:A126"/>
    <mergeCell ref="B124:E125"/>
  </mergeCells>
  <pageMargins left="0.7" right="0.7" top="0.75" bottom="0.75" header="0.3" footer="0.3"/>
  <pageSetup paperSize="9" scale="3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83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6" width="5.7265625" style="2" customWidth="1"/>
    <col min="17" max="17" width="11.7265625" style="2" customWidth="1"/>
    <col min="18" max="21" width="5.7265625" style="2" customWidth="1"/>
  </cols>
  <sheetData>
    <row r="1" spans="1:17" s="2" customFormat="1" ht="15.5">
      <c r="A1" s="1" t="s">
        <v>532</v>
      </c>
    </row>
    <row r="2" spans="1:17" s="2" customFormat="1" ht="15.5">
      <c r="A2" s="1"/>
    </row>
    <row r="3" spans="1:17">
      <c r="A3" s="627" t="s">
        <v>0</v>
      </c>
      <c r="B3" s="629" t="s">
        <v>1</v>
      </c>
      <c r="C3" s="630"/>
      <c r="D3" s="630"/>
      <c r="E3" s="631"/>
      <c r="F3" s="17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7" t="s">
        <v>2</v>
      </c>
      <c r="P3" s="17" t="s">
        <v>2</v>
      </c>
      <c r="Q3" s="497"/>
    </row>
    <row r="4" spans="1:17">
      <c r="A4" s="628"/>
      <c r="B4" s="632"/>
      <c r="C4" s="633"/>
      <c r="D4" s="633"/>
      <c r="E4" s="634"/>
      <c r="F4" s="52">
        <v>4261</v>
      </c>
      <c r="G4" s="52">
        <v>4261</v>
      </c>
      <c r="H4" s="598">
        <v>4261</v>
      </c>
      <c r="I4" s="598">
        <v>4261</v>
      </c>
      <c r="J4" s="598">
        <v>4261</v>
      </c>
      <c r="K4" s="598">
        <v>4261</v>
      </c>
      <c r="L4" s="598">
        <v>4261</v>
      </c>
      <c r="M4" s="598">
        <v>4261</v>
      </c>
      <c r="N4" s="598">
        <v>4261</v>
      </c>
      <c r="O4" s="598">
        <v>4261</v>
      </c>
      <c r="P4" s="598">
        <v>4261</v>
      </c>
      <c r="Q4" s="497" t="s">
        <v>119</v>
      </c>
    </row>
    <row r="5" spans="1:17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17">
        <v>4264</v>
      </c>
      <c r="G5" s="17">
        <v>4264</v>
      </c>
      <c r="H5" s="17">
        <v>4264</v>
      </c>
      <c r="I5" s="601">
        <v>4264</v>
      </c>
      <c r="J5" s="601">
        <v>4264</v>
      </c>
      <c r="K5" s="601">
        <v>4264</v>
      </c>
      <c r="L5" s="601">
        <v>4264</v>
      </c>
      <c r="M5" s="601">
        <v>4264</v>
      </c>
      <c r="N5" s="601">
        <v>4264</v>
      </c>
      <c r="O5" s="601">
        <v>4264</v>
      </c>
      <c r="P5" s="601">
        <v>4264</v>
      </c>
      <c r="Q5" s="497" t="s">
        <v>53</v>
      </c>
    </row>
    <row r="6" spans="1:17">
      <c r="A6" s="462" t="s">
        <v>401</v>
      </c>
      <c r="B6" s="476">
        <v>3</v>
      </c>
      <c r="C6" s="447"/>
      <c r="D6" s="447"/>
      <c r="E6" s="447"/>
      <c r="F6" s="454">
        <v>0.21666666666666667</v>
      </c>
      <c r="G6" s="454">
        <v>0.25138888888888888</v>
      </c>
      <c r="H6" s="454">
        <v>0.2986111111111111</v>
      </c>
      <c r="I6" s="454">
        <v>0.34166666666666662</v>
      </c>
      <c r="J6" s="454">
        <v>0.42499999999999999</v>
      </c>
      <c r="K6" s="454">
        <v>0.50486111111111109</v>
      </c>
      <c r="L6" s="454">
        <v>0.55694444444444446</v>
      </c>
      <c r="M6" s="454">
        <v>0.62638888888888888</v>
      </c>
      <c r="N6" s="454">
        <v>0.66805555555555562</v>
      </c>
      <c r="O6" s="454">
        <v>0.70972222222222225</v>
      </c>
      <c r="P6" s="454">
        <v>0.79652777777777783</v>
      </c>
      <c r="Q6" s="32"/>
    </row>
    <row r="7" spans="1:17">
      <c r="A7" s="463" t="s">
        <v>402</v>
      </c>
      <c r="B7" s="19">
        <v>2</v>
      </c>
      <c r="C7" s="450"/>
      <c r="D7" s="450"/>
      <c r="E7" s="450"/>
      <c r="F7" s="436">
        <f t="shared" ref="F7:P17" si="0">F6+$B7/1440</f>
        <v>0.21805555555555556</v>
      </c>
      <c r="G7" s="436">
        <f t="shared" si="0"/>
        <v>0.25277777777777777</v>
      </c>
      <c r="H7" s="436">
        <f t="shared" si="0"/>
        <v>0.3</v>
      </c>
      <c r="I7" s="436">
        <f t="shared" si="0"/>
        <v>0.3430555555555555</v>
      </c>
      <c r="J7" s="436">
        <f t="shared" si="0"/>
        <v>0.42638888888888887</v>
      </c>
      <c r="K7" s="436">
        <f t="shared" si="0"/>
        <v>0.50624999999999998</v>
      </c>
      <c r="L7" s="436">
        <f t="shared" si="0"/>
        <v>0.55833333333333335</v>
      </c>
      <c r="M7" s="436">
        <f t="shared" si="0"/>
        <v>0.62777777777777777</v>
      </c>
      <c r="N7" s="436">
        <f t="shared" si="0"/>
        <v>0.66944444444444451</v>
      </c>
      <c r="O7" s="436">
        <f t="shared" si="0"/>
        <v>0.71111111111111114</v>
      </c>
      <c r="P7" s="436">
        <f t="shared" si="0"/>
        <v>0.79791666666666672</v>
      </c>
      <c r="Q7" s="32"/>
    </row>
    <row r="8" spans="1:17">
      <c r="A8" s="463" t="s">
        <v>403</v>
      </c>
      <c r="B8" s="19">
        <v>1</v>
      </c>
      <c r="C8" s="450"/>
      <c r="D8" s="450"/>
      <c r="E8" s="450"/>
      <c r="F8" s="436">
        <f t="shared" si="0"/>
        <v>0.21875</v>
      </c>
      <c r="G8" s="436">
        <f t="shared" si="0"/>
        <v>0.25347222222222221</v>
      </c>
      <c r="H8" s="436">
        <f t="shared" si="0"/>
        <v>0.30069444444444443</v>
      </c>
      <c r="I8" s="436">
        <f t="shared" si="0"/>
        <v>0.34374999999999994</v>
      </c>
      <c r="J8" s="436">
        <f t="shared" si="0"/>
        <v>0.42708333333333331</v>
      </c>
      <c r="K8" s="436">
        <f t="shared" si="0"/>
        <v>0.50694444444444442</v>
      </c>
      <c r="L8" s="436">
        <f t="shared" si="0"/>
        <v>0.55902777777777779</v>
      </c>
      <c r="M8" s="436">
        <f t="shared" si="0"/>
        <v>0.62847222222222221</v>
      </c>
      <c r="N8" s="436">
        <f t="shared" si="0"/>
        <v>0.67013888888888895</v>
      </c>
      <c r="O8" s="436">
        <f t="shared" si="0"/>
        <v>0.71180555555555558</v>
      </c>
      <c r="P8" s="436">
        <f t="shared" si="0"/>
        <v>0.79861111111111116</v>
      </c>
      <c r="Q8" s="32"/>
    </row>
    <row r="9" spans="1:17">
      <c r="A9" s="463" t="s">
        <v>404</v>
      </c>
      <c r="B9" s="19">
        <v>2</v>
      </c>
      <c r="C9" s="450"/>
      <c r="D9" s="450"/>
      <c r="E9" s="450"/>
      <c r="F9" s="436">
        <f t="shared" si="0"/>
        <v>0.22013888888888888</v>
      </c>
      <c r="G9" s="436">
        <f t="shared" si="0"/>
        <v>0.25486111111111109</v>
      </c>
      <c r="H9" s="436">
        <f t="shared" si="0"/>
        <v>0.30208333333333331</v>
      </c>
      <c r="I9" s="436">
        <f t="shared" si="0"/>
        <v>0.34513888888888883</v>
      </c>
      <c r="J9" s="436">
        <f t="shared" si="0"/>
        <v>0.4284722222222222</v>
      </c>
      <c r="K9" s="436">
        <f t="shared" si="0"/>
        <v>0.5083333333333333</v>
      </c>
      <c r="L9" s="436">
        <f t="shared" si="0"/>
        <v>0.56041666666666667</v>
      </c>
      <c r="M9" s="436">
        <f t="shared" si="0"/>
        <v>0.62986111111111109</v>
      </c>
      <c r="N9" s="436">
        <f t="shared" si="0"/>
        <v>0.67152777777777783</v>
      </c>
      <c r="O9" s="436">
        <f t="shared" si="0"/>
        <v>0.71319444444444446</v>
      </c>
      <c r="P9" s="436">
        <f t="shared" si="0"/>
        <v>0.8</v>
      </c>
      <c r="Q9" s="32"/>
    </row>
    <row r="10" spans="1:17">
      <c r="A10" s="463" t="s">
        <v>405</v>
      </c>
      <c r="B10" s="19">
        <v>2</v>
      </c>
      <c r="C10" s="450"/>
      <c r="D10" s="450"/>
      <c r="E10" s="450"/>
      <c r="F10" s="436">
        <f t="shared" si="0"/>
        <v>0.22152777777777777</v>
      </c>
      <c r="G10" s="436">
        <f t="shared" si="0"/>
        <v>0.25624999999999998</v>
      </c>
      <c r="H10" s="436">
        <f t="shared" si="0"/>
        <v>0.3034722222222222</v>
      </c>
      <c r="I10" s="436">
        <f t="shared" si="0"/>
        <v>0.34652777777777771</v>
      </c>
      <c r="J10" s="436">
        <f t="shared" si="0"/>
        <v>0.42986111111111108</v>
      </c>
      <c r="K10" s="436">
        <f t="shared" si="0"/>
        <v>0.50972222222222219</v>
      </c>
      <c r="L10" s="436">
        <f t="shared" si="0"/>
        <v>0.56180555555555556</v>
      </c>
      <c r="M10" s="436">
        <f t="shared" si="0"/>
        <v>0.63124999999999998</v>
      </c>
      <c r="N10" s="436">
        <f t="shared" si="0"/>
        <v>0.67291666666666672</v>
      </c>
      <c r="O10" s="436">
        <f t="shared" si="0"/>
        <v>0.71458333333333335</v>
      </c>
      <c r="P10" s="436">
        <f t="shared" si="0"/>
        <v>0.80138888888888893</v>
      </c>
      <c r="Q10" s="32"/>
    </row>
    <row r="11" spans="1:17">
      <c r="A11" s="463" t="s">
        <v>406</v>
      </c>
      <c r="B11" s="19">
        <v>1</v>
      </c>
      <c r="C11" s="450"/>
      <c r="D11" s="450"/>
      <c r="E11" s="450"/>
      <c r="F11" s="436">
        <f t="shared" si="0"/>
        <v>0.22222222222222221</v>
      </c>
      <c r="G11" s="436">
        <f t="shared" si="0"/>
        <v>0.25694444444444442</v>
      </c>
      <c r="H11" s="436">
        <f t="shared" si="0"/>
        <v>0.30416666666666664</v>
      </c>
      <c r="I11" s="436">
        <f t="shared" si="0"/>
        <v>0.34722222222222215</v>
      </c>
      <c r="J11" s="436">
        <f t="shared" si="0"/>
        <v>0.43055555555555552</v>
      </c>
      <c r="K11" s="436">
        <f t="shared" si="0"/>
        <v>0.51041666666666663</v>
      </c>
      <c r="L11" s="436">
        <f t="shared" si="0"/>
        <v>0.5625</v>
      </c>
      <c r="M11" s="436">
        <f t="shared" si="0"/>
        <v>0.63194444444444442</v>
      </c>
      <c r="N11" s="436">
        <f t="shared" si="0"/>
        <v>0.67361111111111116</v>
      </c>
      <c r="O11" s="436">
        <f t="shared" si="0"/>
        <v>0.71527777777777779</v>
      </c>
      <c r="P11" s="436">
        <f t="shared" si="0"/>
        <v>0.80208333333333337</v>
      </c>
      <c r="Q11" s="32"/>
    </row>
    <row r="12" spans="1:17">
      <c r="A12" s="463" t="s">
        <v>405</v>
      </c>
      <c r="B12" s="19">
        <v>1</v>
      </c>
      <c r="C12" s="450"/>
      <c r="D12" s="450"/>
      <c r="E12" s="450"/>
      <c r="F12" s="436">
        <f t="shared" si="0"/>
        <v>0.22291666666666665</v>
      </c>
      <c r="G12" s="436">
        <f t="shared" si="0"/>
        <v>0.25763888888888886</v>
      </c>
      <c r="H12" s="436">
        <f t="shared" si="0"/>
        <v>0.30486111111111108</v>
      </c>
      <c r="I12" s="436">
        <f t="shared" si="0"/>
        <v>0.3479166666666666</v>
      </c>
      <c r="J12" s="436">
        <f t="shared" si="0"/>
        <v>0.43124999999999997</v>
      </c>
      <c r="K12" s="436">
        <f t="shared" si="0"/>
        <v>0.51111111111111107</v>
      </c>
      <c r="L12" s="436">
        <f t="shared" si="0"/>
        <v>0.56319444444444444</v>
      </c>
      <c r="M12" s="436">
        <f t="shared" si="0"/>
        <v>0.63263888888888886</v>
      </c>
      <c r="N12" s="436">
        <f t="shared" si="0"/>
        <v>0.6743055555555556</v>
      </c>
      <c r="O12" s="436">
        <f t="shared" si="0"/>
        <v>0.71597222222222223</v>
      </c>
      <c r="P12" s="436">
        <f t="shared" si="0"/>
        <v>0.80277777777777781</v>
      </c>
      <c r="Q12" s="32"/>
    </row>
    <row r="13" spans="1:17">
      <c r="A13" s="463" t="s">
        <v>407</v>
      </c>
      <c r="B13" s="19">
        <v>1</v>
      </c>
      <c r="C13" s="450"/>
      <c r="D13" s="450"/>
      <c r="E13" s="450"/>
      <c r="F13" s="436">
        <f t="shared" si="0"/>
        <v>0.22361111111111109</v>
      </c>
      <c r="G13" s="436">
        <f t="shared" si="0"/>
        <v>0.2583333333333333</v>
      </c>
      <c r="H13" s="436">
        <f t="shared" si="0"/>
        <v>0.30555555555555552</v>
      </c>
      <c r="I13" s="436">
        <f t="shared" si="0"/>
        <v>0.34861111111111104</v>
      </c>
      <c r="J13" s="436">
        <f t="shared" si="0"/>
        <v>0.43194444444444441</v>
      </c>
      <c r="K13" s="436">
        <f t="shared" si="0"/>
        <v>0.51180555555555551</v>
      </c>
      <c r="L13" s="436">
        <f t="shared" si="0"/>
        <v>0.56388888888888888</v>
      </c>
      <c r="M13" s="436">
        <f t="shared" si="0"/>
        <v>0.6333333333333333</v>
      </c>
      <c r="N13" s="436">
        <f t="shared" si="0"/>
        <v>0.67500000000000004</v>
      </c>
      <c r="O13" s="436">
        <f t="shared" si="0"/>
        <v>0.71666666666666667</v>
      </c>
      <c r="P13" s="436">
        <f t="shared" si="0"/>
        <v>0.80347222222222225</v>
      </c>
      <c r="Q13" s="32"/>
    </row>
    <row r="14" spans="1:17">
      <c r="A14" s="463" t="s">
        <v>408</v>
      </c>
      <c r="B14" s="19">
        <v>2</v>
      </c>
      <c r="C14" s="450"/>
      <c r="D14" s="450"/>
      <c r="E14" s="450"/>
      <c r="F14" s="436">
        <f t="shared" si="0"/>
        <v>0.22499999999999998</v>
      </c>
      <c r="G14" s="436">
        <f t="shared" si="0"/>
        <v>0.25972222222222219</v>
      </c>
      <c r="H14" s="436">
        <f t="shared" si="0"/>
        <v>0.30694444444444441</v>
      </c>
      <c r="I14" s="436">
        <f t="shared" si="0"/>
        <v>0.34999999999999992</v>
      </c>
      <c r="J14" s="436">
        <f t="shared" si="0"/>
        <v>0.43333333333333329</v>
      </c>
      <c r="K14" s="436">
        <f t="shared" si="0"/>
        <v>0.5131944444444444</v>
      </c>
      <c r="L14" s="436">
        <f t="shared" si="0"/>
        <v>0.56527777777777777</v>
      </c>
      <c r="M14" s="436">
        <f t="shared" si="0"/>
        <v>0.63472222222222219</v>
      </c>
      <c r="N14" s="436">
        <f t="shared" si="0"/>
        <v>0.67638888888888893</v>
      </c>
      <c r="O14" s="436">
        <f t="shared" si="0"/>
        <v>0.71805555555555556</v>
      </c>
      <c r="P14" s="436">
        <f t="shared" si="0"/>
        <v>0.80486111111111114</v>
      </c>
      <c r="Q14" s="32"/>
    </row>
    <row r="15" spans="1:17">
      <c r="A15" s="463" t="s">
        <v>409</v>
      </c>
      <c r="B15" s="19">
        <v>3</v>
      </c>
      <c r="C15" s="450"/>
      <c r="D15" s="450"/>
      <c r="E15" s="450"/>
      <c r="F15" s="436">
        <f t="shared" si="0"/>
        <v>0.2270833333333333</v>
      </c>
      <c r="G15" s="436">
        <f t="shared" si="0"/>
        <v>0.26180555555555551</v>
      </c>
      <c r="H15" s="436">
        <f t="shared" si="0"/>
        <v>0.30902777777777773</v>
      </c>
      <c r="I15" s="436">
        <f t="shared" si="0"/>
        <v>0.35208333333333325</v>
      </c>
      <c r="J15" s="436">
        <f t="shared" si="0"/>
        <v>0.43541666666666662</v>
      </c>
      <c r="K15" s="436">
        <f t="shared" si="0"/>
        <v>0.51527777777777772</v>
      </c>
      <c r="L15" s="436">
        <f t="shared" si="0"/>
        <v>0.56736111111111109</v>
      </c>
      <c r="M15" s="436">
        <f t="shared" si="0"/>
        <v>0.63680555555555551</v>
      </c>
      <c r="N15" s="436">
        <f t="shared" si="0"/>
        <v>0.67847222222222225</v>
      </c>
      <c r="O15" s="436">
        <f t="shared" si="0"/>
        <v>0.72013888888888888</v>
      </c>
      <c r="P15" s="436">
        <f t="shared" si="0"/>
        <v>0.80694444444444446</v>
      </c>
      <c r="Q15" s="32"/>
    </row>
    <row r="16" spans="1:17">
      <c r="A16" s="463" t="s">
        <v>410</v>
      </c>
      <c r="B16" s="19">
        <v>3</v>
      </c>
      <c r="C16" s="450"/>
      <c r="D16" s="450"/>
      <c r="E16" s="450"/>
      <c r="F16" s="436">
        <f t="shared" si="0"/>
        <v>0.22916666666666663</v>
      </c>
      <c r="G16" s="436">
        <f t="shared" si="0"/>
        <v>0.26388888888888884</v>
      </c>
      <c r="H16" s="436">
        <f t="shared" si="0"/>
        <v>0.31111111111111106</v>
      </c>
      <c r="I16" s="436">
        <f t="shared" si="0"/>
        <v>0.35416666666666657</v>
      </c>
      <c r="J16" s="436">
        <f t="shared" si="0"/>
        <v>0.43749999999999994</v>
      </c>
      <c r="K16" s="436">
        <f t="shared" si="0"/>
        <v>0.51736111111111105</v>
      </c>
      <c r="L16" s="436">
        <f t="shared" si="0"/>
        <v>0.56944444444444442</v>
      </c>
      <c r="M16" s="436">
        <f t="shared" si="0"/>
        <v>0.63888888888888884</v>
      </c>
      <c r="N16" s="436">
        <f t="shared" si="0"/>
        <v>0.68055555555555558</v>
      </c>
      <c r="O16" s="436">
        <f t="shared" si="0"/>
        <v>0.72222222222222221</v>
      </c>
      <c r="P16" s="436">
        <f t="shared" si="0"/>
        <v>0.80902777777777779</v>
      </c>
      <c r="Q16" s="32"/>
    </row>
    <row r="17" spans="1:17">
      <c r="A17" s="437" t="s">
        <v>411</v>
      </c>
      <c r="B17" s="439">
        <v>8</v>
      </c>
      <c r="C17" s="439"/>
      <c r="D17" s="439"/>
      <c r="E17" s="439"/>
      <c r="F17" s="441">
        <f t="shared" si="0"/>
        <v>0.23472222222222219</v>
      </c>
      <c r="G17" s="441">
        <f t="shared" si="0"/>
        <v>0.26944444444444438</v>
      </c>
      <c r="H17" s="441">
        <f t="shared" si="0"/>
        <v>0.3166666666666666</v>
      </c>
      <c r="I17" s="441">
        <f t="shared" si="0"/>
        <v>0.35972222222222211</v>
      </c>
      <c r="J17" s="441">
        <f t="shared" si="0"/>
        <v>0.44305555555555548</v>
      </c>
      <c r="K17" s="441">
        <f t="shared" si="0"/>
        <v>0.52291666666666659</v>
      </c>
      <c r="L17" s="441">
        <f t="shared" si="0"/>
        <v>0.57499999999999996</v>
      </c>
      <c r="M17" s="441">
        <f t="shared" si="0"/>
        <v>0.64444444444444438</v>
      </c>
      <c r="N17" s="441">
        <f t="shared" si="0"/>
        <v>0.68611111111111112</v>
      </c>
      <c r="O17" s="441">
        <f t="shared" si="0"/>
        <v>0.72777777777777775</v>
      </c>
      <c r="P17" s="441">
        <f t="shared" si="0"/>
        <v>0.81458333333333333</v>
      </c>
      <c r="Q17" s="32"/>
    </row>
    <row r="18" spans="1:17">
      <c r="A18" s="442"/>
      <c r="B18" s="443"/>
      <c r="C18" s="443"/>
      <c r="D18" s="443"/>
      <c r="E18" s="44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43"/>
      <c r="Q18" s="32"/>
    </row>
    <row r="19" spans="1:17">
      <c r="A19" s="10" t="s">
        <v>5</v>
      </c>
      <c r="B19" s="11"/>
      <c r="C19" s="11"/>
      <c r="D19" s="11"/>
      <c r="E19" s="11"/>
      <c r="F19" s="11">
        <v>12</v>
      </c>
      <c r="G19" s="11">
        <v>12</v>
      </c>
      <c r="H19" s="11">
        <v>12</v>
      </c>
      <c r="I19" s="11">
        <v>12</v>
      </c>
      <c r="J19" s="11">
        <v>12</v>
      </c>
      <c r="K19" s="11">
        <v>12</v>
      </c>
      <c r="L19" s="11">
        <v>12</v>
      </c>
      <c r="M19" s="11">
        <v>12</v>
      </c>
      <c r="N19" s="11">
        <v>12</v>
      </c>
      <c r="O19" s="11">
        <v>12</v>
      </c>
      <c r="P19" s="11">
        <v>12</v>
      </c>
      <c r="Q19" s="32"/>
    </row>
    <row r="20" spans="1:17">
      <c r="A20" s="10" t="s">
        <v>6</v>
      </c>
      <c r="B20" s="11"/>
      <c r="C20" s="11"/>
      <c r="D20" s="11"/>
      <c r="E20" s="11"/>
      <c r="F20" s="11">
        <v>250</v>
      </c>
      <c r="G20" s="11">
        <v>250</v>
      </c>
      <c r="H20" s="11">
        <v>250</v>
      </c>
      <c r="I20" s="11">
        <v>250</v>
      </c>
      <c r="J20" s="11">
        <v>250</v>
      </c>
      <c r="K20" s="11">
        <v>250</v>
      </c>
      <c r="L20" s="11">
        <v>250</v>
      </c>
      <c r="M20" s="11">
        <v>250</v>
      </c>
      <c r="N20" s="11">
        <v>250</v>
      </c>
      <c r="O20" s="11">
        <v>250</v>
      </c>
      <c r="P20" s="11">
        <v>250</v>
      </c>
      <c r="Q20" s="32"/>
    </row>
    <row r="21" spans="1:17">
      <c r="A21" s="12" t="s">
        <v>7</v>
      </c>
      <c r="B21" s="14"/>
      <c r="C21" s="14"/>
      <c r="D21" s="14"/>
      <c r="E21" s="14"/>
      <c r="F21" s="15">
        <f>F19*F20</f>
        <v>3000</v>
      </c>
      <c r="G21" s="15">
        <f t="shared" ref="G21:P21" si="1">G19*G20</f>
        <v>3000</v>
      </c>
      <c r="H21" s="15">
        <f t="shared" si="1"/>
        <v>3000</v>
      </c>
      <c r="I21" s="15">
        <f t="shared" si="1"/>
        <v>3000</v>
      </c>
      <c r="J21" s="15">
        <f t="shared" si="1"/>
        <v>3000</v>
      </c>
      <c r="K21" s="15">
        <f t="shared" si="1"/>
        <v>3000</v>
      </c>
      <c r="L21" s="15">
        <f t="shared" si="1"/>
        <v>3000</v>
      </c>
      <c r="M21" s="15">
        <f t="shared" si="1"/>
        <v>3000</v>
      </c>
      <c r="N21" s="15">
        <f t="shared" si="1"/>
        <v>3000</v>
      </c>
      <c r="O21" s="15">
        <f t="shared" si="1"/>
        <v>3000</v>
      </c>
      <c r="P21" s="15">
        <f t="shared" si="1"/>
        <v>3000</v>
      </c>
      <c r="Q21" s="15">
        <f>SUM(F21:P21)</f>
        <v>33000</v>
      </c>
    </row>
    <row r="22" spans="1:17">
      <c r="A22" s="49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>
      <c r="A23" s="627" t="s">
        <v>0</v>
      </c>
      <c r="B23" s="629" t="s">
        <v>1</v>
      </c>
      <c r="C23" s="630"/>
      <c r="D23" s="630"/>
      <c r="E23" s="631"/>
      <c r="F23" s="17" t="s">
        <v>2</v>
      </c>
      <c r="G23" s="17" t="s">
        <v>2</v>
      </c>
      <c r="H23" s="17" t="s">
        <v>2</v>
      </c>
      <c r="I23" s="17" t="s">
        <v>2</v>
      </c>
      <c r="J23" s="17" t="s">
        <v>2</v>
      </c>
      <c r="K23" s="17" t="s">
        <v>2</v>
      </c>
      <c r="L23" s="17" t="s">
        <v>2</v>
      </c>
      <c r="M23" s="17" t="s">
        <v>2</v>
      </c>
      <c r="N23" s="17" t="s">
        <v>2</v>
      </c>
      <c r="O23" s="17" t="s">
        <v>2</v>
      </c>
      <c r="P23" s="17" t="s">
        <v>2</v>
      </c>
      <c r="Q23" s="32"/>
    </row>
    <row r="24" spans="1:17">
      <c r="A24" s="628"/>
      <c r="B24" s="632"/>
      <c r="C24" s="633"/>
      <c r="D24" s="633"/>
      <c r="E24" s="634"/>
      <c r="F24" s="598">
        <v>4261</v>
      </c>
      <c r="G24" s="598">
        <v>4261</v>
      </c>
      <c r="H24" s="598">
        <v>4261</v>
      </c>
      <c r="I24" s="598">
        <v>4261</v>
      </c>
      <c r="J24" s="598">
        <v>4261</v>
      </c>
      <c r="K24" s="598">
        <v>4261</v>
      </c>
      <c r="L24" s="598">
        <v>4261</v>
      </c>
      <c r="M24" s="598">
        <v>4261</v>
      </c>
      <c r="N24" s="598">
        <v>4261</v>
      </c>
      <c r="O24" s="598">
        <v>4261</v>
      </c>
      <c r="P24" s="598">
        <v>4261</v>
      </c>
      <c r="Q24" s="497" t="s">
        <v>119</v>
      </c>
    </row>
    <row r="25" spans="1:17">
      <c r="A25" s="627"/>
      <c r="B25" s="521" t="s">
        <v>3</v>
      </c>
      <c r="C25" s="521" t="s">
        <v>3</v>
      </c>
      <c r="D25" s="521" t="s">
        <v>3</v>
      </c>
      <c r="E25" s="521" t="s">
        <v>3</v>
      </c>
      <c r="F25" s="601">
        <v>4264</v>
      </c>
      <c r="G25" s="601">
        <v>4264</v>
      </c>
      <c r="H25" s="601">
        <v>4264</v>
      </c>
      <c r="I25" s="601">
        <v>4264</v>
      </c>
      <c r="J25" s="601">
        <v>4264</v>
      </c>
      <c r="K25" s="601">
        <v>4264</v>
      </c>
      <c r="L25" s="601">
        <v>4264</v>
      </c>
      <c r="M25" s="601">
        <v>4264</v>
      </c>
      <c r="N25" s="601">
        <v>4264</v>
      </c>
      <c r="O25" s="601">
        <v>4264</v>
      </c>
      <c r="P25" s="601">
        <v>4264</v>
      </c>
      <c r="Q25" s="497" t="s">
        <v>53</v>
      </c>
    </row>
    <row r="26" spans="1:17">
      <c r="A26" s="445" t="s">
        <v>411</v>
      </c>
      <c r="B26" s="447">
        <v>0</v>
      </c>
      <c r="C26" s="447"/>
      <c r="D26" s="139"/>
      <c r="E26" s="139"/>
      <c r="F26" s="454">
        <v>0.18124999999999999</v>
      </c>
      <c r="G26" s="454">
        <v>0.23680555555555557</v>
      </c>
      <c r="H26" s="454">
        <v>0.27847222222222223</v>
      </c>
      <c r="I26" s="454">
        <v>0.31666666666666665</v>
      </c>
      <c r="J26" s="454">
        <v>0.39305555555555555</v>
      </c>
      <c r="K26" s="454">
        <v>0.47986111111111113</v>
      </c>
      <c r="L26" s="454">
        <v>0.52500000000000002</v>
      </c>
      <c r="M26" s="454">
        <v>0.59791666666666665</v>
      </c>
      <c r="N26" s="454">
        <v>0.64652777777777781</v>
      </c>
      <c r="O26" s="454">
        <v>0.68819444444444444</v>
      </c>
      <c r="P26" s="454">
        <v>0.7715277777777777</v>
      </c>
      <c r="Q26" s="32"/>
    </row>
    <row r="27" spans="1:17">
      <c r="A27" s="463" t="s">
        <v>410</v>
      </c>
      <c r="B27" s="450">
        <v>8</v>
      </c>
      <c r="C27" s="450"/>
      <c r="D27" s="450"/>
      <c r="E27" s="450"/>
      <c r="F27" s="436">
        <f t="shared" ref="F27:P37" si="2">F26+$B27/1440</f>
        <v>0.18680555555555556</v>
      </c>
      <c r="G27" s="436">
        <f t="shared" si="2"/>
        <v>0.24236111111111114</v>
      </c>
      <c r="H27" s="436">
        <f t="shared" si="2"/>
        <v>0.28402777777777777</v>
      </c>
      <c r="I27" s="436">
        <f t="shared" si="2"/>
        <v>0.32222222222222219</v>
      </c>
      <c r="J27" s="436">
        <f t="shared" si="2"/>
        <v>0.39861111111111108</v>
      </c>
      <c r="K27" s="436">
        <f t="shared" si="2"/>
        <v>0.48541666666666666</v>
      </c>
      <c r="L27" s="436">
        <f t="shared" si="2"/>
        <v>0.53055555555555556</v>
      </c>
      <c r="M27" s="436">
        <f t="shared" si="2"/>
        <v>0.60347222222222219</v>
      </c>
      <c r="N27" s="436">
        <f t="shared" si="2"/>
        <v>0.65208333333333335</v>
      </c>
      <c r="O27" s="436">
        <f t="shared" si="2"/>
        <v>0.69374999999999998</v>
      </c>
      <c r="P27" s="436">
        <f t="shared" si="2"/>
        <v>0.77708333333333324</v>
      </c>
      <c r="Q27" s="32"/>
    </row>
    <row r="28" spans="1:17">
      <c r="A28" s="463" t="s">
        <v>409</v>
      </c>
      <c r="B28" s="450">
        <v>1</v>
      </c>
      <c r="C28" s="450"/>
      <c r="D28" s="450"/>
      <c r="E28" s="450"/>
      <c r="F28" s="436">
        <f t="shared" si="2"/>
        <v>0.1875</v>
      </c>
      <c r="G28" s="436">
        <f t="shared" si="2"/>
        <v>0.24305555555555558</v>
      </c>
      <c r="H28" s="436">
        <f t="shared" si="2"/>
        <v>0.28472222222222221</v>
      </c>
      <c r="I28" s="436">
        <f t="shared" si="2"/>
        <v>0.32291666666666663</v>
      </c>
      <c r="J28" s="436">
        <f t="shared" si="2"/>
        <v>0.39930555555555552</v>
      </c>
      <c r="K28" s="436">
        <f t="shared" si="2"/>
        <v>0.4861111111111111</v>
      </c>
      <c r="L28" s="436">
        <f t="shared" si="2"/>
        <v>0.53125</v>
      </c>
      <c r="M28" s="436">
        <f t="shared" si="2"/>
        <v>0.60416666666666663</v>
      </c>
      <c r="N28" s="436">
        <f t="shared" si="2"/>
        <v>0.65277777777777779</v>
      </c>
      <c r="O28" s="436">
        <f t="shared" si="2"/>
        <v>0.69444444444444442</v>
      </c>
      <c r="P28" s="436">
        <f t="shared" si="2"/>
        <v>0.77777777777777768</v>
      </c>
      <c r="Q28" s="32"/>
    </row>
    <row r="29" spans="1:17">
      <c r="A29" s="463" t="s">
        <v>408</v>
      </c>
      <c r="B29" s="450">
        <v>2</v>
      </c>
      <c r="C29" s="450"/>
      <c r="D29" s="450"/>
      <c r="E29" s="450"/>
      <c r="F29" s="436">
        <f t="shared" si="2"/>
        <v>0.18888888888888888</v>
      </c>
      <c r="G29" s="436">
        <f t="shared" si="2"/>
        <v>0.24444444444444446</v>
      </c>
      <c r="H29" s="436">
        <f t="shared" si="2"/>
        <v>0.28611111111111109</v>
      </c>
      <c r="I29" s="436">
        <f t="shared" si="2"/>
        <v>0.32430555555555551</v>
      </c>
      <c r="J29" s="436">
        <f t="shared" si="2"/>
        <v>0.40069444444444441</v>
      </c>
      <c r="K29" s="436">
        <f t="shared" si="2"/>
        <v>0.48749999999999999</v>
      </c>
      <c r="L29" s="436">
        <f t="shared" si="2"/>
        <v>0.53263888888888888</v>
      </c>
      <c r="M29" s="436">
        <f t="shared" si="2"/>
        <v>0.60555555555555551</v>
      </c>
      <c r="N29" s="436">
        <f t="shared" si="2"/>
        <v>0.65416666666666667</v>
      </c>
      <c r="O29" s="436">
        <f t="shared" si="2"/>
        <v>0.6958333333333333</v>
      </c>
      <c r="P29" s="436">
        <f t="shared" si="2"/>
        <v>0.77916666666666656</v>
      </c>
      <c r="Q29" s="32"/>
    </row>
    <row r="30" spans="1:17">
      <c r="A30" s="463" t="s">
        <v>407</v>
      </c>
      <c r="B30" s="450">
        <v>1</v>
      </c>
      <c r="C30" s="450"/>
      <c r="D30" s="450"/>
      <c r="E30" s="450"/>
      <c r="F30" s="436">
        <f t="shared" si="2"/>
        <v>0.18958333333333333</v>
      </c>
      <c r="G30" s="436">
        <f t="shared" si="2"/>
        <v>0.24513888888888891</v>
      </c>
      <c r="H30" s="436">
        <f t="shared" si="2"/>
        <v>0.28680555555555554</v>
      </c>
      <c r="I30" s="436">
        <f t="shared" si="2"/>
        <v>0.32499999999999996</v>
      </c>
      <c r="J30" s="436">
        <f t="shared" si="2"/>
        <v>0.40138888888888885</v>
      </c>
      <c r="K30" s="436">
        <f t="shared" si="2"/>
        <v>0.48819444444444443</v>
      </c>
      <c r="L30" s="436">
        <f t="shared" si="2"/>
        <v>0.53333333333333333</v>
      </c>
      <c r="M30" s="436">
        <f t="shared" si="2"/>
        <v>0.60624999999999996</v>
      </c>
      <c r="N30" s="436">
        <f t="shared" si="2"/>
        <v>0.65486111111111112</v>
      </c>
      <c r="O30" s="436">
        <f t="shared" si="2"/>
        <v>0.69652777777777775</v>
      </c>
      <c r="P30" s="436">
        <f t="shared" si="2"/>
        <v>0.77986111111111101</v>
      </c>
      <c r="Q30" s="32"/>
    </row>
    <row r="31" spans="1:17">
      <c r="A31" s="463" t="s">
        <v>405</v>
      </c>
      <c r="B31" s="450">
        <v>1</v>
      </c>
      <c r="C31" s="450"/>
      <c r="D31" s="450"/>
      <c r="E31" s="450"/>
      <c r="F31" s="436">
        <f t="shared" si="2"/>
        <v>0.19027777777777777</v>
      </c>
      <c r="G31" s="436">
        <f t="shared" si="2"/>
        <v>0.24583333333333335</v>
      </c>
      <c r="H31" s="436">
        <f t="shared" si="2"/>
        <v>0.28749999999999998</v>
      </c>
      <c r="I31" s="436">
        <f t="shared" si="2"/>
        <v>0.3256944444444444</v>
      </c>
      <c r="J31" s="436">
        <f t="shared" si="2"/>
        <v>0.40208333333333329</v>
      </c>
      <c r="K31" s="436">
        <f t="shared" si="2"/>
        <v>0.48888888888888887</v>
      </c>
      <c r="L31" s="436">
        <f t="shared" si="2"/>
        <v>0.53402777777777777</v>
      </c>
      <c r="M31" s="436">
        <f t="shared" si="2"/>
        <v>0.6069444444444444</v>
      </c>
      <c r="N31" s="436">
        <f t="shared" si="2"/>
        <v>0.65555555555555556</v>
      </c>
      <c r="O31" s="436">
        <f t="shared" si="2"/>
        <v>0.69722222222222219</v>
      </c>
      <c r="P31" s="436">
        <f t="shared" si="2"/>
        <v>0.78055555555555545</v>
      </c>
      <c r="Q31" s="32"/>
    </row>
    <row r="32" spans="1:17">
      <c r="A32" s="463" t="s">
        <v>406</v>
      </c>
      <c r="B32" s="450">
        <v>2</v>
      </c>
      <c r="C32" s="450"/>
      <c r="D32" s="450"/>
      <c r="E32" s="450"/>
      <c r="F32" s="436">
        <f t="shared" si="2"/>
        <v>0.19166666666666665</v>
      </c>
      <c r="G32" s="436">
        <f t="shared" si="2"/>
        <v>0.24722222222222223</v>
      </c>
      <c r="H32" s="436">
        <f t="shared" si="2"/>
        <v>0.28888888888888886</v>
      </c>
      <c r="I32" s="436">
        <f t="shared" si="2"/>
        <v>0.32708333333333328</v>
      </c>
      <c r="J32" s="436">
        <f t="shared" si="2"/>
        <v>0.40347222222222218</v>
      </c>
      <c r="K32" s="436">
        <f t="shared" si="2"/>
        <v>0.49027777777777776</v>
      </c>
      <c r="L32" s="436">
        <f t="shared" si="2"/>
        <v>0.53541666666666665</v>
      </c>
      <c r="M32" s="436">
        <f t="shared" si="2"/>
        <v>0.60833333333333328</v>
      </c>
      <c r="N32" s="436">
        <f t="shared" si="2"/>
        <v>0.65694444444444444</v>
      </c>
      <c r="O32" s="436">
        <f t="shared" si="2"/>
        <v>0.69861111111111107</v>
      </c>
      <c r="P32" s="436">
        <f t="shared" si="2"/>
        <v>0.78194444444444433</v>
      </c>
      <c r="Q32" s="32"/>
    </row>
    <row r="33" spans="1:21">
      <c r="A33" s="463" t="s">
        <v>405</v>
      </c>
      <c r="B33" s="450">
        <v>1</v>
      </c>
      <c r="C33" s="450"/>
      <c r="D33" s="450"/>
      <c r="E33" s="450"/>
      <c r="F33" s="436">
        <f t="shared" si="2"/>
        <v>0.19236111111111109</v>
      </c>
      <c r="G33" s="436">
        <f t="shared" si="2"/>
        <v>0.24791666666666667</v>
      </c>
      <c r="H33" s="436">
        <f t="shared" si="2"/>
        <v>0.2895833333333333</v>
      </c>
      <c r="I33" s="436">
        <f t="shared" si="2"/>
        <v>0.32777777777777772</v>
      </c>
      <c r="J33" s="436">
        <f t="shared" si="2"/>
        <v>0.40416666666666662</v>
      </c>
      <c r="K33" s="436">
        <f t="shared" si="2"/>
        <v>0.4909722222222222</v>
      </c>
      <c r="L33" s="436">
        <f t="shared" si="2"/>
        <v>0.53611111111111109</v>
      </c>
      <c r="M33" s="436">
        <f t="shared" si="2"/>
        <v>0.60902777777777772</v>
      </c>
      <c r="N33" s="436">
        <f t="shared" si="2"/>
        <v>0.65763888888888888</v>
      </c>
      <c r="O33" s="436">
        <f t="shared" si="2"/>
        <v>0.69930555555555551</v>
      </c>
      <c r="P33" s="436">
        <f t="shared" si="2"/>
        <v>0.78263888888888877</v>
      </c>
      <c r="Q33" s="32"/>
    </row>
    <row r="34" spans="1:21">
      <c r="A34" s="463" t="s">
        <v>404</v>
      </c>
      <c r="B34" s="450">
        <v>2</v>
      </c>
      <c r="C34" s="450"/>
      <c r="D34" s="450"/>
      <c r="E34" s="450"/>
      <c r="F34" s="436">
        <f t="shared" si="2"/>
        <v>0.19374999999999998</v>
      </c>
      <c r="G34" s="436">
        <f t="shared" si="2"/>
        <v>0.24930555555555556</v>
      </c>
      <c r="H34" s="436">
        <f t="shared" si="2"/>
        <v>0.29097222222222219</v>
      </c>
      <c r="I34" s="436">
        <f t="shared" si="2"/>
        <v>0.32916666666666661</v>
      </c>
      <c r="J34" s="436">
        <f t="shared" si="2"/>
        <v>0.4055555555555555</v>
      </c>
      <c r="K34" s="436">
        <f t="shared" si="2"/>
        <v>0.49236111111111108</v>
      </c>
      <c r="L34" s="436">
        <f t="shared" si="2"/>
        <v>0.53749999999999998</v>
      </c>
      <c r="M34" s="436">
        <f t="shared" si="2"/>
        <v>0.61041666666666661</v>
      </c>
      <c r="N34" s="436">
        <f t="shared" si="2"/>
        <v>0.65902777777777777</v>
      </c>
      <c r="O34" s="436">
        <f t="shared" si="2"/>
        <v>0.7006944444444444</v>
      </c>
      <c r="P34" s="436">
        <f t="shared" si="2"/>
        <v>0.78402777777777766</v>
      </c>
      <c r="Q34" s="32"/>
    </row>
    <row r="35" spans="1:21">
      <c r="A35" s="463" t="s">
        <v>403</v>
      </c>
      <c r="B35" s="450">
        <v>1</v>
      </c>
      <c r="C35" s="450"/>
      <c r="D35" s="450"/>
      <c r="E35" s="450"/>
      <c r="F35" s="436">
        <f t="shared" si="2"/>
        <v>0.19444444444444442</v>
      </c>
      <c r="G35" s="436">
        <f t="shared" si="2"/>
        <v>0.25</v>
      </c>
      <c r="H35" s="436">
        <f t="shared" si="2"/>
        <v>0.29166666666666663</v>
      </c>
      <c r="I35" s="436">
        <f t="shared" si="2"/>
        <v>0.32986111111111105</v>
      </c>
      <c r="J35" s="436">
        <f t="shared" si="2"/>
        <v>0.40624999999999994</v>
      </c>
      <c r="K35" s="436">
        <f t="shared" si="2"/>
        <v>0.49305555555555552</v>
      </c>
      <c r="L35" s="436">
        <f t="shared" si="2"/>
        <v>0.53819444444444442</v>
      </c>
      <c r="M35" s="436">
        <f t="shared" si="2"/>
        <v>0.61111111111111105</v>
      </c>
      <c r="N35" s="436">
        <f t="shared" si="2"/>
        <v>0.65972222222222221</v>
      </c>
      <c r="O35" s="436">
        <f t="shared" si="2"/>
        <v>0.70138888888888884</v>
      </c>
      <c r="P35" s="436">
        <f t="shared" si="2"/>
        <v>0.7847222222222221</v>
      </c>
      <c r="Q35" s="32"/>
    </row>
    <row r="36" spans="1:21">
      <c r="A36" s="463" t="s">
        <v>402</v>
      </c>
      <c r="B36" s="450">
        <v>0</v>
      </c>
      <c r="C36" s="450"/>
      <c r="D36" s="450"/>
      <c r="E36" s="450"/>
      <c r="F36" s="436">
        <f t="shared" si="2"/>
        <v>0.19444444444444442</v>
      </c>
      <c r="G36" s="436">
        <f t="shared" si="2"/>
        <v>0.25</v>
      </c>
      <c r="H36" s="436">
        <f t="shared" si="2"/>
        <v>0.29166666666666663</v>
      </c>
      <c r="I36" s="436">
        <f t="shared" si="2"/>
        <v>0.32986111111111105</v>
      </c>
      <c r="J36" s="436">
        <f t="shared" si="2"/>
        <v>0.40624999999999994</v>
      </c>
      <c r="K36" s="436">
        <f t="shared" si="2"/>
        <v>0.49305555555555552</v>
      </c>
      <c r="L36" s="436">
        <f t="shared" si="2"/>
        <v>0.53819444444444442</v>
      </c>
      <c r="M36" s="436">
        <f t="shared" si="2"/>
        <v>0.61111111111111105</v>
      </c>
      <c r="N36" s="436">
        <f t="shared" si="2"/>
        <v>0.65972222222222221</v>
      </c>
      <c r="O36" s="436">
        <f t="shared" si="2"/>
        <v>0.70138888888888884</v>
      </c>
      <c r="P36" s="436">
        <f t="shared" si="2"/>
        <v>0.7847222222222221</v>
      </c>
      <c r="Q36" s="32"/>
    </row>
    <row r="37" spans="1:21">
      <c r="A37" s="437" t="s">
        <v>401</v>
      </c>
      <c r="B37" s="439">
        <v>2</v>
      </c>
      <c r="C37" s="439"/>
      <c r="D37" s="439"/>
      <c r="E37" s="439"/>
      <c r="F37" s="441">
        <f t="shared" si="2"/>
        <v>0.1958333333333333</v>
      </c>
      <c r="G37" s="441">
        <f t="shared" si="2"/>
        <v>0.25138888888888888</v>
      </c>
      <c r="H37" s="441">
        <f t="shared" si="2"/>
        <v>0.29305555555555551</v>
      </c>
      <c r="I37" s="441">
        <f t="shared" si="2"/>
        <v>0.33124999999999993</v>
      </c>
      <c r="J37" s="441">
        <f t="shared" si="2"/>
        <v>0.40763888888888883</v>
      </c>
      <c r="K37" s="441">
        <f t="shared" si="2"/>
        <v>0.49444444444444441</v>
      </c>
      <c r="L37" s="441">
        <f t="shared" si="2"/>
        <v>0.5395833333333333</v>
      </c>
      <c r="M37" s="441">
        <f t="shared" si="2"/>
        <v>0.61249999999999993</v>
      </c>
      <c r="N37" s="441">
        <f t="shared" si="2"/>
        <v>0.66111111111111109</v>
      </c>
      <c r="O37" s="441">
        <f t="shared" si="2"/>
        <v>0.70277777777777772</v>
      </c>
      <c r="P37" s="441">
        <f t="shared" si="2"/>
        <v>0.78611111111111098</v>
      </c>
      <c r="Q37" s="32"/>
    </row>
    <row r="38" spans="1:21">
      <c r="A38" s="49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21">
      <c r="A39" s="10" t="s">
        <v>5</v>
      </c>
      <c r="B39" s="11"/>
      <c r="C39" s="11"/>
      <c r="D39" s="11"/>
      <c r="E39" s="11"/>
      <c r="F39" s="11">
        <v>12</v>
      </c>
      <c r="G39" s="11">
        <v>12</v>
      </c>
      <c r="H39" s="11">
        <v>12</v>
      </c>
      <c r="I39" s="11">
        <v>12</v>
      </c>
      <c r="J39" s="11">
        <v>12</v>
      </c>
      <c r="K39" s="11">
        <v>12</v>
      </c>
      <c r="L39" s="11">
        <v>12</v>
      </c>
      <c r="M39" s="11">
        <v>12</v>
      </c>
      <c r="N39" s="11">
        <v>12</v>
      </c>
      <c r="O39" s="11">
        <v>12</v>
      </c>
      <c r="P39" s="11">
        <v>12</v>
      </c>
      <c r="Q39" s="32"/>
    </row>
    <row r="40" spans="1:21">
      <c r="A40" s="10" t="s">
        <v>6</v>
      </c>
      <c r="B40" s="11"/>
      <c r="C40" s="11"/>
      <c r="D40" s="11"/>
      <c r="E40" s="11"/>
      <c r="F40" s="11">
        <v>250</v>
      </c>
      <c r="G40" s="11">
        <v>250</v>
      </c>
      <c r="H40" s="11">
        <v>250</v>
      </c>
      <c r="I40" s="11">
        <v>250</v>
      </c>
      <c r="J40" s="11">
        <v>250</v>
      </c>
      <c r="K40" s="11">
        <v>250</v>
      </c>
      <c r="L40" s="11">
        <v>250</v>
      </c>
      <c r="M40" s="11">
        <v>250</v>
      </c>
      <c r="N40" s="11">
        <v>250</v>
      </c>
      <c r="O40" s="11">
        <v>250</v>
      </c>
      <c r="P40" s="11">
        <v>250</v>
      </c>
      <c r="Q40" s="32"/>
    </row>
    <row r="41" spans="1:21">
      <c r="A41" s="12" t="s">
        <v>7</v>
      </c>
      <c r="B41" s="14"/>
      <c r="C41" s="14"/>
      <c r="D41" s="14"/>
      <c r="E41" s="14"/>
      <c r="F41" s="15">
        <f>F39*F40</f>
        <v>3000</v>
      </c>
      <c r="G41" s="15">
        <f t="shared" ref="G41:P41" si="3">G39*G40</f>
        <v>3000</v>
      </c>
      <c r="H41" s="15">
        <f t="shared" si="3"/>
        <v>3000</v>
      </c>
      <c r="I41" s="15">
        <f t="shared" si="3"/>
        <v>3000</v>
      </c>
      <c r="J41" s="15">
        <f t="shared" si="3"/>
        <v>3000</v>
      </c>
      <c r="K41" s="15">
        <f t="shared" si="3"/>
        <v>3000</v>
      </c>
      <c r="L41" s="15">
        <f t="shared" si="3"/>
        <v>3000</v>
      </c>
      <c r="M41" s="15">
        <f t="shared" si="3"/>
        <v>3000</v>
      </c>
      <c r="N41" s="15">
        <f t="shared" si="3"/>
        <v>3000</v>
      </c>
      <c r="O41" s="15">
        <f t="shared" si="3"/>
        <v>3000</v>
      </c>
      <c r="P41" s="15">
        <f t="shared" si="3"/>
        <v>3000</v>
      </c>
      <c r="Q41" s="15">
        <f>SUM(F41:P41)</f>
        <v>33000</v>
      </c>
    </row>
    <row r="43" spans="1:21">
      <c r="A43" s="627" t="s">
        <v>0</v>
      </c>
      <c r="B43" s="629" t="s">
        <v>1</v>
      </c>
      <c r="C43" s="630"/>
      <c r="D43" s="630"/>
      <c r="E43" s="631"/>
      <c r="F43" s="603" t="s">
        <v>8</v>
      </c>
      <c r="G43" s="521" t="s">
        <v>8</v>
      </c>
      <c r="H43" s="521" t="s">
        <v>8</v>
      </c>
      <c r="I43" s="521" t="s">
        <v>8</v>
      </c>
      <c r="J43" s="32"/>
      <c r="K43" s="32"/>
      <c r="L43" s="32"/>
      <c r="M43" s="32"/>
      <c r="N43" s="500"/>
      <c r="O43" s="500"/>
      <c r="P43" s="500"/>
      <c r="Q43" s="500"/>
      <c r="R43"/>
      <c r="S43"/>
      <c r="T43"/>
      <c r="U43"/>
    </row>
    <row r="44" spans="1:21">
      <c r="A44" s="628"/>
      <c r="B44" s="632"/>
      <c r="C44" s="633"/>
      <c r="D44" s="633"/>
      <c r="E44" s="634"/>
      <c r="F44" s="604">
        <v>4222</v>
      </c>
      <c r="G44" s="619">
        <v>4222</v>
      </c>
      <c r="H44" s="619">
        <v>4222</v>
      </c>
      <c r="I44" s="619">
        <v>4222</v>
      </c>
      <c r="J44" s="32"/>
      <c r="K44" s="32"/>
      <c r="L44" s="32"/>
      <c r="M44" s="32"/>
      <c r="N44" s="500"/>
      <c r="O44" s="500"/>
      <c r="P44" s="500"/>
      <c r="Q44" s="500"/>
      <c r="R44"/>
      <c r="S44"/>
      <c r="T44"/>
      <c r="U44"/>
    </row>
    <row r="45" spans="1:21">
      <c r="A45" s="627"/>
      <c r="B45" s="521" t="s">
        <v>3</v>
      </c>
      <c r="C45" s="521" t="s">
        <v>3</v>
      </c>
      <c r="D45" s="521" t="s">
        <v>3</v>
      </c>
      <c r="E45" s="521" t="s">
        <v>3</v>
      </c>
      <c r="F45" s="603"/>
      <c r="G45" s="521"/>
      <c r="H45" s="521"/>
      <c r="I45" s="521"/>
      <c r="J45" s="32"/>
      <c r="K45" s="32"/>
      <c r="L45" s="32"/>
      <c r="M45" s="32"/>
      <c r="N45" s="500"/>
      <c r="O45" s="500"/>
      <c r="P45" s="500"/>
      <c r="Q45" s="500"/>
      <c r="R45"/>
      <c r="S45"/>
      <c r="T45"/>
      <c r="U45"/>
    </row>
    <row r="46" spans="1:21">
      <c r="A46" s="462" t="s">
        <v>401</v>
      </c>
      <c r="B46" s="476">
        <v>3</v>
      </c>
      <c r="C46" s="447"/>
      <c r="D46" s="447"/>
      <c r="E46" s="447"/>
      <c r="F46" s="610">
        <v>0.24722222222222223</v>
      </c>
      <c r="G46" s="464">
        <v>0.28611111111111115</v>
      </c>
      <c r="H46" s="464">
        <v>0.50486111111111109</v>
      </c>
      <c r="I46" s="464">
        <v>0.75486111111111109</v>
      </c>
      <c r="J46" s="32"/>
      <c r="K46" s="32"/>
      <c r="L46" s="32"/>
      <c r="M46" s="32"/>
      <c r="N46" s="500"/>
      <c r="O46" s="500"/>
      <c r="P46" s="500"/>
      <c r="Q46" s="500"/>
      <c r="R46"/>
      <c r="S46"/>
      <c r="T46"/>
      <c r="U46"/>
    </row>
    <row r="47" spans="1:21">
      <c r="A47" s="463" t="s">
        <v>402</v>
      </c>
      <c r="B47" s="19">
        <v>2</v>
      </c>
      <c r="C47" s="450"/>
      <c r="D47" s="450"/>
      <c r="E47" s="450"/>
      <c r="F47" s="606"/>
      <c r="G47" s="436">
        <f t="shared" ref="G47:G57" si="4">G46+$B47/1440</f>
        <v>0.28750000000000003</v>
      </c>
      <c r="H47" s="436">
        <f t="shared" ref="H47:H57" si="5">H46+$B47/1440</f>
        <v>0.50624999999999998</v>
      </c>
      <c r="I47" s="436">
        <f t="shared" ref="I47:I57" si="6">I46+$B47/1440</f>
        <v>0.75624999999999998</v>
      </c>
      <c r="J47" s="32"/>
      <c r="K47" s="32"/>
      <c r="L47" s="32"/>
      <c r="M47" s="32"/>
      <c r="N47" s="500"/>
      <c r="O47" s="500"/>
      <c r="P47" s="500"/>
      <c r="Q47" s="500"/>
      <c r="R47"/>
      <c r="S47"/>
      <c r="T47"/>
      <c r="U47"/>
    </row>
    <row r="48" spans="1:21">
      <c r="A48" s="463" t="s">
        <v>403</v>
      </c>
      <c r="B48" s="19">
        <v>1</v>
      </c>
      <c r="C48" s="450"/>
      <c r="D48" s="450"/>
      <c r="E48" s="450"/>
      <c r="F48" s="606"/>
      <c r="G48" s="436">
        <f t="shared" si="4"/>
        <v>0.28819444444444448</v>
      </c>
      <c r="H48" s="436">
        <f t="shared" si="5"/>
        <v>0.50694444444444442</v>
      </c>
      <c r="I48" s="436">
        <f t="shared" si="6"/>
        <v>0.75694444444444442</v>
      </c>
      <c r="J48" s="32"/>
      <c r="K48" s="32"/>
      <c r="L48" s="32"/>
      <c r="M48" s="32"/>
      <c r="N48" s="500"/>
      <c r="O48" s="500"/>
      <c r="P48" s="500"/>
      <c r="Q48" s="500"/>
      <c r="R48"/>
      <c r="S48"/>
      <c r="T48"/>
      <c r="U48"/>
    </row>
    <row r="49" spans="1:21">
      <c r="A49" s="463" t="s">
        <v>404</v>
      </c>
      <c r="B49" s="19">
        <v>2</v>
      </c>
      <c r="C49" s="450"/>
      <c r="D49" s="450"/>
      <c r="E49" s="450"/>
      <c r="F49" s="606"/>
      <c r="G49" s="436">
        <f t="shared" si="4"/>
        <v>0.28958333333333336</v>
      </c>
      <c r="H49" s="436">
        <f t="shared" si="5"/>
        <v>0.5083333333333333</v>
      </c>
      <c r="I49" s="436">
        <f t="shared" si="6"/>
        <v>0.7583333333333333</v>
      </c>
      <c r="J49" s="32"/>
      <c r="K49" s="32"/>
      <c r="L49" s="32"/>
      <c r="M49" s="32"/>
      <c r="N49" s="500"/>
      <c r="O49" s="500"/>
      <c r="P49" s="500"/>
      <c r="Q49" s="500"/>
      <c r="R49"/>
      <c r="S49"/>
      <c r="T49"/>
      <c r="U49"/>
    </row>
    <row r="50" spans="1:21">
      <c r="A50" s="463" t="s">
        <v>405</v>
      </c>
      <c r="B50" s="19">
        <v>2</v>
      </c>
      <c r="C50" s="450"/>
      <c r="D50" s="450"/>
      <c r="E50" s="450"/>
      <c r="F50" s="606"/>
      <c r="G50" s="436">
        <f t="shared" si="4"/>
        <v>0.29097222222222224</v>
      </c>
      <c r="H50" s="436">
        <f t="shared" si="5"/>
        <v>0.50972222222222219</v>
      </c>
      <c r="I50" s="436">
        <f t="shared" si="6"/>
        <v>0.75972222222222219</v>
      </c>
      <c r="J50" s="32"/>
      <c r="K50" s="32"/>
      <c r="L50" s="32"/>
      <c r="M50" s="32"/>
      <c r="N50" s="500"/>
      <c r="O50" s="500"/>
      <c r="P50" s="500"/>
      <c r="Q50" s="500"/>
      <c r="R50"/>
      <c r="S50"/>
      <c r="T50"/>
      <c r="U50"/>
    </row>
    <row r="51" spans="1:21">
      <c r="A51" s="463" t="s">
        <v>406</v>
      </c>
      <c r="B51" s="19">
        <v>1</v>
      </c>
      <c r="C51" s="450"/>
      <c r="D51" s="450"/>
      <c r="E51" s="450"/>
      <c r="F51" s="606"/>
      <c r="G51" s="436">
        <f t="shared" si="4"/>
        <v>0.29166666666666669</v>
      </c>
      <c r="H51" s="436">
        <f t="shared" si="5"/>
        <v>0.51041666666666663</v>
      </c>
      <c r="I51" s="436">
        <f t="shared" si="6"/>
        <v>0.76041666666666663</v>
      </c>
      <c r="J51" s="32"/>
      <c r="K51" s="32"/>
      <c r="L51" s="32"/>
      <c r="M51" s="32"/>
      <c r="N51" s="500"/>
      <c r="O51" s="500"/>
      <c r="P51" s="500"/>
      <c r="Q51" s="500"/>
      <c r="R51"/>
      <c r="S51"/>
      <c r="T51"/>
      <c r="U51"/>
    </row>
    <row r="52" spans="1:21">
      <c r="A52" s="463" t="s">
        <v>405</v>
      </c>
      <c r="B52" s="19">
        <v>1</v>
      </c>
      <c r="C52" s="450"/>
      <c r="D52" s="450"/>
      <c r="E52" s="450"/>
      <c r="F52" s="606"/>
      <c r="G52" s="436">
        <f t="shared" si="4"/>
        <v>0.29236111111111113</v>
      </c>
      <c r="H52" s="436">
        <f t="shared" si="5"/>
        <v>0.51111111111111107</v>
      </c>
      <c r="I52" s="436">
        <f t="shared" si="6"/>
        <v>0.76111111111111107</v>
      </c>
      <c r="J52" s="32"/>
      <c r="K52" s="32"/>
      <c r="L52" s="32"/>
      <c r="M52" s="32"/>
      <c r="N52" s="500"/>
      <c r="O52" s="500"/>
      <c r="P52" s="500"/>
      <c r="Q52" s="500"/>
      <c r="R52"/>
      <c r="S52"/>
      <c r="T52"/>
      <c r="U52"/>
    </row>
    <row r="53" spans="1:21">
      <c r="A53" s="463" t="s">
        <v>407</v>
      </c>
      <c r="B53" s="19">
        <v>1</v>
      </c>
      <c r="C53" s="450"/>
      <c r="D53" s="450"/>
      <c r="E53" s="450"/>
      <c r="F53" s="606"/>
      <c r="G53" s="436">
        <f t="shared" si="4"/>
        <v>0.29305555555555557</v>
      </c>
      <c r="H53" s="436">
        <f t="shared" si="5"/>
        <v>0.51180555555555551</v>
      </c>
      <c r="I53" s="436">
        <f t="shared" si="6"/>
        <v>0.76180555555555551</v>
      </c>
      <c r="J53" s="32"/>
      <c r="K53" s="32"/>
      <c r="L53" s="32"/>
      <c r="M53" s="32"/>
      <c r="N53" s="500"/>
      <c r="O53" s="500"/>
      <c r="P53" s="500"/>
      <c r="Q53" s="500"/>
      <c r="R53"/>
      <c r="S53"/>
      <c r="T53"/>
      <c r="U53"/>
    </row>
    <row r="54" spans="1:21">
      <c r="A54" s="463" t="s">
        <v>408</v>
      </c>
      <c r="B54" s="19">
        <v>2</v>
      </c>
      <c r="C54" s="450"/>
      <c r="D54" s="450"/>
      <c r="E54" s="450"/>
      <c r="F54" s="606"/>
      <c r="G54" s="436">
        <f t="shared" si="4"/>
        <v>0.29444444444444445</v>
      </c>
      <c r="H54" s="436">
        <f t="shared" si="5"/>
        <v>0.5131944444444444</v>
      </c>
      <c r="I54" s="436">
        <f t="shared" si="6"/>
        <v>0.7631944444444444</v>
      </c>
      <c r="J54" s="32"/>
      <c r="K54" s="32"/>
      <c r="L54" s="32"/>
      <c r="M54" s="32"/>
      <c r="N54" s="500"/>
      <c r="O54" s="500"/>
      <c r="P54" s="500"/>
      <c r="Q54" s="500"/>
      <c r="R54"/>
      <c r="S54"/>
      <c r="T54"/>
      <c r="U54"/>
    </row>
    <row r="55" spans="1:21">
      <c r="A55" s="463" t="s">
        <v>409</v>
      </c>
      <c r="B55" s="19">
        <v>3</v>
      </c>
      <c r="C55" s="450"/>
      <c r="D55" s="450"/>
      <c r="E55" s="450"/>
      <c r="F55" s="606"/>
      <c r="G55" s="436">
        <f t="shared" si="4"/>
        <v>0.29652777777777778</v>
      </c>
      <c r="H55" s="436">
        <f t="shared" si="5"/>
        <v>0.51527777777777772</v>
      </c>
      <c r="I55" s="436">
        <f t="shared" si="6"/>
        <v>0.76527777777777772</v>
      </c>
      <c r="J55" s="32"/>
      <c r="K55" s="32"/>
      <c r="L55" s="32"/>
      <c r="M55" s="32"/>
      <c r="N55" s="500"/>
      <c r="O55" s="500"/>
      <c r="P55" s="500"/>
      <c r="Q55" s="500"/>
      <c r="R55"/>
      <c r="S55"/>
      <c r="T55"/>
      <c r="U55"/>
    </row>
    <row r="56" spans="1:21">
      <c r="A56" s="463" t="s">
        <v>410</v>
      </c>
      <c r="B56" s="19">
        <v>3</v>
      </c>
      <c r="C56" s="450"/>
      <c r="D56" s="450"/>
      <c r="E56" s="450"/>
      <c r="F56" s="606"/>
      <c r="G56" s="436">
        <f t="shared" si="4"/>
        <v>0.2986111111111111</v>
      </c>
      <c r="H56" s="436">
        <f t="shared" si="5"/>
        <v>0.51736111111111105</v>
      </c>
      <c r="I56" s="436">
        <f t="shared" si="6"/>
        <v>0.76736111111111105</v>
      </c>
      <c r="J56" s="32"/>
      <c r="K56" s="32"/>
      <c r="L56" s="32"/>
      <c r="M56" s="32"/>
      <c r="N56" s="500"/>
      <c r="O56" s="500"/>
      <c r="P56" s="500"/>
      <c r="Q56" s="500"/>
      <c r="R56"/>
      <c r="S56"/>
      <c r="T56"/>
      <c r="U56"/>
    </row>
    <row r="57" spans="1:21">
      <c r="A57" s="437" t="s">
        <v>411</v>
      </c>
      <c r="B57" s="439">
        <v>8</v>
      </c>
      <c r="C57" s="439"/>
      <c r="D57" s="439"/>
      <c r="E57" s="439"/>
      <c r="F57" s="607">
        <v>0.26111111111111113</v>
      </c>
      <c r="G57" s="441">
        <f t="shared" si="4"/>
        <v>0.30416666666666664</v>
      </c>
      <c r="H57" s="441">
        <f t="shared" si="5"/>
        <v>0.52291666666666659</v>
      </c>
      <c r="I57" s="441">
        <f t="shared" si="6"/>
        <v>0.77291666666666659</v>
      </c>
      <c r="J57" s="32"/>
      <c r="K57" s="32"/>
      <c r="L57" s="32"/>
      <c r="M57" s="32"/>
      <c r="N57" s="500"/>
      <c r="O57" s="500"/>
      <c r="P57" s="500"/>
      <c r="Q57" s="500"/>
      <c r="R57"/>
      <c r="S57"/>
      <c r="T57"/>
      <c r="U57"/>
    </row>
    <row r="58" spans="1:21">
      <c r="A58" s="442"/>
      <c r="B58" s="443"/>
      <c r="C58" s="443"/>
      <c r="D58" s="443"/>
      <c r="E58" s="443"/>
      <c r="F58" s="623"/>
      <c r="G58" s="453"/>
      <c r="H58" s="453"/>
      <c r="I58" s="453"/>
      <c r="J58" s="32"/>
      <c r="K58" s="32"/>
      <c r="L58" s="32"/>
      <c r="M58" s="32"/>
      <c r="N58" s="500"/>
      <c r="O58" s="500"/>
      <c r="P58" s="500"/>
      <c r="Q58" s="500"/>
      <c r="R58"/>
      <c r="S58"/>
      <c r="T58"/>
      <c r="U58"/>
    </row>
    <row r="59" spans="1:21">
      <c r="A59" s="10" t="s">
        <v>5</v>
      </c>
      <c r="B59" s="11"/>
      <c r="C59" s="11"/>
      <c r="D59" s="11"/>
      <c r="E59" s="11"/>
      <c r="F59" s="198">
        <v>13</v>
      </c>
      <c r="G59" s="11">
        <v>12</v>
      </c>
      <c r="H59" s="11">
        <v>12</v>
      </c>
      <c r="I59" s="11">
        <v>12</v>
      </c>
      <c r="J59" s="32"/>
      <c r="K59" s="32"/>
      <c r="L59" s="32"/>
      <c r="M59" s="32"/>
      <c r="N59" s="500"/>
      <c r="O59" s="500"/>
      <c r="P59" s="500"/>
      <c r="Q59" s="500"/>
      <c r="R59"/>
      <c r="S59"/>
      <c r="T59"/>
      <c r="U59"/>
    </row>
    <row r="60" spans="1:21">
      <c r="A60" s="10" t="s">
        <v>6</v>
      </c>
      <c r="B60" s="11"/>
      <c r="C60" s="11"/>
      <c r="D60" s="11"/>
      <c r="E60" s="11"/>
      <c r="F60" s="198">
        <v>115</v>
      </c>
      <c r="G60" s="11">
        <v>115</v>
      </c>
      <c r="H60" s="11">
        <v>115</v>
      </c>
      <c r="I60" s="11">
        <v>115</v>
      </c>
      <c r="J60" s="32"/>
      <c r="K60" s="32"/>
      <c r="L60" s="32"/>
      <c r="M60" s="32"/>
      <c r="N60" s="500"/>
      <c r="O60" s="500"/>
      <c r="P60" s="500"/>
      <c r="Q60" s="500"/>
      <c r="R60"/>
      <c r="S60"/>
      <c r="T60"/>
      <c r="U60"/>
    </row>
    <row r="61" spans="1:21">
      <c r="A61" s="12" t="s">
        <v>7</v>
      </c>
      <c r="B61" s="14"/>
      <c r="C61" s="14"/>
      <c r="D61" s="14"/>
      <c r="E61" s="14"/>
      <c r="F61" s="15">
        <f>F59*F60</f>
        <v>1495</v>
      </c>
      <c r="G61" s="15">
        <f>G59*G60</f>
        <v>1380</v>
      </c>
      <c r="H61" s="15">
        <f t="shared" ref="H61:I61" si="7">H59*H60</f>
        <v>1380</v>
      </c>
      <c r="I61" s="15">
        <f t="shared" si="7"/>
        <v>1380</v>
      </c>
      <c r="J61" s="32"/>
      <c r="K61" s="32"/>
      <c r="L61" s="32"/>
      <c r="M61" s="32"/>
      <c r="N61" s="500"/>
      <c r="O61" s="500"/>
      <c r="P61" s="500"/>
      <c r="Q61" s="15">
        <f>SUM(G61:I61)</f>
        <v>4140</v>
      </c>
      <c r="R61"/>
      <c r="S61"/>
      <c r="T61"/>
      <c r="U61"/>
    </row>
    <row r="62" spans="1:21">
      <c r="A62" s="49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500"/>
      <c r="O62" s="500"/>
      <c r="P62" s="500"/>
      <c r="Q62" s="500"/>
      <c r="R62"/>
      <c r="S62"/>
      <c r="T62"/>
      <c r="U62"/>
    </row>
    <row r="63" spans="1:21">
      <c r="A63" s="627" t="s">
        <v>0</v>
      </c>
      <c r="B63" s="629" t="s">
        <v>1</v>
      </c>
      <c r="C63" s="630"/>
      <c r="D63" s="630"/>
      <c r="E63" s="631"/>
      <c r="F63" s="521" t="s">
        <v>8</v>
      </c>
      <c r="G63" s="521" t="s">
        <v>8</v>
      </c>
      <c r="H63" s="521" t="s">
        <v>8</v>
      </c>
      <c r="I63" s="603" t="s">
        <v>8</v>
      </c>
      <c r="J63" s="32"/>
      <c r="K63" s="32"/>
      <c r="L63" s="32"/>
      <c r="M63" s="32"/>
      <c r="N63" s="500"/>
      <c r="O63" s="500"/>
      <c r="P63" s="500"/>
      <c r="Q63" s="500"/>
      <c r="R63"/>
      <c r="S63"/>
      <c r="T63"/>
      <c r="U63"/>
    </row>
    <row r="64" spans="1:21">
      <c r="A64" s="628"/>
      <c r="B64" s="632"/>
      <c r="C64" s="633"/>
      <c r="D64" s="633"/>
      <c r="E64" s="634"/>
      <c r="F64" s="520">
        <v>4222</v>
      </c>
      <c r="G64" s="520">
        <v>4222</v>
      </c>
      <c r="H64" s="520">
        <v>4222</v>
      </c>
      <c r="I64" s="604">
        <v>4222</v>
      </c>
      <c r="J64" s="32"/>
      <c r="K64" s="32"/>
      <c r="L64" s="32"/>
      <c r="M64" s="32"/>
      <c r="N64" s="500"/>
      <c r="O64" s="500"/>
      <c r="P64" s="500"/>
      <c r="Q64" s="500"/>
      <c r="R64"/>
      <c r="S64"/>
      <c r="T64"/>
      <c r="U64"/>
    </row>
    <row r="65" spans="1:21">
      <c r="A65" s="627"/>
      <c r="B65" s="521" t="s">
        <v>3</v>
      </c>
      <c r="C65" s="521" t="s">
        <v>3</v>
      </c>
      <c r="D65" s="521" t="s">
        <v>3</v>
      </c>
      <c r="E65" s="521" t="s">
        <v>3</v>
      </c>
      <c r="F65" s="521"/>
      <c r="G65" s="521"/>
      <c r="H65" s="521"/>
      <c r="I65" s="603"/>
      <c r="J65" s="32"/>
      <c r="K65" s="32"/>
      <c r="L65" s="32"/>
      <c r="M65" s="32"/>
      <c r="N65" s="500"/>
      <c r="O65" s="500"/>
      <c r="P65" s="500"/>
      <c r="Q65" s="500"/>
      <c r="R65"/>
      <c r="S65"/>
      <c r="T65"/>
      <c r="U65"/>
    </row>
    <row r="66" spans="1:21">
      <c r="A66" s="445" t="s">
        <v>411</v>
      </c>
      <c r="B66" s="447">
        <v>0</v>
      </c>
      <c r="C66" s="447"/>
      <c r="D66" s="139"/>
      <c r="E66" s="139"/>
      <c r="F66" s="454">
        <v>0.26111111111111113</v>
      </c>
      <c r="G66" s="454">
        <v>0.47986111111111113</v>
      </c>
      <c r="H66" s="454">
        <v>0.72986111111111107</v>
      </c>
      <c r="I66" s="610">
        <v>0.7729166666666667</v>
      </c>
      <c r="J66" s="32"/>
      <c r="K66" s="32"/>
      <c r="L66" s="32"/>
      <c r="M66" s="32"/>
      <c r="N66" s="500"/>
      <c r="O66" s="500"/>
      <c r="P66" s="500"/>
      <c r="Q66" s="500"/>
      <c r="R66"/>
      <c r="S66"/>
      <c r="T66"/>
      <c r="U66"/>
    </row>
    <row r="67" spans="1:21">
      <c r="A67" s="463" t="s">
        <v>410</v>
      </c>
      <c r="B67" s="450">
        <v>8</v>
      </c>
      <c r="C67" s="450"/>
      <c r="D67" s="450"/>
      <c r="E67" s="450"/>
      <c r="F67" s="436">
        <f t="shared" ref="F67:H77" si="8">F66+$B67/1440</f>
        <v>0.26666666666666666</v>
      </c>
      <c r="G67" s="436">
        <f t="shared" si="8"/>
        <v>0.48541666666666666</v>
      </c>
      <c r="H67" s="436">
        <f t="shared" si="8"/>
        <v>0.73541666666666661</v>
      </c>
      <c r="I67" s="606"/>
      <c r="J67" s="32"/>
      <c r="K67" s="32"/>
      <c r="L67" s="32"/>
      <c r="M67" s="32"/>
      <c r="N67" s="500"/>
      <c r="O67" s="500"/>
      <c r="P67" s="500"/>
      <c r="Q67" s="500"/>
      <c r="R67"/>
      <c r="S67"/>
      <c r="T67"/>
      <c r="U67"/>
    </row>
    <row r="68" spans="1:21">
      <c r="A68" s="463" t="s">
        <v>409</v>
      </c>
      <c r="B68" s="450">
        <v>1</v>
      </c>
      <c r="C68" s="450"/>
      <c r="D68" s="450"/>
      <c r="E68" s="450"/>
      <c r="F68" s="436">
        <f t="shared" si="8"/>
        <v>0.2673611111111111</v>
      </c>
      <c r="G68" s="436">
        <f t="shared" si="8"/>
        <v>0.4861111111111111</v>
      </c>
      <c r="H68" s="436">
        <f t="shared" si="8"/>
        <v>0.73611111111111105</v>
      </c>
      <c r="I68" s="606"/>
      <c r="J68" s="32"/>
      <c r="K68" s="32"/>
      <c r="L68" s="32"/>
      <c r="M68" s="32"/>
      <c r="N68" s="500"/>
      <c r="O68" s="500"/>
      <c r="P68" s="500"/>
      <c r="Q68" s="500"/>
      <c r="R68"/>
      <c r="S68"/>
      <c r="T68"/>
      <c r="U68"/>
    </row>
    <row r="69" spans="1:21">
      <c r="A69" s="463" t="s">
        <v>408</v>
      </c>
      <c r="B69" s="450">
        <v>2</v>
      </c>
      <c r="C69" s="450"/>
      <c r="D69" s="450"/>
      <c r="E69" s="450"/>
      <c r="F69" s="436">
        <f t="shared" si="8"/>
        <v>0.26874999999999999</v>
      </c>
      <c r="G69" s="436">
        <f t="shared" si="8"/>
        <v>0.48749999999999999</v>
      </c>
      <c r="H69" s="436">
        <f t="shared" si="8"/>
        <v>0.73749999999999993</v>
      </c>
      <c r="I69" s="606"/>
      <c r="J69" s="32"/>
      <c r="K69" s="32"/>
      <c r="L69" s="32"/>
      <c r="M69" s="32"/>
      <c r="N69" s="500"/>
      <c r="O69" s="500"/>
      <c r="P69" s="500"/>
      <c r="Q69" s="500"/>
      <c r="R69"/>
      <c r="S69"/>
      <c r="T69"/>
      <c r="U69"/>
    </row>
    <row r="70" spans="1:21">
      <c r="A70" s="463" t="s">
        <v>407</v>
      </c>
      <c r="B70" s="450">
        <v>1</v>
      </c>
      <c r="C70" s="450"/>
      <c r="D70" s="450"/>
      <c r="E70" s="450"/>
      <c r="F70" s="436">
        <f t="shared" si="8"/>
        <v>0.26944444444444443</v>
      </c>
      <c r="G70" s="436">
        <f t="shared" si="8"/>
        <v>0.48819444444444443</v>
      </c>
      <c r="H70" s="436">
        <f t="shared" si="8"/>
        <v>0.73819444444444438</v>
      </c>
      <c r="I70" s="606"/>
      <c r="J70" s="32"/>
      <c r="K70" s="32"/>
      <c r="L70" s="32"/>
      <c r="M70" s="32"/>
      <c r="N70" s="500"/>
      <c r="O70" s="500"/>
      <c r="P70" s="500"/>
      <c r="Q70" s="500"/>
      <c r="R70"/>
      <c r="S70"/>
      <c r="T70"/>
      <c r="U70"/>
    </row>
    <row r="71" spans="1:21">
      <c r="A71" s="463" t="s">
        <v>405</v>
      </c>
      <c r="B71" s="450">
        <v>1</v>
      </c>
      <c r="C71" s="450"/>
      <c r="D71" s="450"/>
      <c r="E71" s="450"/>
      <c r="F71" s="436">
        <f t="shared" si="8"/>
        <v>0.27013888888888887</v>
      </c>
      <c r="G71" s="436">
        <f t="shared" si="8"/>
        <v>0.48888888888888887</v>
      </c>
      <c r="H71" s="436">
        <f t="shared" si="8"/>
        <v>0.73888888888888882</v>
      </c>
      <c r="I71" s="606"/>
      <c r="J71" s="32"/>
      <c r="K71" s="32"/>
      <c r="L71" s="32"/>
      <c r="M71" s="32"/>
      <c r="N71" s="500"/>
      <c r="O71" s="500"/>
      <c r="P71" s="500"/>
      <c r="Q71" s="500"/>
      <c r="R71"/>
      <c r="S71"/>
      <c r="T71"/>
      <c r="U71"/>
    </row>
    <row r="72" spans="1:21">
      <c r="A72" s="463" t="s">
        <v>406</v>
      </c>
      <c r="B72" s="450">
        <v>2</v>
      </c>
      <c r="C72" s="450"/>
      <c r="D72" s="450"/>
      <c r="E72" s="450"/>
      <c r="F72" s="436">
        <f t="shared" si="8"/>
        <v>0.27152777777777776</v>
      </c>
      <c r="G72" s="436">
        <f t="shared" si="8"/>
        <v>0.49027777777777776</v>
      </c>
      <c r="H72" s="436">
        <f t="shared" si="8"/>
        <v>0.7402777777777777</v>
      </c>
      <c r="I72" s="606"/>
      <c r="J72" s="32"/>
      <c r="K72" s="32"/>
      <c r="L72" s="32"/>
      <c r="M72" s="32"/>
      <c r="N72" s="500"/>
      <c r="O72" s="500"/>
      <c r="P72" s="500"/>
      <c r="Q72" s="500"/>
      <c r="R72"/>
      <c r="S72"/>
      <c r="T72"/>
      <c r="U72"/>
    </row>
    <row r="73" spans="1:21">
      <c r="A73" s="463" t="s">
        <v>405</v>
      </c>
      <c r="B73" s="450">
        <v>1</v>
      </c>
      <c r="C73" s="450"/>
      <c r="D73" s="450"/>
      <c r="E73" s="450"/>
      <c r="F73" s="436">
        <f t="shared" si="8"/>
        <v>0.2722222222222222</v>
      </c>
      <c r="G73" s="436">
        <f t="shared" si="8"/>
        <v>0.4909722222222222</v>
      </c>
      <c r="H73" s="436">
        <f t="shared" si="8"/>
        <v>0.74097222222222214</v>
      </c>
      <c r="I73" s="606"/>
      <c r="J73" s="32"/>
      <c r="K73" s="32"/>
      <c r="L73" s="32"/>
      <c r="M73" s="32"/>
      <c r="N73" s="500"/>
      <c r="O73" s="500"/>
      <c r="P73" s="500"/>
      <c r="Q73" s="500"/>
      <c r="R73"/>
      <c r="S73"/>
      <c r="T73"/>
      <c r="U73"/>
    </row>
    <row r="74" spans="1:21">
      <c r="A74" s="463" t="s">
        <v>404</v>
      </c>
      <c r="B74" s="450">
        <v>2</v>
      </c>
      <c r="C74" s="450"/>
      <c r="D74" s="450"/>
      <c r="E74" s="450"/>
      <c r="F74" s="436">
        <f t="shared" si="8"/>
        <v>0.27361111111111108</v>
      </c>
      <c r="G74" s="436">
        <f t="shared" si="8"/>
        <v>0.49236111111111108</v>
      </c>
      <c r="H74" s="436">
        <f t="shared" si="8"/>
        <v>0.74236111111111103</v>
      </c>
      <c r="I74" s="606"/>
      <c r="J74" s="32"/>
      <c r="K74" s="32"/>
      <c r="L74" s="32"/>
      <c r="M74" s="32"/>
      <c r="N74" s="500"/>
      <c r="O74" s="500"/>
      <c r="P74" s="500"/>
      <c r="Q74" s="500"/>
      <c r="R74"/>
      <c r="S74"/>
      <c r="T74"/>
      <c r="U74"/>
    </row>
    <row r="75" spans="1:21">
      <c r="A75" s="463" t="s">
        <v>403</v>
      </c>
      <c r="B75" s="450">
        <v>1</v>
      </c>
      <c r="C75" s="450"/>
      <c r="D75" s="450"/>
      <c r="E75" s="450"/>
      <c r="F75" s="436">
        <f t="shared" si="8"/>
        <v>0.27430555555555552</v>
      </c>
      <c r="G75" s="436">
        <f t="shared" si="8"/>
        <v>0.49305555555555552</v>
      </c>
      <c r="H75" s="436">
        <f t="shared" si="8"/>
        <v>0.74305555555555547</v>
      </c>
      <c r="I75" s="606"/>
      <c r="J75" s="32"/>
      <c r="K75" s="32"/>
      <c r="L75" s="32"/>
      <c r="M75" s="32"/>
      <c r="N75" s="500"/>
      <c r="O75" s="500"/>
      <c r="P75" s="500"/>
      <c r="Q75" s="500"/>
      <c r="R75"/>
      <c r="S75"/>
      <c r="T75"/>
      <c r="U75"/>
    </row>
    <row r="76" spans="1:21">
      <c r="A76" s="463" t="s">
        <v>402</v>
      </c>
      <c r="B76" s="450">
        <v>0</v>
      </c>
      <c r="C76" s="450"/>
      <c r="D76" s="450"/>
      <c r="E76" s="450"/>
      <c r="F76" s="436">
        <f t="shared" si="8"/>
        <v>0.27430555555555552</v>
      </c>
      <c r="G76" s="436">
        <f t="shared" si="8"/>
        <v>0.49305555555555552</v>
      </c>
      <c r="H76" s="436">
        <f t="shared" si="8"/>
        <v>0.74305555555555547</v>
      </c>
      <c r="I76" s="606"/>
      <c r="J76" s="32"/>
      <c r="K76" s="32"/>
      <c r="L76" s="32"/>
      <c r="M76" s="32"/>
      <c r="N76" s="500"/>
      <c r="O76" s="500"/>
      <c r="P76" s="500"/>
      <c r="Q76" s="500"/>
      <c r="R76"/>
      <c r="S76"/>
      <c r="T76"/>
      <c r="U76"/>
    </row>
    <row r="77" spans="1:21">
      <c r="A77" s="437" t="s">
        <v>401</v>
      </c>
      <c r="B77" s="439">
        <v>2</v>
      </c>
      <c r="C77" s="439"/>
      <c r="D77" s="439"/>
      <c r="E77" s="439"/>
      <c r="F77" s="441">
        <f t="shared" si="8"/>
        <v>0.27569444444444441</v>
      </c>
      <c r="G77" s="441">
        <f t="shared" si="8"/>
        <v>0.49444444444444441</v>
      </c>
      <c r="H77" s="441">
        <f t="shared" si="8"/>
        <v>0.74444444444444435</v>
      </c>
      <c r="I77" s="607">
        <v>0.78680555555555554</v>
      </c>
      <c r="J77" s="32"/>
      <c r="K77" s="32"/>
      <c r="L77" s="32"/>
      <c r="M77" s="32"/>
      <c r="N77" s="500"/>
      <c r="O77" s="500"/>
      <c r="P77" s="500"/>
      <c r="Q77" s="500"/>
      <c r="R77"/>
      <c r="S77"/>
      <c r="T77"/>
      <c r="U77"/>
    </row>
    <row r="78" spans="1:21">
      <c r="A78" s="499"/>
      <c r="B78" s="32"/>
      <c r="C78" s="32"/>
      <c r="D78" s="32"/>
      <c r="E78" s="32"/>
      <c r="F78" s="32"/>
      <c r="G78" s="32"/>
      <c r="H78" s="32"/>
      <c r="I78" s="623"/>
      <c r="J78" s="32"/>
      <c r="K78" s="32"/>
      <c r="L78" s="32"/>
      <c r="M78" s="32"/>
      <c r="N78" s="500"/>
      <c r="O78" s="500"/>
      <c r="P78" s="500"/>
      <c r="Q78" s="500"/>
      <c r="R78"/>
      <c r="S78"/>
      <c r="T78"/>
      <c r="U78"/>
    </row>
    <row r="79" spans="1:21">
      <c r="A79" s="10" t="s">
        <v>5</v>
      </c>
      <c r="B79" s="11"/>
      <c r="C79" s="11"/>
      <c r="D79" s="11"/>
      <c r="E79" s="11"/>
      <c r="F79" s="11">
        <v>12</v>
      </c>
      <c r="G79" s="11">
        <v>12</v>
      </c>
      <c r="H79" s="11">
        <v>12</v>
      </c>
      <c r="I79" s="198">
        <v>13</v>
      </c>
      <c r="J79" s="32"/>
      <c r="K79" s="32"/>
      <c r="L79" s="32"/>
      <c r="M79" s="32"/>
      <c r="N79" s="500"/>
      <c r="O79" s="500"/>
      <c r="P79" s="500"/>
      <c r="Q79" s="500"/>
      <c r="R79"/>
      <c r="S79"/>
      <c r="T79"/>
      <c r="U79"/>
    </row>
    <row r="80" spans="1:21">
      <c r="A80" s="10" t="s">
        <v>6</v>
      </c>
      <c r="B80" s="11"/>
      <c r="C80" s="11"/>
      <c r="D80" s="11"/>
      <c r="E80" s="11"/>
      <c r="F80" s="11">
        <v>115</v>
      </c>
      <c r="G80" s="11">
        <v>115</v>
      </c>
      <c r="H80" s="11">
        <v>115</v>
      </c>
      <c r="I80" s="198">
        <v>115</v>
      </c>
      <c r="J80" s="32"/>
      <c r="K80" s="32"/>
      <c r="L80" s="32"/>
      <c r="M80" s="32"/>
      <c r="N80" s="500"/>
      <c r="O80" s="500"/>
      <c r="P80" s="500"/>
      <c r="Q80" s="500"/>
      <c r="R80"/>
      <c r="S80"/>
      <c r="T80"/>
      <c r="U80"/>
    </row>
    <row r="81" spans="1:21">
      <c r="A81" s="12" t="s">
        <v>7</v>
      </c>
      <c r="B81" s="14"/>
      <c r="C81" s="14"/>
      <c r="D81" s="14"/>
      <c r="E81" s="14"/>
      <c r="F81" s="15">
        <f>F79*F80</f>
        <v>1380</v>
      </c>
      <c r="G81" s="15">
        <f t="shared" ref="G81:H81" si="9">G79*G80</f>
        <v>1380</v>
      </c>
      <c r="H81" s="15">
        <f t="shared" si="9"/>
        <v>1380</v>
      </c>
      <c r="I81" s="15">
        <f>I79*I80</f>
        <v>1495</v>
      </c>
      <c r="J81" s="32"/>
      <c r="K81" s="32"/>
      <c r="L81" s="32"/>
      <c r="M81" s="32"/>
      <c r="N81" s="500"/>
      <c r="O81" s="500"/>
      <c r="P81" s="500"/>
      <c r="Q81" s="15">
        <f>SUM(F81:H81)</f>
        <v>4140</v>
      </c>
      <c r="R81"/>
      <c r="S81"/>
      <c r="T81"/>
      <c r="U81"/>
    </row>
    <row r="82" spans="1:21">
      <c r="A82" s="499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15">
        <f>Q81+Q61+Q41+Q21</f>
        <v>74280</v>
      </c>
    </row>
    <row r="83" spans="1:21">
      <c r="A83" s="609" t="s">
        <v>620</v>
      </c>
    </row>
  </sheetData>
  <mergeCells count="8">
    <mergeCell ref="A63:A65"/>
    <mergeCell ref="B63:E64"/>
    <mergeCell ref="A3:A5"/>
    <mergeCell ref="B3:E4"/>
    <mergeCell ref="A23:A25"/>
    <mergeCell ref="B23:E24"/>
    <mergeCell ref="A43:A45"/>
    <mergeCell ref="B43:E44"/>
  </mergeCells>
  <pageMargins left="0.7" right="0.7" top="0.75" bottom="0.75" header="0.3" footer="0.3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39"/>
  <sheetViews>
    <sheetView workbookViewId="0">
      <selection activeCell="D55" sqref="D55"/>
    </sheetView>
  </sheetViews>
  <sheetFormatPr defaultRowHeight="14.5"/>
  <cols>
    <col min="1" max="1" width="27.81640625" customWidth="1"/>
    <col min="2" max="4" width="4.453125" bestFit="1" customWidth="1"/>
    <col min="5" max="6" width="5" bestFit="1" customWidth="1"/>
    <col min="7" max="7" width="5.7265625" bestFit="1" customWidth="1"/>
    <col min="8" max="19" width="5.54296875" bestFit="1" customWidth="1"/>
  </cols>
  <sheetData>
    <row r="1" spans="1:16" ht="15.5">
      <c r="A1" s="1" t="s">
        <v>347</v>
      </c>
    </row>
    <row r="2" spans="1:16" ht="15" thickBot="1"/>
    <row r="3" spans="1:16" ht="15" customHeight="1">
      <c r="A3" s="653" t="s">
        <v>0</v>
      </c>
      <c r="B3" s="657" t="s">
        <v>323</v>
      </c>
      <c r="C3" s="658"/>
      <c r="D3" s="659"/>
      <c r="E3" s="202"/>
      <c r="F3" s="202"/>
      <c r="G3" s="203" t="s">
        <v>2</v>
      </c>
      <c r="H3" s="203" t="s">
        <v>33</v>
      </c>
      <c r="I3" s="203" t="s">
        <v>32</v>
      </c>
      <c r="J3" s="203" t="s">
        <v>33</v>
      </c>
      <c r="K3" s="203" t="s">
        <v>2</v>
      </c>
      <c r="L3" s="203" t="s">
        <v>33</v>
      </c>
      <c r="M3" s="203" t="s">
        <v>32</v>
      </c>
      <c r="N3" s="203" t="s">
        <v>2</v>
      </c>
      <c r="O3" s="204" t="s">
        <v>2</v>
      </c>
    </row>
    <row r="4" spans="1:16">
      <c r="A4" s="654"/>
      <c r="B4" s="660"/>
      <c r="C4" s="661"/>
      <c r="D4" s="662"/>
      <c r="E4" s="115"/>
      <c r="F4" s="115"/>
      <c r="G4" s="11">
        <v>4981</v>
      </c>
      <c r="H4" s="11"/>
      <c r="I4" s="11">
        <v>4981</v>
      </c>
      <c r="J4" s="11"/>
      <c r="K4" s="11">
        <v>4981</v>
      </c>
      <c r="L4" s="11"/>
      <c r="M4" s="11">
        <v>4851</v>
      </c>
      <c r="N4" s="11">
        <v>4851</v>
      </c>
      <c r="O4" s="205">
        <v>4981</v>
      </c>
      <c r="P4" t="s">
        <v>35</v>
      </c>
    </row>
    <row r="5" spans="1:16">
      <c r="A5" s="654"/>
      <c r="B5" s="663"/>
      <c r="C5" s="664"/>
      <c r="D5" s="665"/>
      <c r="E5" s="115"/>
      <c r="F5" s="115"/>
      <c r="G5" s="171">
        <v>4984</v>
      </c>
      <c r="H5" s="171">
        <v>4984</v>
      </c>
      <c r="I5" s="171"/>
      <c r="J5" s="171">
        <v>4984</v>
      </c>
      <c r="K5" s="171">
        <v>4984</v>
      </c>
      <c r="L5" s="171">
        <v>4824</v>
      </c>
      <c r="M5" s="171"/>
      <c r="N5" s="171">
        <v>4824</v>
      </c>
      <c r="O5" s="206">
        <v>4984</v>
      </c>
      <c r="P5" t="s">
        <v>53</v>
      </c>
    </row>
    <row r="6" spans="1:16">
      <c r="A6" s="654"/>
      <c r="B6" s="188" t="s">
        <v>3</v>
      </c>
      <c r="C6" s="188" t="s">
        <v>3</v>
      </c>
      <c r="D6" s="188" t="s">
        <v>3</v>
      </c>
      <c r="E6" s="115"/>
      <c r="F6" s="115"/>
      <c r="G6" s="188"/>
      <c r="H6" s="188"/>
      <c r="I6" s="188"/>
      <c r="J6" s="188"/>
      <c r="K6" s="188"/>
      <c r="L6" s="188"/>
      <c r="M6" s="188"/>
      <c r="N6" s="188"/>
      <c r="O6" s="207"/>
    </row>
    <row r="7" spans="1:16">
      <c r="A7" s="208" t="s">
        <v>304</v>
      </c>
      <c r="B7" s="76"/>
      <c r="C7" s="76"/>
      <c r="D7" s="56"/>
      <c r="E7" s="140"/>
      <c r="F7" s="140"/>
      <c r="G7" s="76"/>
      <c r="H7" s="77"/>
      <c r="I7" s="76"/>
      <c r="J7" s="76"/>
      <c r="K7" s="76"/>
      <c r="L7" s="77">
        <v>0.76180555555555562</v>
      </c>
      <c r="M7" s="76"/>
      <c r="N7" s="76"/>
      <c r="O7" s="209"/>
    </row>
    <row r="8" spans="1:16">
      <c r="A8" s="210" t="s">
        <v>303</v>
      </c>
      <c r="B8" s="67">
        <v>1</v>
      </c>
      <c r="C8" s="67"/>
      <c r="D8" s="7"/>
      <c r="E8" s="125"/>
      <c r="F8" s="125"/>
      <c r="G8" s="67"/>
      <c r="H8" s="78"/>
      <c r="I8" s="67"/>
      <c r="J8" s="67"/>
      <c r="K8" s="67"/>
      <c r="L8" s="78">
        <f t="shared" ref="L8:L30" si="0">L7+$B8/1440</f>
        <v>0.76250000000000007</v>
      </c>
      <c r="M8" s="67"/>
      <c r="N8" s="67"/>
      <c r="O8" s="211"/>
    </row>
    <row r="9" spans="1:16">
      <c r="A9" s="210" t="s">
        <v>302</v>
      </c>
      <c r="B9" s="67">
        <v>1</v>
      </c>
      <c r="C9" s="67"/>
      <c r="D9" s="67">
        <v>1</v>
      </c>
      <c r="E9" s="125"/>
      <c r="F9" s="125"/>
      <c r="G9" s="67"/>
      <c r="H9" s="78"/>
      <c r="I9" s="79">
        <v>0.55486111111111114</v>
      </c>
      <c r="J9" s="67"/>
      <c r="K9" s="67"/>
      <c r="L9" s="78">
        <f t="shared" si="0"/>
        <v>0.76319444444444451</v>
      </c>
      <c r="M9" s="67"/>
      <c r="N9" s="67"/>
      <c r="O9" s="211"/>
    </row>
    <row r="10" spans="1:16">
      <c r="A10" s="210" t="s">
        <v>300</v>
      </c>
      <c r="B10" s="67">
        <v>2</v>
      </c>
      <c r="C10" s="67"/>
      <c r="D10" s="67">
        <v>2</v>
      </c>
      <c r="E10" s="125"/>
      <c r="F10" s="125"/>
      <c r="G10" s="67"/>
      <c r="H10" s="78"/>
      <c r="I10" s="78">
        <f t="shared" ref="I10:I30" si="1">I9+$B10/1440</f>
        <v>0.55625000000000002</v>
      </c>
      <c r="J10" s="67"/>
      <c r="K10" s="67"/>
      <c r="L10" s="78">
        <f t="shared" si="0"/>
        <v>0.76458333333333339</v>
      </c>
      <c r="M10" s="67"/>
      <c r="N10" s="67"/>
      <c r="O10" s="211" t="s">
        <v>132</v>
      </c>
    </row>
    <row r="11" spans="1:16">
      <c r="A11" s="208" t="s">
        <v>299</v>
      </c>
      <c r="B11" s="196">
        <v>4</v>
      </c>
      <c r="C11" s="69"/>
      <c r="D11" s="196">
        <v>4</v>
      </c>
      <c r="E11" s="125"/>
      <c r="F11" s="125"/>
      <c r="G11" s="79">
        <v>0.21944444444444444</v>
      </c>
      <c r="H11" s="79">
        <v>0.28125</v>
      </c>
      <c r="I11" s="79">
        <f t="shared" si="1"/>
        <v>0.55902777777777779</v>
      </c>
      <c r="J11" s="79">
        <v>0.60069444444444442</v>
      </c>
      <c r="K11" s="79">
        <v>0.68402777777777779</v>
      </c>
      <c r="L11" s="79">
        <f t="shared" si="0"/>
        <v>0.76736111111111116</v>
      </c>
      <c r="M11" s="79">
        <v>0.76736111111111116</v>
      </c>
      <c r="N11" s="79">
        <v>0.85069444444444453</v>
      </c>
      <c r="O11" s="212">
        <v>0.96736111111111101</v>
      </c>
    </row>
    <row r="12" spans="1:16">
      <c r="A12" s="210" t="s">
        <v>298</v>
      </c>
      <c r="B12" s="67">
        <v>3</v>
      </c>
      <c r="C12" s="67">
        <v>3</v>
      </c>
      <c r="D12" s="19" t="s">
        <v>4</v>
      </c>
      <c r="E12" s="125"/>
      <c r="F12" s="125"/>
      <c r="G12" s="78">
        <f>G11+$C12/1440</f>
        <v>0.22152777777777777</v>
      </c>
      <c r="H12" s="78">
        <f t="shared" ref="H12:H30" si="2">H11+$B12/1440</f>
        <v>0.28333333333333333</v>
      </c>
      <c r="I12" s="78">
        <f t="shared" si="1"/>
        <v>0.56111111111111112</v>
      </c>
      <c r="J12" s="78">
        <f t="shared" ref="J12:J30" si="3">J11+$B12/1440</f>
        <v>0.60277777777777775</v>
      </c>
      <c r="K12" s="78">
        <f t="shared" ref="K12:K30" si="4">K11+$B12/1440</f>
        <v>0.68611111111111112</v>
      </c>
      <c r="L12" s="78">
        <f t="shared" si="0"/>
        <v>0.76944444444444449</v>
      </c>
      <c r="M12" s="78">
        <f t="shared" ref="M12:M30" si="5">M11+$B12/1440</f>
        <v>0.76944444444444449</v>
      </c>
      <c r="N12" s="78">
        <f t="shared" ref="N12:N30" si="6">N11+$B12/1440</f>
        <v>0.85277777777777786</v>
      </c>
      <c r="O12" s="213" t="s">
        <v>4</v>
      </c>
    </row>
    <row r="13" spans="1:16">
      <c r="A13" s="210" t="s">
        <v>332</v>
      </c>
      <c r="B13" s="67">
        <v>2</v>
      </c>
      <c r="C13" s="67">
        <v>2</v>
      </c>
      <c r="D13" s="67">
        <v>3</v>
      </c>
      <c r="E13" s="125"/>
      <c r="F13" s="125"/>
      <c r="G13" s="78">
        <f>G12+$C13/1440</f>
        <v>0.22291666666666665</v>
      </c>
      <c r="H13" s="78">
        <f t="shared" si="2"/>
        <v>0.28472222222222221</v>
      </c>
      <c r="I13" s="78">
        <f t="shared" si="1"/>
        <v>0.5625</v>
      </c>
      <c r="J13" s="78">
        <f t="shared" si="3"/>
        <v>0.60416666666666663</v>
      </c>
      <c r="K13" s="78">
        <f t="shared" si="4"/>
        <v>0.6875</v>
      </c>
      <c r="L13" s="78">
        <f t="shared" si="0"/>
        <v>0.77083333333333337</v>
      </c>
      <c r="M13" s="78">
        <f t="shared" si="5"/>
        <v>0.77083333333333337</v>
      </c>
      <c r="N13" s="78">
        <f t="shared" si="6"/>
        <v>0.85416666666666674</v>
      </c>
      <c r="O13" s="214">
        <f>O11+$D13/1440</f>
        <v>0.96944444444444433</v>
      </c>
    </row>
    <row r="14" spans="1:16">
      <c r="A14" s="210" t="s">
        <v>333</v>
      </c>
      <c r="B14" s="67">
        <v>1</v>
      </c>
      <c r="C14" s="19" t="s">
        <v>4</v>
      </c>
      <c r="D14" s="67">
        <v>1</v>
      </c>
      <c r="E14" s="125"/>
      <c r="F14" s="125"/>
      <c r="G14" s="19" t="s">
        <v>4</v>
      </c>
      <c r="H14" s="78">
        <f t="shared" si="2"/>
        <v>0.28541666666666665</v>
      </c>
      <c r="I14" s="78">
        <f t="shared" si="1"/>
        <v>0.56319444444444444</v>
      </c>
      <c r="J14" s="78">
        <f t="shared" si="3"/>
        <v>0.60486111111111107</v>
      </c>
      <c r="K14" s="78">
        <f t="shared" si="4"/>
        <v>0.68819444444444444</v>
      </c>
      <c r="L14" s="78">
        <f t="shared" si="0"/>
        <v>0.77152777777777781</v>
      </c>
      <c r="M14" s="78">
        <f t="shared" si="5"/>
        <v>0.77152777777777781</v>
      </c>
      <c r="N14" s="78">
        <f t="shared" si="6"/>
        <v>0.85486111111111118</v>
      </c>
      <c r="O14" s="214">
        <f t="shared" ref="O14:O30" si="7">O13+$D14/1440</f>
        <v>0.97013888888888877</v>
      </c>
    </row>
    <row r="15" spans="1:16">
      <c r="A15" s="210" t="s">
        <v>334</v>
      </c>
      <c r="B15" s="67">
        <v>3</v>
      </c>
      <c r="C15" s="19" t="s">
        <v>4</v>
      </c>
      <c r="D15" s="67">
        <v>3</v>
      </c>
      <c r="E15" s="125"/>
      <c r="F15" s="125"/>
      <c r="G15" s="19" t="s">
        <v>4</v>
      </c>
      <c r="H15" s="78">
        <f t="shared" si="2"/>
        <v>0.28749999999999998</v>
      </c>
      <c r="I15" s="78">
        <f t="shared" si="1"/>
        <v>0.56527777777777777</v>
      </c>
      <c r="J15" s="78">
        <f t="shared" si="3"/>
        <v>0.6069444444444444</v>
      </c>
      <c r="K15" s="78">
        <f t="shared" si="4"/>
        <v>0.69027777777777777</v>
      </c>
      <c r="L15" s="78">
        <f t="shared" si="0"/>
        <v>0.77361111111111114</v>
      </c>
      <c r="M15" s="78">
        <f t="shared" si="5"/>
        <v>0.77361111111111114</v>
      </c>
      <c r="N15" s="78">
        <f t="shared" si="6"/>
        <v>0.85694444444444451</v>
      </c>
      <c r="O15" s="214">
        <f t="shared" si="7"/>
        <v>0.9722222222222221</v>
      </c>
    </row>
    <row r="16" spans="1:16">
      <c r="A16" s="210" t="s">
        <v>333</v>
      </c>
      <c r="B16" s="67">
        <v>2</v>
      </c>
      <c r="C16" s="19" t="s">
        <v>4</v>
      </c>
      <c r="D16" s="67">
        <v>2</v>
      </c>
      <c r="E16" s="125"/>
      <c r="F16" s="125"/>
      <c r="G16" s="19" t="s">
        <v>4</v>
      </c>
      <c r="H16" s="78">
        <f t="shared" si="2"/>
        <v>0.28888888888888886</v>
      </c>
      <c r="I16" s="78">
        <f t="shared" si="1"/>
        <v>0.56666666666666665</v>
      </c>
      <c r="J16" s="78">
        <f t="shared" si="3"/>
        <v>0.60833333333333328</v>
      </c>
      <c r="K16" s="78">
        <f t="shared" si="4"/>
        <v>0.69166666666666665</v>
      </c>
      <c r="L16" s="78">
        <f t="shared" si="0"/>
        <v>0.77500000000000002</v>
      </c>
      <c r="M16" s="78">
        <f t="shared" si="5"/>
        <v>0.77500000000000002</v>
      </c>
      <c r="N16" s="78">
        <f t="shared" si="6"/>
        <v>0.85833333333333339</v>
      </c>
      <c r="O16" s="214">
        <f t="shared" si="7"/>
        <v>0.97361111111111098</v>
      </c>
    </row>
    <row r="17" spans="1:15">
      <c r="A17" s="210" t="s">
        <v>335</v>
      </c>
      <c r="B17" s="67">
        <v>2</v>
      </c>
      <c r="C17" s="19" t="s">
        <v>4</v>
      </c>
      <c r="D17" s="67">
        <v>2</v>
      </c>
      <c r="E17" s="125"/>
      <c r="F17" s="125"/>
      <c r="G17" s="19" t="s">
        <v>4</v>
      </c>
      <c r="H17" s="78">
        <f t="shared" si="2"/>
        <v>0.29027777777777775</v>
      </c>
      <c r="I17" s="78">
        <f t="shared" si="1"/>
        <v>0.56805555555555554</v>
      </c>
      <c r="J17" s="78">
        <f t="shared" si="3"/>
        <v>0.60972222222222217</v>
      </c>
      <c r="K17" s="78">
        <f t="shared" si="4"/>
        <v>0.69305555555555554</v>
      </c>
      <c r="L17" s="78">
        <f t="shared" si="0"/>
        <v>0.77638888888888891</v>
      </c>
      <c r="M17" s="78">
        <f t="shared" si="5"/>
        <v>0.77638888888888891</v>
      </c>
      <c r="N17" s="78">
        <f t="shared" si="6"/>
        <v>0.85972222222222228</v>
      </c>
      <c r="O17" s="214">
        <f t="shared" si="7"/>
        <v>0.97499999999999987</v>
      </c>
    </row>
    <row r="18" spans="1:15">
      <c r="A18" s="210" t="s">
        <v>336</v>
      </c>
      <c r="B18" s="67">
        <v>1</v>
      </c>
      <c r="C18" s="19" t="s">
        <v>4</v>
      </c>
      <c r="D18" s="67">
        <v>1</v>
      </c>
      <c r="E18" s="125"/>
      <c r="F18" s="125"/>
      <c r="G18" s="19" t="s">
        <v>4</v>
      </c>
      <c r="H18" s="78">
        <f t="shared" si="2"/>
        <v>0.29097222222222219</v>
      </c>
      <c r="I18" s="78">
        <f t="shared" si="1"/>
        <v>0.56874999999999998</v>
      </c>
      <c r="J18" s="78">
        <f t="shared" si="3"/>
        <v>0.61041666666666661</v>
      </c>
      <c r="K18" s="78">
        <f t="shared" si="4"/>
        <v>0.69374999999999998</v>
      </c>
      <c r="L18" s="78">
        <f t="shared" si="0"/>
        <v>0.77708333333333335</v>
      </c>
      <c r="M18" s="78">
        <f t="shared" si="5"/>
        <v>0.77708333333333335</v>
      </c>
      <c r="N18" s="78">
        <f t="shared" si="6"/>
        <v>0.86041666666666672</v>
      </c>
      <c r="O18" s="214">
        <f t="shared" si="7"/>
        <v>0.97569444444444431</v>
      </c>
    </row>
    <row r="19" spans="1:15">
      <c r="A19" s="210" t="s">
        <v>337</v>
      </c>
      <c r="B19" s="67">
        <v>2</v>
      </c>
      <c r="C19" s="19" t="s">
        <v>4</v>
      </c>
      <c r="D19" s="67">
        <v>2</v>
      </c>
      <c r="E19" s="125"/>
      <c r="F19" s="125"/>
      <c r="G19" s="19" t="s">
        <v>4</v>
      </c>
      <c r="H19" s="78">
        <f t="shared" si="2"/>
        <v>0.29236111111111107</v>
      </c>
      <c r="I19" s="78">
        <f t="shared" si="1"/>
        <v>0.57013888888888886</v>
      </c>
      <c r="J19" s="78">
        <f t="shared" si="3"/>
        <v>0.61180555555555549</v>
      </c>
      <c r="K19" s="78">
        <f t="shared" si="4"/>
        <v>0.69513888888888886</v>
      </c>
      <c r="L19" s="78">
        <f t="shared" si="0"/>
        <v>0.77847222222222223</v>
      </c>
      <c r="M19" s="78">
        <f t="shared" si="5"/>
        <v>0.77847222222222223</v>
      </c>
      <c r="N19" s="78">
        <f t="shared" si="6"/>
        <v>0.8618055555555556</v>
      </c>
      <c r="O19" s="214">
        <f t="shared" si="7"/>
        <v>0.97708333333333319</v>
      </c>
    </row>
    <row r="20" spans="1:15">
      <c r="A20" s="210" t="s">
        <v>336</v>
      </c>
      <c r="B20" s="67">
        <v>1</v>
      </c>
      <c r="C20" s="19" t="s">
        <v>4</v>
      </c>
      <c r="D20" s="67">
        <v>1</v>
      </c>
      <c r="E20" s="125"/>
      <c r="F20" s="125"/>
      <c r="G20" s="19" t="s">
        <v>4</v>
      </c>
      <c r="H20" s="78">
        <f t="shared" si="2"/>
        <v>0.29305555555555551</v>
      </c>
      <c r="I20" s="78">
        <f t="shared" si="1"/>
        <v>0.5708333333333333</v>
      </c>
      <c r="J20" s="78">
        <f t="shared" si="3"/>
        <v>0.61249999999999993</v>
      </c>
      <c r="K20" s="78">
        <f t="shared" si="4"/>
        <v>0.6958333333333333</v>
      </c>
      <c r="L20" s="78">
        <f t="shared" si="0"/>
        <v>0.77916666666666667</v>
      </c>
      <c r="M20" s="78">
        <f t="shared" si="5"/>
        <v>0.77916666666666667</v>
      </c>
      <c r="N20" s="78">
        <f t="shared" si="6"/>
        <v>0.86250000000000004</v>
      </c>
      <c r="O20" s="214">
        <f t="shared" si="7"/>
        <v>0.97777777777777763</v>
      </c>
    </row>
    <row r="21" spans="1:15">
      <c r="A21" s="210" t="s">
        <v>335</v>
      </c>
      <c r="B21" s="67">
        <v>1</v>
      </c>
      <c r="C21" s="19" t="s">
        <v>4</v>
      </c>
      <c r="D21" s="67">
        <v>1</v>
      </c>
      <c r="E21" s="125"/>
      <c r="F21" s="125"/>
      <c r="G21" s="19" t="s">
        <v>4</v>
      </c>
      <c r="H21" s="78">
        <f t="shared" si="2"/>
        <v>0.29374999999999996</v>
      </c>
      <c r="I21" s="78">
        <f t="shared" si="1"/>
        <v>0.57152777777777775</v>
      </c>
      <c r="J21" s="78">
        <f t="shared" si="3"/>
        <v>0.61319444444444438</v>
      </c>
      <c r="K21" s="78">
        <f t="shared" si="4"/>
        <v>0.69652777777777775</v>
      </c>
      <c r="L21" s="78">
        <f t="shared" si="0"/>
        <v>0.77986111111111112</v>
      </c>
      <c r="M21" s="78">
        <f t="shared" si="5"/>
        <v>0.77986111111111112</v>
      </c>
      <c r="N21" s="78">
        <f t="shared" si="6"/>
        <v>0.86319444444444449</v>
      </c>
      <c r="O21" s="214">
        <f t="shared" si="7"/>
        <v>0.97847222222222208</v>
      </c>
    </row>
    <row r="22" spans="1:15">
      <c r="A22" s="210" t="s">
        <v>333</v>
      </c>
      <c r="B22" s="67">
        <v>2</v>
      </c>
      <c r="C22" s="19" t="s">
        <v>4</v>
      </c>
      <c r="D22" s="67">
        <v>2</v>
      </c>
      <c r="E22" s="125"/>
      <c r="F22" s="125"/>
      <c r="G22" s="19" t="s">
        <v>4</v>
      </c>
      <c r="H22" s="78">
        <f t="shared" si="2"/>
        <v>0.29513888888888884</v>
      </c>
      <c r="I22" s="78">
        <f t="shared" si="1"/>
        <v>0.57291666666666663</v>
      </c>
      <c r="J22" s="78">
        <f t="shared" si="3"/>
        <v>0.61458333333333326</v>
      </c>
      <c r="K22" s="78">
        <f t="shared" si="4"/>
        <v>0.69791666666666663</v>
      </c>
      <c r="L22" s="78">
        <f t="shared" si="0"/>
        <v>0.78125</v>
      </c>
      <c r="M22" s="78">
        <f t="shared" si="5"/>
        <v>0.78125</v>
      </c>
      <c r="N22" s="78">
        <f t="shared" si="6"/>
        <v>0.86458333333333337</v>
      </c>
      <c r="O22" s="214">
        <f t="shared" si="7"/>
        <v>0.97986111111111096</v>
      </c>
    </row>
    <row r="23" spans="1:15">
      <c r="A23" s="210" t="s">
        <v>338</v>
      </c>
      <c r="B23" s="67">
        <v>2</v>
      </c>
      <c r="C23" s="67">
        <v>2</v>
      </c>
      <c r="D23" s="67">
        <v>2</v>
      </c>
      <c r="E23" s="125"/>
      <c r="F23" s="125"/>
      <c r="G23" s="78">
        <f>G13+$C23/1440</f>
        <v>0.22430555555555554</v>
      </c>
      <c r="H23" s="78">
        <f t="shared" si="2"/>
        <v>0.29652777777777772</v>
      </c>
      <c r="I23" s="78">
        <f t="shared" si="1"/>
        <v>0.57430555555555551</v>
      </c>
      <c r="J23" s="78">
        <f t="shared" si="3"/>
        <v>0.61597222222222214</v>
      </c>
      <c r="K23" s="78">
        <f t="shared" si="4"/>
        <v>0.69930555555555551</v>
      </c>
      <c r="L23" s="78">
        <f t="shared" si="0"/>
        <v>0.78263888888888888</v>
      </c>
      <c r="M23" s="78">
        <f t="shared" si="5"/>
        <v>0.78263888888888888</v>
      </c>
      <c r="N23" s="78">
        <f t="shared" si="6"/>
        <v>0.86597222222222225</v>
      </c>
      <c r="O23" s="214">
        <f t="shared" si="7"/>
        <v>0.98124999999999984</v>
      </c>
    </row>
    <row r="24" spans="1:15">
      <c r="A24" s="210" t="s">
        <v>339</v>
      </c>
      <c r="B24" s="67">
        <v>1</v>
      </c>
      <c r="C24" s="67">
        <v>1</v>
      </c>
      <c r="D24" s="67">
        <v>1</v>
      </c>
      <c r="E24" s="125"/>
      <c r="F24" s="125"/>
      <c r="G24" s="78">
        <f>G23+$C24/1440</f>
        <v>0.22499999999999998</v>
      </c>
      <c r="H24" s="78">
        <f t="shared" si="2"/>
        <v>0.29722222222222217</v>
      </c>
      <c r="I24" s="78">
        <f t="shared" si="1"/>
        <v>0.57499999999999996</v>
      </c>
      <c r="J24" s="78">
        <f t="shared" si="3"/>
        <v>0.61666666666666659</v>
      </c>
      <c r="K24" s="78">
        <f t="shared" si="4"/>
        <v>0.7</v>
      </c>
      <c r="L24" s="78">
        <f t="shared" si="0"/>
        <v>0.78333333333333333</v>
      </c>
      <c r="M24" s="78">
        <f t="shared" si="5"/>
        <v>0.78333333333333333</v>
      </c>
      <c r="N24" s="78">
        <f t="shared" si="6"/>
        <v>0.8666666666666667</v>
      </c>
      <c r="O24" s="214">
        <f t="shared" si="7"/>
        <v>0.98194444444444429</v>
      </c>
    </row>
    <row r="25" spans="1:15">
      <c r="A25" s="210" t="s">
        <v>340</v>
      </c>
      <c r="B25" s="67">
        <v>2</v>
      </c>
      <c r="C25" s="19" t="s">
        <v>4</v>
      </c>
      <c r="D25" s="67">
        <v>2</v>
      </c>
      <c r="E25" s="125"/>
      <c r="F25" s="125"/>
      <c r="G25" s="19" t="s">
        <v>4</v>
      </c>
      <c r="H25" s="78">
        <f t="shared" si="2"/>
        <v>0.29861111111111105</v>
      </c>
      <c r="I25" s="78">
        <f t="shared" si="1"/>
        <v>0.57638888888888884</v>
      </c>
      <c r="J25" s="78">
        <f t="shared" si="3"/>
        <v>0.61805555555555547</v>
      </c>
      <c r="K25" s="78">
        <f t="shared" si="4"/>
        <v>0.70138888888888884</v>
      </c>
      <c r="L25" s="78">
        <f t="shared" si="0"/>
        <v>0.78472222222222221</v>
      </c>
      <c r="M25" s="78">
        <f t="shared" si="5"/>
        <v>0.78472222222222221</v>
      </c>
      <c r="N25" s="78">
        <f t="shared" si="6"/>
        <v>0.86805555555555558</v>
      </c>
      <c r="O25" s="214">
        <f t="shared" si="7"/>
        <v>0.98333333333333317</v>
      </c>
    </row>
    <row r="26" spans="1:15">
      <c r="A26" s="210" t="s">
        <v>341</v>
      </c>
      <c r="B26" s="67">
        <v>2</v>
      </c>
      <c r="C26" s="67">
        <v>2</v>
      </c>
      <c r="D26" s="67">
        <v>2</v>
      </c>
      <c r="E26" s="125"/>
      <c r="F26" s="125"/>
      <c r="G26" s="78">
        <f>G24+$C26/1440</f>
        <v>0.22638888888888886</v>
      </c>
      <c r="H26" s="78">
        <f t="shared" si="2"/>
        <v>0.29999999999999993</v>
      </c>
      <c r="I26" s="78">
        <f t="shared" si="1"/>
        <v>0.57777777777777772</v>
      </c>
      <c r="J26" s="78">
        <f t="shared" si="3"/>
        <v>0.61944444444444435</v>
      </c>
      <c r="K26" s="78">
        <f t="shared" si="4"/>
        <v>0.70277777777777772</v>
      </c>
      <c r="L26" s="78">
        <f t="shared" si="0"/>
        <v>0.78611111111111109</v>
      </c>
      <c r="M26" s="78">
        <f t="shared" si="5"/>
        <v>0.78611111111111109</v>
      </c>
      <c r="N26" s="78">
        <f t="shared" si="6"/>
        <v>0.86944444444444446</v>
      </c>
      <c r="O26" s="214">
        <f t="shared" si="7"/>
        <v>0.98472222222222205</v>
      </c>
    </row>
    <row r="27" spans="1:15">
      <c r="A27" s="210" t="s">
        <v>342</v>
      </c>
      <c r="B27" s="67">
        <v>1</v>
      </c>
      <c r="C27" s="67">
        <v>1</v>
      </c>
      <c r="D27" s="67">
        <v>1</v>
      </c>
      <c r="E27" s="125"/>
      <c r="F27" s="125"/>
      <c r="G27" s="78">
        <f>G26+$C27/1440</f>
        <v>0.2270833333333333</v>
      </c>
      <c r="H27" s="78">
        <f t="shared" si="2"/>
        <v>0.30069444444444438</v>
      </c>
      <c r="I27" s="78">
        <f t="shared" si="1"/>
        <v>0.57847222222222217</v>
      </c>
      <c r="J27" s="78">
        <f t="shared" si="3"/>
        <v>0.6201388888888888</v>
      </c>
      <c r="K27" s="78">
        <f t="shared" si="4"/>
        <v>0.70347222222222217</v>
      </c>
      <c r="L27" s="78">
        <f t="shared" si="0"/>
        <v>0.78680555555555554</v>
      </c>
      <c r="M27" s="78">
        <f t="shared" si="5"/>
        <v>0.78680555555555554</v>
      </c>
      <c r="N27" s="78">
        <f t="shared" si="6"/>
        <v>0.87013888888888891</v>
      </c>
      <c r="O27" s="214">
        <f t="shared" si="7"/>
        <v>0.9854166666666665</v>
      </c>
    </row>
    <row r="28" spans="1:15">
      <c r="A28" s="210" t="s">
        <v>343</v>
      </c>
      <c r="B28" s="67">
        <v>1</v>
      </c>
      <c r="C28" s="67">
        <v>1</v>
      </c>
      <c r="D28" s="67">
        <v>1</v>
      </c>
      <c r="E28" s="125"/>
      <c r="F28" s="125"/>
      <c r="G28" s="78">
        <f>G27+$C28/1440</f>
        <v>0.22777777777777775</v>
      </c>
      <c r="H28" s="78">
        <f t="shared" si="2"/>
        <v>0.30138888888888882</v>
      </c>
      <c r="I28" s="78">
        <f t="shared" si="1"/>
        <v>0.57916666666666661</v>
      </c>
      <c r="J28" s="78">
        <f t="shared" si="3"/>
        <v>0.62083333333333324</v>
      </c>
      <c r="K28" s="78">
        <f t="shared" si="4"/>
        <v>0.70416666666666661</v>
      </c>
      <c r="L28" s="78">
        <f t="shared" si="0"/>
        <v>0.78749999999999998</v>
      </c>
      <c r="M28" s="78">
        <f t="shared" si="5"/>
        <v>0.78749999999999998</v>
      </c>
      <c r="N28" s="78">
        <f t="shared" si="6"/>
        <v>0.87083333333333335</v>
      </c>
      <c r="O28" s="214">
        <f t="shared" si="7"/>
        <v>0.98611111111111094</v>
      </c>
    </row>
    <row r="29" spans="1:15">
      <c r="A29" s="210" t="s">
        <v>344</v>
      </c>
      <c r="B29" s="67">
        <v>2</v>
      </c>
      <c r="C29" s="67">
        <v>2</v>
      </c>
      <c r="D29" s="67">
        <v>2</v>
      </c>
      <c r="E29" s="125"/>
      <c r="F29" s="125"/>
      <c r="G29" s="78">
        <f>G28+$C29/1440</f>
        <v>0.22916666666666663</v>
      </c>
      <c r="H29" s="78">
        <f t="shared" si="2"/>
        <v>0.3027777777777777</v>
      </c>
      <c r="I29" s="78">
        <f t="shared" si="1"/>
        <v>0.58055555555555549</v>
      </c>
      <c r="J29" s="78">
        <f t="shared" si="3"/>
        <v>0.62222222222222212</v>
      </c>
      <c r="K29" s="78">
        <f t="shared" si="4"/>
        <v>0.70555555555555549</v>
      </c>
      <c r="L29" s="78">
        <f t="shared" si="0"/>
        <v>0.78888888888888886</v>
      </c>
      <c r="M29" s="78">
        <f t="shared" si="5"/>
        <v>0.78888888888888886</v>
      </c>
      <c r="N29" s="78">
        <f t="shared" si="6"/>
        <v>0.87222222222222223</v>
      </c>
      <c r="O29" s="214">
        <f t="shared" si="7"/>
        <v>0.98749999999999982</v>
      </c>
    </row>
    <row r="30" spans="1:15" ht="15" thickBot="1">
      <c r="A30" s="215" t="s">
        <v>345</v>
      </c>
      <c r="B30" s="216">
        <v>2</v>
      </c>
      <c r="C30" s="216">
        <v>2</v>
      </c>
      <c r="D30" s="216">
        <v>2</v>
      </c>
      <c r="E30" s="217"/>
      <c r="F30" s="217"/>
      <c r="G30" s="218">
        <f>G29+$C30/1440</f>
        <v>0.23055555555555551</v>
      </c>
      <c r="H30" s="218">
        <f t="shared" si="2"/>
        <v>0.30416666666666659</v>
      </c>
      <c r="I30" s="218">
        <f t="shared" si="1"/>
        <v>0.58194444444444438</v>
      </c>
      <c r="J30" s="218">
        <f t="shared" si="3"/>
        <v>0.62361111111111101</v>
      </c>
      <c r="K30" s="218">
        <f t="shared" si="4"/>
        <v>0.70694444444444438</v>
      </c>
      <c r="L30" s="218">
        <f t="shared" si="0"/>
        <v>0.79027777777777775</v>
      </c>
      <c r="M30" s="218">
        <f t="shared" si="5"/>
        <v>0.79027777777777775</v>
      </c>
      <c r="N30" s="218">
        <f t="shared" si="6"/>
        <v>0.87361111111111112</v>
      </c>
      <c r="O30" s="219">
        <f t="shared" si="7"/>
        <v>0.98888888888888871</v>
      </c>
    </row>
    <row r="31" spans="1:15" ht="15" thickBot="1">
      <c r="A31" s="29"/>
      <c r="B31" s="29"/>
      <c r="C31" s="29"/>
      <c r="G31" s="167"/>
      <c r="H31" s="167"/>
      <c r="I31" s="167"/>
      <c r="J31" s="167"/>
      <c r="K31" s="167"/>
      <c r="L31" s="167"/>
      <c r="M31" s="167"/>
      <c r="N31" s="167"/>
      <c r="O31" s="167"/>
    </row>
    <row r="32" spans="1:15">
      <c r="A32" s="220" t="s">
        <v>5</v>
      </c>
      <c r="B32" s="221"/>
      <c r="C32" s="221"/>
      <c r="D32" s="221"/>
      <c r="E32" s="221"/>
      <c r="F32" s="221"/>
      <c r="G32" s="222">
        <v>9</v>
      </c>
      <c r="H32" s="222">
        <v>19</v>
      </c>
      <c r="I32" s="222">
        <v>23</v>
      </c>
      <c r="J32" s="222">
        <v>19</v>
      </c>
      <c r="K32" s="222">
        <v>19</v>
      </c>
      <c r="L32" s="222">
        <v>24</v>
      </c>
      <c r="M32" s="222">
        <v>19</v>
      </c>
      <c r="N32" s="222">
        <v>19</v>
      </c>
      <c r="O32" s="223">
        <v>19</v>
      </c>
    </row>
    <row r="33" spans="1:20">
      <c r="A33" s="224" t="s">
        <v>6</v>
      </c>
      <c r="B33" s="8"/>
      <c r="C33" s="8"/>
      <c r="D33" s="8"/>
      <c r="E33" s="8"/>
      <c r="F33" s="8"/>
      <c r="G33" s="40">
        <v>250</v>
      </c>
      <c r="H33" s="40">
        <v>63</v>
      </c>
      <c r="I33" s="40">
        <v>187</v>
      </c>
      <c r="J33" s="40">
        <v>63</v>
      </c>
      <c r="K33" s="40">
        <v>250</v>
      </c>
      <c r="L33" s="40">
        <v>63</v>
      </c>
      <c r="M33" s="40">
        <v>187</v>
      </c>
      <c r="N33" s="40">
        <v>250</v>
      </c>
      <c r="O33" s="225">
        <v>250</v>
      </c>
    </row>
    <row r="34" spans="1:20" ht="15" thickBot="1">
      <c r="A34" s="226" t="s">
        <v>7</v>
      </c>
      <c r="B34" s="227"/>
      <c r="C34" s="227"/>
      <c r="D34" s="227"/>
      <c r="E34" s="227"/>
      <c r="F34" s="227"/>
      <c r="G34" s="228">
        <f>G32*G33</f>
        <v>2250</v>
      </c>
      <c r="H34" s="228">
        <f t="shared" ref="H34:O34" si="8">H32*H33</f>
        <v>1197</v>
      </c>
      <c r="I34" s="228">
        <f t="shared" si="8"/>
        <v>4301</v>
      </c>
      <c r="J34" s="228">
        <f t="shared" si="8"/>
        <v>1197</v>
      </c>
      <c r="K34" s="228">
        <f t="shared" si="8"/>
        <v>4750</v>
      </c>
      <c r="L34" s="228">
        <f t="shared" si="8"/>
        <v>1512</v>
      </c>
      <c r="M34" s="228">
        <f t="shared" si="8"/>
        <v>3553</v>
      </c>
      <c r="N34" s="228">
        <f t="shared" si="8"/>
        <v>4750</v>
      </c>
      <c r="O34" s="229">
        <f t="shared" si="8"/>
        <v>4750</v>
      </c>
      <c r="T34" s="16">
        <f>SUM(G34:S34)</f>
        <v>28260</v>
      </c>
    </row>
    <row r="35" spans="1:20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20" ht="15" thickBot="1"/>
    <row r="37" spans="1:20" ht="15" customHeight="1">
      <c r="A37" s="653" t="s">
        <v>0</v>
      </c>
      <c r="B37" s="655" t="s">
        <v>323</v>
      </c>
      <c r="C37" s="655"/>
      <c r="D37" s="655"/>
      <c r="E37" s="655"/>
      <c r="F37" s="655"/>
      <c r="G37" s="203" t="s">
        <v>2</v>
      </c>
      <c r="H37" s="203" t="s">
        <v>33</v>
      </c>
      <c r="I37" s="203" t="s">
        <v>32</v>
      </c>
      <c r="J37" s="203" t="s">
        <v>32</v>
      </c>
      <c r="K37" s="203" t="s">
        <v>33</v>
      </c>
      <c r="L37" s="203" t="s">
        <v>32</v>
      </c>
      <c r="M37" s="203" t="s">
        <v>33</v>
      </c>
      <c r="N37" s="203" t="s">
        <v>32</v>
      </c>
      <c r="O37" s="203" t="s">
        <v>33</v>
      </c>
      <c r="P37" s="203" t="s">
        <v>32</v>
      </c>
      <c r="Q37" s="203" t="s">
        <v>351</v>
      </c>
      <c r="R37" s="230" t="s">
        <v>32</v>
      </c>
      <c r="S37" s="231" t="s">
        <v>33</v>
      </c>
    </row>
    <row r="38" spans="1:20">
      <c r="A38" s="654"/>
      <c r="B38" s="656"/>
      <c r="C38" s="656"/>
      <c r="D38" s="656"/>
      <c r="E38" s="656"/>
      <c r="F38" s="656"/>
      <c r="G38" s="11">
        <v>4981</v>
      </c>
      <c r="H38" s="11"/>
      <c r="I38" s="11">
        <v>4821</v>
      </c>
      <c r="J38" s="11">
        <v>4981</v>
      </c>
      <c r="K38" s="11"/>
      <c r="L38" s="11">
        <v>4981</v>
      </c>
      <c r="M38" s="11"/>
      <c r="N38" s="11">
        <v>4851</v>
      </c>
      <c r="O38" s="11"/>
      <c r="P38" s="11">
        <v>4981</v>
      </c>
      <c r="Q38" s="11">
        <v>4851</v>
      </c>
      <c r="R38" s="198">
        <v>4851</v>
      </c>
      <c r="S38" s="232"/>
      <c r="T38" t="s">
        <v>35</v>
      </c>
    </row>
    <row r="39" spans="1:20">
      <c r="A39" s="654"/>
      <c r="B39" s="656"/>
      <c r="C39" s="656"/>
      <c r="D39" s="656"/>
      <c r="E39" s="656"/>
      <c r="F39" s="656"/>
      <c r="G39" s="171">
        <v>4984</v>
      </c>
      <c r="H39" s="171">
        <v>4984</v>
      </c>
      <c r="I39" s="171"/>
      <c r="J39" s="171"/>
      <c r="K39" s="171">
        <v>4984</v>
      </c>
      <c r="L39" s="171"/>
      <c r="M39" s="171">
        <v>4984</v>
      </c>
      <c r="N39" s="171"/>
      <c r="O39" s="171">
        <v>4984</v>
      </c>
      <c r="P39" s="171"/>
      <c r="Q39" s="171">
        <v>4824</v>
      </c>
      <c r="R39" s="199"/>
      <c r="S39" s="233">
        <v>4824</v>
      </c>
      <c r="T39" t="s">
        <v>53</v>
      </c>
    </row>
    <row r="40" spans="1:20">
      <c r="A40" s="654"/>
      <c r="B40" s="188" t="s">
        <v>3</v>
      </c>
      <c r="C40" s="188" t="s">
        <v>3</v>
      </c>
      <c r="D40" s="188" t="s">
        <v>3</v>
      </c>
      <c r="E40" s="188" t="s">
        <v>3</v>
      </c>
      <c r="F40" s="188" t="s">
        <v>3</v>
      </c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200"/>
      <c r="S40" s="234"/>
    </row>
    <row r="41" spans="1:20">
      <c r="A41" s="235" t="s">
        <v>345</v>
      </c>
      <c r="B41" s="76"/>
      <c r="C41" s="76"/>
      <c r="D41" s="76"/>
      <c r="E41" s="76"/>
      <c r="F41" s="76"/>
      <c r="G41" s="77">
        <v>0.17500000000000002</v>
      </c>
      <c r="H41" s="77">
        <v>0.24722222222222223</v>
      </c>
      <c r="I41" s="77">
        <v>0.28263888888888888</v>
      </c>
      <c r="J41" s="77">
        <v>0.52500000000000002</v>
      </c>
      <c r="K41" s="77">
        <v>0.53888888888888886</v>
      </c>
      <c r="L41" s="77">
        <v>0.60138888888888886</v>
      </c>
      <c r="M41" s="77">
        <v>0.66388888888888886</v>
      </c>
      <c r="N41" s="77">
        <v>0.68472222222222223</v>
      </c>
      <c r="O41" s="77">
        <v>0.7090277777777777</v>
      </c>
      <c r="P41" s="77">
        <v>0.71944444444444444</v>
      </c>
      <c r="Q41" s="77">
        <v>0.79236111111111107</v>
      </c>
      <c r="R41" s="112">
        <v>0.87569444444444444</v>
      </c>
      <c r="S41" s="236">
        <v>0.87569444444444444</v>
      </c>
    </row>
    <row r="42" spans="1:20">
      <c r="A42" s="237" t="s">
        <v>344</v>
      </c>
      <c r="B42" s="67">
        <v>1</v>
      </c>
      <c r="C42" s="67">
        <v>1</v>
      </c>
      <c r="D42" s="67">
        <v>1</v>
      </c>
      <c r="E42" s="67">
        <v>1</v>
      </c>
      <c r="F42" s="67">
        <v>1</v>
      </c>
      <c r="G42" s="78">
        <f>G41+$B42/1440</f>
        <v>0.17569444444444446</v>
      </c>
      <c r="H42" s="78">
        <f>H41+$B42/1440</f>
        <v>0.24791666666666667</v>
      </c>
      <c r="I42" s="78">
        <f>I41+$C42/1440</f>
        <v>0.28333333333333333</v>
      </c>
      <c r="J42" s="78">
        <f>J41+$E42/1440</f>
        <v>0.52569444444444446</v>
      </c>
      <c r="K42" s="78">
        <f>K41+$B42/1440</f>
        <v>0.5395833333333333</v>
      </c>
      <c r="L42" s="78">
        <f>L41+$B42/1440</f>
        <v>0.6020833333333333</v>
      </c>
      <c r="M42" s="78">
        <f>M41+$F42/1440</f>
        <v>0.6645833333333333</v>
      </c>
      <c r="N42" s="78">
        <f>N41+$B42/1440</f>
        <v>0.68541666666666667</v>
      </c>
      <c r="O42" s="78">
        <f>O41+$B42/1440</f>
        <v>0.70972222222222214</v>
      </c>
      <c r="P42" s="78">
        <f>P41+$D42/1440</f>
        <v>0.72013888888888888</v>
      </c>
      <c r="Q42" s="78">
        <f>Q41+$F42/1440</f>
        <v>0.79305555555555551</v>
      </c>
      <c r="R42" s="92"/>
      <c r="S42" s="238"/>
    </row>
    <row r="43" spans="1:20">
      <c r="A43" s="237" t="s">
        <v>343</v>
      </c>
      <c r="B43" s="67">
        <v>1</v>
      </c>
      <c r="C43" s="67">
        <v>1</v>
      </c>
      <c r="D43" s="67">
        <v>1</v>
      </c>
      <c r="E43" s="67">
        <v>1</v>
      </c>
      <c r="F43" s="67">
        <v>1</v>
      </c>
      <c r="G43" s="78">
        <f t="shared" ref="G43:H60" si="9">G42+$B43/1440</f>
        <v>0.1763888888888889</v>
      </c>
      <c r="H43" s="78">
        <f t="shared" si="9"/>
        <v>0.24861111111111112</v>
      </c>
      <c r="I43" s="78">
        <f t="shared" ref="I43:I48" si="10">I42+$C43/1440</f>
        <v>0.28402777777777777</v>
      </c>
      <c r="J43" s="78">
        <f t="shared" ref="J43:J58" si="11">J42+$E43/1440</f>
        <v>0.52638888888888891</v>
      </c>
      <c r="K43" s="78">
        <f t="shared" ref="K43:O60" si="12">K42+$B43/1440</f>
        <v>0.54027777777777775</v>
      </c>
      <c r="L43" s="78">
        <f t="shared" si="12"/>
        <v>0.60277777777777775</v>
      </c>
      <c r="M43" s="78">
        <f t="shared" ref="M43:M58" si="13">M42+$F43/1440</f>
        <v>0.66527777777777775</v>
      </c>
      <c r="N43" s="78">
        <f t="shared" si="12"/>
        <v>0.68611111111111112</v>
      </c>
      <c r="O43" s="78">
        <f t="shared" si="12"/>
        <v>0.71041666666666659</v>
      </c>
      <c r="P43" s="78">
        <f t="shared" ref="P43:P48" si="14">P42+$D43/1440</f>
        <v>0.72083333333333333</v>
      </c>
      <c r="Q43" s="78">
        <f t="shared" ref="Q43:Q58" si="15">Q42+$F43/1440</f>
        <v>0.79374999999999996</v>
      </c>
      <c r="R43" s="92"/>
      <c r="S43" s="238"/>
    </row>
    <row r="44" spans="1:20">
      <c r="A44" s="237" t="s">
        <v>342</v>
      </c>
      <c r="B44" s="67">
        <v>2</v>
      </c>
      <c r="C44" s="67">
        <v>2</v>
      </c>
      <c r="D44" s="67">
        <v>2</v>
      </c>
      <c r="E44" s="67">
        <v>2</v>
      </c>
      <c r="F44" s="67">
        <v>2</v>
      </c>
      <c r="G44" s="78">
        <f t="shared" si="9"/>
        <v>0.17777777777777778</v>
      </c>
      <c r="H44" s="78">
        <f t="shared" si="9"/>
        <v>0.25</v>
      </c>
      <c r="I44" s="78">
        <f t="shared" si="10"/>
        <v>0.28541666666666665</v>
      </c>
      <c r="J44" s="78">
        <f t="shared" si="11"/>
        <v>0.52777777777777779</v>
      </c>
      <c r="K44" s="78">
        <f t="shared" si="12"/>
        <v>0.54166666666666663</v>
      </c>
      <c r="L44" s="78">
        <f t="shared" si="12"/>
        <v>0.60416666666666663</v>
      </c>
      <c r="M44" s="78">
        <f t="shared" si="13"/>
        <v>0.66666666666666663</v>
      </c>
      <c r="N44" s="78">
        <f t="shared" si="12"/>
        <v>0.6875</v>
      </c>
      <c r="O44" s="78">
        <f t="shared" si="12"/>
        <v>0.71180555555555547</v>
      </c>
      <c r="P44" s="78">
        <f t="shared" si="14"/>
        <v>0.72222222222222221</v>
      </c>
      <c r="Q44" s="78">
        <f t="shared" si="15"/>
        <v>0.79513888888888884</v>
      </c>
      <c r="R44" s="92"/>
      <c r="S44" s="238"/>
    </row>
    <row r="45" spans="1:20">
      <c r="A45" s="237" t="s">
        <v>341</v>
      </c>
      <c r="B45" s="67">
        <v>1</v>
      </c>
      <c r="C45" s="67">
        <v>1</v>
      </c>
      <c r="D45" s="67">
        <v>1</v>
      </c>
      <c r="E45" s="67">
        <v>1</v>
      </c>
      <c r="F45" s="67">
        <v>1</v>
      </c>
      <c r="G45" s="78">
        <f t="shared" si="9"/>
        <v>0.17847222222222223</v>
      </c>
      <c r="H45" s="78">
        <f t="shared" si="9"/>
        <v>0.25069444444444444</v>
      </c>
      <c r="I45" s="78">
        <f t="shared" si="10"/>
        <v>0.28611111111111109</v>
      </c>
      <c r="J45" s="78">
        <f t="shared" si="11"/>
        <v>0.52847222222222223</v>
      </c>
      <c r="K45" s="78">
        <f t="shared" si="12"/>
        <v>0.54236111111111107</v>
      </c>
      <c r="L45" s="78">
        <f t="shared" si="12"/>
        <v>0.60486111111111107</v>
      </c>
      <c r="M45" s="78">
        <f t="shared" si="13"/>
        <v>0.66736111111111107</v>
      </c>
      <c r="N45" s="78">
        <f t="shared" si="12"/>
        <v>0.68819444444444444</v>
      </c>
      <c r="O45" s="78">
        <f t="shared" si="12"/>
        <v>0.71249999999999991</v>
      </c>
      <c r="P45" s="78">
        <f t="shared" si="14"/>
        <v>0.72291666666666665</v>
      </c>
      <c r="Q45" s="78">
        <f t="shared" si="15"/>
        <v>0.79583333333333328</v>
      </c>
      <c r="R45" s="92"/>
      <c r="S45" s="238"/>
    </row>
    <row r="46" spans="1:20">
      <c r="A46" s="237" t="s">
        <v>340</v>
      </c>
      <c r="B46" s="67">
        <v>4</v>
      </c>
      <c r="C46" s="67">
        <v>4</v>
      </c>
      <c r="D46" s="19" t="s">
        <v>4</v>
      </c>
      <c r="E46" s="67">
        <v>4</v>
      </c>
      <c r="F46" s="67">
        <v>4</v>
      </c>
      <c r="G46" s="78">
        <f t="shared" si="9"/>
        <v>0.18124999999999999</v>
      </c>
      <c r="H46" s="78">
        <f t="shared" si="9"/>
        <v>0.25347222222222221</v>
      </c>
      <c r="I46" s="78">
        <f t="shared" si="10"/>
        <v>0.28888888888888886</v>
      </c>
      <c r="J46" s="78">
        <f t="shared" si="11"/>
        <v>0.53125</v>
      </c>
      <c r="K46" s="78">
        <f t="shared" si="12"/>
        <v>0.54513888888888884</v>
      </c>
      <c r="L46" s="78">
        <f t="shared" si="12"/>
        <v>0.60763888888888884</v>
      </c>
      <c r="M46" s="78">
        <f t="shared" si="13"/>
        <v>0.67013888888888884</v>
      </c>
      <c r="N46" s="78">
        <f t="shared" si="12"/>
        <v>0.69097222222222221</v>
      </c>
      <c r="O46" s="78">
        <f t="shared" si="12"/>
        <v>0.71527777777777768</v>
      </c>
      <c r="P46" s="19" t="s">
        <v>4</v>
      </c>
      <c r="Q46" s="78">
        <f t="shared" si="15"/>
        <v>0.79861111111111105</v>
      </c>
      <c r="R46" s="92"/>
      <c r="S46" s="238"/>
    </row>
    <row r="47" spans="1:20">
      <c r="A47" s="237" t="s">
        <v>339</v>
      </c>
      <c r="B47" s="67">
        <v>2</v>
      </c>
      <c r="C47" s="67">
        <v>2</v>
      </c>
      <c r="D47" s="67">
        <v>2</v>
      </c>
      <c r="E47" s="67">
        <v>2</v>
      </c>
      <c r="F47" s="67">
        <v>2</v>
      </c>
      <c r="G47" s="78">
        <f t="shared" si="9"/>
        <v>0.18263888888888888</v>
      </c>
      <c r="H47" s="78">
        <f t="shared" si="9"/>
        <v>0.25486111111111109</v>
      </c>
      <c r="I47" s="78">
        <f t="shared" si="10"/>
        <v>0.29027777777777775</v>
      </c>
      <c r="J47" s="78">
        <f t="shared" si="11"/>
        <v>0.53263888888888888</v>
      </c>
      <c r="K47" s="78">
        <f t="shared" si="12"/>
        <v>0.54652777777777772</v>
      </c>
      <c r="L47" s="78">
        <f t="shared" si="12"/>
        <v>0.60902777777777772</v>
      </c>
      <c r="M47" s="78">
        <f t="shared" si="13"/>
        <v>0.67152777777777772</v>
      </c>
      <c r="N47" s="78">
        <f t="shared" si="12"/>
        <v>0.69236111111111109</v>
      </c>
      <c r="O47" s="78">
        <f t="shared" si="12"/>
        <v>0.71666666666666656</v>
      </c>
      <c r="P47" s="78">
        <f>P45+$D47/1440</f>
        <v>0.72430555555555554</v>
      </c>
      <c r="Q47" s="78">
        <f t="shared" si="15"/>
        <v>0.79999999999999993</v>
      </c>
      <c r="R47" s="92"/>
      <c r="S47" s="238"/>
    </row>
    <row r="48" spans="1:20">
      <c r="A48" s="237" t="s">
        <v>338</v>
      </c>
      <c r="B48" s="67">
        <v>1</v>
      </c>
      <c r="C48" s="67">
        <v>1</v>
      </c>
      <c r="D48" s="67">
        <v>1</v>
      </c>
      <c r="E48" s="67">
        <v>1</v>
      </c>
      <c r="F48" s="67">
        <v>1</v>
      </c>
      <c r="G48" s="78">
        <f t="shared" si="9"/>
        <v>0.18333333333333332</v>
      </c>
      <c r="H48" s="78">
        <f t="shared" si="9"/>
        <v>0.25555555555555554</v>
      </c>
      <c r="I48" s="78">
        <f t="shared" si="10"/>
        <v>0.29097222222222219</v>
      </c>
      <c r="J48" s="78">
        <f t="shared" si="11"/>
        <v>0.53333333333333333</v>
      </c>
      <c r="K48" s="78">
        <f t="shared" si="12"/>
        <v>0.54722222222222217</v>
      </c>
      <c r="L48" s="78">
        <f t="shared" si="12"/>
        <v>0.60972222222222217</v>
      </c>
      <c r="M48" s="78">
        <f t="shared" si="13"/>
        <v>0.67222222222222217</v>
      </c>
      <c r="N48" s="78">
        <f t="shared" si="12"/>
        <v>0.69305555555555554</v>
      </c>
      <c r="O48" s="78">
        <f t="shared" si="12"/>
        <v>0.71736111111111101</v>
      </c>
      <c r="P48" s="78">
        <f t="shared" si="14"/>
        <v>0.72499999999999998</v>
      </c>
      <c r="Q48" s="78">
        <f t="shared" si="15"/>
        <v>0.80069444444444438</v>
      </c>
      <c r="R48" s="92"/>
      <c r="S48" s="238"/>
    </row>
    <row r="49" spans="1:19">
      <c r="A49" s="237" t="s">
        <v>333</v>
      </c>
      <c r="B49" s="67">
        <v>2</v>
      </c>
      <c r="C49" s="19" t="s">
        <v>4</v>
      </c>
      <c r="D49" s="19" t="s">
        <v>4</v>
      </c>
      <c r="E49" s="67">
        <v>2</v>
      </c>
      <c r="F49" s="19" t="s">
        <v>4</v>
      </c>
      <c r="G49" s="78">
        <f t="shared" si="9"/>
        <v>0.1847222222222222</v>
      </c>
      <c r="H49" s="78">
        <f t="shared" si="9"/>
        <v>0.25694444444444442</v>
      </c>
      <c r="I49" s="19" t="s">
        <v>4</v>
      </c>
      <c r="J49" s="78">
        <f t="shared" si="11"/>
        <v>0.53472222222222221</v>
      </c>
      <c r="K49" s="78">
        <f t="shared" si="12"/>
        <v>0.54861111111111105</v>
      </c>
      <c r="L49" s="78">
        <f t="shared" si="12"/>
        <v>0.61111111111111105</v>
      </c>
      <c r="M49" s="19" t="s">
        <v>4</v>
      </c>
      <c r="N49" s="78">
        <f t="shared" si="12"/>
        <v>0.69444444444444442</v>
      </c>
      <c r="O49" s="19" t="s">
        <v>4</v>
      </c>
      <c r="P49" s="19" t="s">
        <v>4</v>
      </c>
      <c r="Q49" s="19" t="s">
        <v>4</v>
      </c>
      <c r="R49" s="92"/>
      <c r="S49" s="238"/>
    </row>
    <row r="50" spans="1:19">
      <c r="A50" s="237" t="s">
        <v>334</v>
      </c>
      <c r="B50" s="67">
        <v>3</v>
      </c>
      <c r="C50" s="19" t="s">
        <v>4</v>
      </c>
      <c r="D50" s="19" t="s">
        <v>4</v>
      </c>
      <c r="E50" s="67">
        <v>3</v>
      </c>
      <c r="F50" s="19" t="s">
        <v>4</v>
      </c>
      <c r="G50" s="78">
        <f t="shared" si="9"/>
        <v>0.18680555555555553</v>
      </c>
      <c r="H50" s="78">
        <f t="shared" si="9"/>
        <v>0.25902777777777775</v>
      </c>
      <c r="I50" s="19" t="s">
        <v>4</v>
      </c>
      <c r="J50" s="78">
        <f t="shared" si="11"/>
        <v>0.53680555555555554</v>
      </c>
      <c r="K50" s="78">
        <f t="shared" si="12"/>
        <v>0.55069444444444438</v>
      </c>
      <c r="L50" s="78">
        <f t="shared" si="12"/>
        <v>0.61319444444444438</v>
      </c>
      <c r="M50" s="19" t="s">
        <v>4</v>
      </c>
      <c r="N50" s="78">
        <f t="shared" si="12"/>
        <v>0.69652777777777775</v>
      </c>
      <c r="O50" s="19" t="s">
        <v>4</v>
      </c>
      <c r="P50" s="19" t="s">
        <v>4</v>
      </c>
      <c r="Q50" s="19" t="s">
        <v>4</v>
      </c>
      <c r="R50" s="114"/>
      <c r="S50" s="238"/>
    </row>
    <row r="51" spans="1:19">
      <c r="A51" s="237" t="s">
        <v>333</v>
      </c>
      <c r="B51" s="67">
        <v>2</v>
      </c>
      <c r="C51" s="19" t="s">
        <v>4</v>
      </c>
      <c r="D51" s="19" t="s">
        <v>4</v>
      </c>
      <c r="E51" s="67">
        <v>2</v>
      </c>
      <c r="F51" s="67">
        <v>2</v>
      </c>
      <c r="G51" s="78">
        <f t="shared" si="9"/>
        <v>0.18819444444444441</v>
      </c>
      <c r="H51" s="78">
        <f t="shared" si="9"/>
        <v>0.26041666666666663</v>
      </c>
      <c r="I51" s="19" t="s">
        <v>4</v>
      </c>
      <c r="J51" s="78">
        <f t="shared" si="11"/>
        <v>0.53819444444444442</v>
      </c>
      <c r="K51" s="78">
        <f t="shared" si="12"/>
        <v>0.55208333333333326</v>
      </c>
      <c r="L51" s="78">
        <f t="shared" si="12"/>
        <v>0.61458333333333326</v>
      </c>
      <c r="M51" s="78">
        <f>M48+$F51/1440</f>
        <v>0.67361111111111105</v>
      </c>
      <c r="N51" s="78">
        <f t="shared" si="12"/>
        <v>0.69791666666666663</v>
      </c>
      <c r="O51" s="78">
        <f>O48+$B51/1440</f>
        <v>0.71874999999999989</v>
      </c>
      <c r="P51" s="19" t="s">
        <v>4</v>
      </c>
      <c r="Q51" s="78">
        <f>Q48+$F51/1440</f>
        <v>0.80208333333333326</v>
      </c>
      <c r="R51" s="92"/>
      <c r="S51" s="238"/>
    </row>
    <row r="52" spans="1:19">
      <c r="A52" s="237" t="s">
        <v>335</v>
      </c>
      <c r="B52" s="67">
        <v>2</v>
      </c>
      <c r="C52" s="19" t="s">
        <v>4</v>
      </c>
      <c r="D52" s="19" t="s">
        <v>4</v>
      </c>
      <c r="E52" s="67">
        <v>2</v>
      </c>
      <c r="F52" s="67">
        <v>2</v>
      </c>
      <c r="G52" s="78">
        <f t="shared" si="9"/>
        <v>0.1895833333333333</v>
      </c>
      <c r="H52" s="78">
        <f t="shared" si="9"/>
        <v>0.26180555555555551</v>
      </c>
      <c r="I52" s="19" t="s">
        <v>4</v>
      </c>
      <c r="J52" s="78">
        <f t="shared" si="11"/>
        <v>0.5395833333333333</v>
      </c>
      <c r="K52" s="78">
        <f t="shared" si="12"/>
        <v>0.55347222222222214</v>
      </c>
      <c r="L52" s="78">
        <f t="shared" si="12"/>
        <v>0.61597222222222214</v>
      </c>
      <c r="M52" s="78">
        <f t="shared" si="13"/>
        <v>0.67499999999999993</v>
      </c>
      <c r="N52" s="78">
        <f t="shared" si="12"/>
        <v>0.69930555555555551</v>
      </c>
      <c r="O52" s="78">
        <f t="shared" si="12"/>
        <v>0.72013888888888877</v>
      </c>
      <c r="P52" s="19" t="s">
        <v>4</v>
      </c>
      <c r="Q52" s="78">
        <f t="shared" si="15"/>
        <v>0.80347222222222214</v>
      </c>
      <c r="R52" s="92"/>
      <c r="S52" s="238"/>
    </row>
    <row r="53" spans="1:19">
      <c r="A53" s="237" t="s">
        <v>336</v>
      </c>
      <c r="B53" s="67">
        <v>1</v>
      </c>
      <c r="C53" s="19" t="s">
        <v>4</v>
      </c>
      <c r="D53" s="19" t="s">
        <v>4</v>
      </c>
      <c r="E53" s="67">
        <v>1</v>
      </c>
      <c r="F53" s="67">
        <v>1</v>
      </c>
      <c r="G53" s="78">
        <f t="shared" si="9"/>
        <v>0.19027777777777774</v>
      </c>
      <c r="H53" s="78">
        <f t="shared" si="9"/>
        <v>0.26249999999999996</v>
      </c>
      <c r="I53" s="19" t="s">
        <v>4</v>
      </c>
      <c r="J53" s="78">
        <f t="shared" si="11"/>
        <v>0.54027777777777775</v>
      </c>
      <c r="K53" s="78">
        <f t="shared" si="12"/>
        <v>0.55416666666666659</v>
      </c>
      <c r="L53" s="78">
        <f t="shared" si="12"/>
        <v>0.61666666666666659</v>
      </c>
      <c r="M53" s="78">
        <f t="shared" si="13"/>
        <v>0.67569444444444438</v>
      </c>
      <c r="N53" s="78">
        <f t="shared" si="12"/>
        <v>0.7</v>
      </c>
      <c r="O53" s="78">
        <f t="shared" si="12"/>
        <v>0.72083333333333321</v>
      </c>
      <c r="P53" s="19" t="s">
        <v>4</v>
      </c>
      <c r="Q53" s="78">
        <f t="shared" si="15"/>
        <v>0.80416666666666659</v>
      </c>
      <c r="R53" s="92">
        <v>0.88263888888888886</v>
      </c>
      <c r="S53" s="238"/>
    </row>
    <row r="54" spans="1:19">
      <c r="A54" s="237" t="s">
        <v>337</v>
      </c>
      <c r="B54" s="67">
        <v>2</v>
      </c>
      <c r="C54" s="19" t="s">
        <v>4</v>
      </c>
      <c r="D54" s="19" t="s">
        <v>4</v>
      </c>
      <c r="E54" s="67">
        <v>2</v>
      </c>
      <c r="F54" s="67">
        <v>2</v>
      </c>
      <c r="G54" s="78">
        <f t="shared" si="9"/>
        <v>0.19166666666666662</v>
      </c>
      <c r="H54" s="78">
        <f t="shared" si="9"/>
        <v>0.26388888888888884</v>
      </c>
      <c r="I54" s="19" t="s">
        <v>4</v>
      </c>
      <c r="J54" s="78">
        <f t="shared" si="11"/>
        <v>0.54166666666666663</v>
      </c>
      <c r="K54" s="78">
        <f t="shared" si="12"/>
        <v>0.55555555555555547</v>
      </c>
      <c r="L54" s="78">
        <f t="shared" si="12"/>
        <v>0.61805555555555547</v>
      </c>
      <c r="M54" s="78">
        <f t="shared" si="13"/>
        <v>0.67708333333333326</v>
      </c>
      <c r="N54" s="78">
        <f t="shared" si="12"/>
        <v>0.70138888888888884</v>
      </c>
      <c r="O54" s="78">
        <f t="shared" si="12"/>
        <v>0.7222222222222221</v>
      </c>
      <c r="P54" s="19" t="s">
        <v>4</v>
      </c>
      <c r="Q54" s="78">
        <f t="shared" si="15"/>
        <v>0.80555555555555547</v>
      </c>
      <c r="R54" s="114"/>
      <c r="S54" s="238"/>
    </row>
    <row r="55" spans="1:19">
      <c r="A55" s="237" t="s">
        <v>336</v>
      </c>
      <c r="B55" s="67">
        <v>1</v>
      </c>
      <c r="C55" s="19" t="s">
        <v>4</v>
      </c>
      <c r="D55" s="19" t="s">
        <v>4</v>
      </c>
      <c r="E55" s="67">
        <v>1</v>
      </c>
      <c r="F55" s="67">
        <v>1</v>
      </c>
      <c r="G55" s="78">
        <f t="shared" si="9"/>
        <v>0.19236111111111107</v>
      </c>
      <c r="H55" s="78">
        <f t="shared" si="9"/>
        <v>0.26458333333333328</v>
      </c>
      <c r="I55" s="19" t="s">
        <v>4</v>
      </c>
      <c r="J55" s="78">
        <f t="shared" si="11"/>
        <v>0.54236111111111107</v>
      </c>
      <c r="K55" s="78">
        <f t="shared" si="12"/>
        <v>0.55624999999999991</v>
      </c>
      <c r="L55" s="78">
        <f t="shared" si="12"/>
        <v>0.61874999999999991</v>
      </c>
      <c r="M55" s="78">
        <f t="shared" si="13"/>
        <v>0.6777777777777777</v>
      </c>
      <c r="N55" s="78">
        <f t="shared" si="12"/>
        <v>0.70208333333333328</v>
      </c>
      <c r="O55" s="78">
        <f t="shared" si="12"/>
        <v>0.72291666666666654</v>
      </c>
      <c r="P55" s="19" t="s">
        <v>4</v>
      </c>
      <c r="Q55" s="78">
        <f t="shared" si="15"/>
        <v>0.80624999999999991</v>
      </c>
      <c r="R55" s="114"/>
      <c r="S55" s="238"/>
    </row>
    <row r="56" spans="1:19">
      <c r="A56" s="237" t="s">
        <v>335</v>
      </c>
      <c r="B56" s="67">
        <v>1</v>
      </c>
      <c r="C56" s="19" t="s">
        <v>4</v>
      </c>
      <c r="D56" s="19" t="s">
        <v>4</v>
      </c>
      <c r="E56" s="67">
        <v>1</v>
      </c>
      <c r="F56" s="67">
        <v>1</v>
      </c>
      <c r="G56" s="78">
        <f t="shared" si="9"/>
        <v>0.19305555555555551</v>
      </c>
      <c r="H56" s="78">
        <f t="shared" si="9"/>
        <v>0.26527777777777772</v>
      </c>
      <c r="I56" s="19" t="s">
        <v>4</v>
      </c>
      <c r="J56" s="78">
        <f t="shared" si="11"/>
        <v>0.54305555555555551</v>
      </c>
      <c r="K56" s="78">
        <f t="shared" si="12"/>
        <v>0.55694444444444435</v>
      </c>
      <c r="L56" s="78">
        <f t="shared" si="12"/>
        <v>0.61944444444444435</v>
      </c>
      <c r="M56" s="78">
        <f t="shared" si="13"/>
        <v>0.67847222222222214</v>
      </c>
      <c r="N56" s="78">
        <f t="shared" si="12"/>
        <v>0.70277777777777772</v>
      </c>
      <c r="O56" s="78">
        <f t="shared" si="12"/>
        <v>0.72361111111111098</v>
      </c>
      <c r="P56" s="19" t="s">
        <v>4</v>
      </c>
      <c r="Q56" s="78">
        <f t="shared" si="15"/>
        <v>0.80694444444444435</v>
      </c>
      <c r="R56" s="114"/>
      <c r="S56" s="238"/>
    </row>
    <row r="57" spans="1:19">
      <c r="A57" s="237" t="s">
        <v>333</v>
      </c>
      <c r="B57" s="67">
        <v>2</v>
      </c>
      <c r="C57" s="19" t="s">
        <v>4</v>
      </c>
      <c r="D57" s="19" t="s">
        <v>4</v>
      </c>
      <c r="E57" s="67">
        <v>2</v>
      </c>
      <c r="F57" s="67">
        <v>2</v>
      </c>
      <c r="G57" s="78">
        <f t="shared" si="9"/>
        <v>0.19444444444444439</v>
      </c>
      <c r="H57" s="78">
        <f t="shared" si="9"/>
        <v>0.26666666666666661</v>
      </c>
      <c r="I57" s="19" t="s">
        <v>4</v>
      </c>
      <c r="J57" s="78">
        <f t="shared" si="11"/>
        <v>0.5444444444444444</v>
      </c>
      <c r="K57" s="78">
        <f t="shared" si="12"/>
        <v>0.55833333333333324</v>
      </c>
      <c r="L57" s="78">
        <f t="shared" si="12"/>
        <v>0.62083333333333324</v>
      </c>
      <c r="M57" s="78">
        <f t="shared" si="13"/>
        <v>0.67986111111111103</v>
      </c>
      <c r="N57" s="78">
        <f t="shared" si="12"/>
        <v>0.70416666666666661</v>
      </c>
      <c r="O57" s="78">
        <f t="shared" si="12"/>
        <v>0.72499999999999987</v>
      </c>
      <c r="P57" s="19" t="s">
        <v>4</v>
      </c>
      <c r="Q57" s="78">
        <f t="shared" si="15"/>
        <v>0.80833333333333324</v>
      </c>
      <c r="R57" s="114"/>
      <c r="S57" s="238"/>
    </row>
    <row r="58" spans="1:19">
      <c r="A58" s="237" t="s">
        <v>332</v>
      </c>
      <c r="B58" s="67">
        <v>1</v>
      </c>
      <c r="C58" s="67">
        <v>2</v>
      </c>
      <c r="D58" s="67">
        <v>2</v>
      </c>
      <c r="E58" s="67">
        <v>1</v>
      </c>
      <c r="F58" s="67">
        <v>1</v>
      </c>
      <c r="G58" s="78">
        <f t="shared" si="9"/>
        <v>0.19513888888888883</v>
      </c>
      <c r="H58" s="78">
        <f t="shared" si="9"/>
        <v>0.26736111111111105</v>
      </c>
      <c r="I58" s="78">
        <f>I48+$C58/1440</f>
        <v>0.29236111111111107</v>
      </c>
      <c r="J58" s="78">
        <f t="shared" si="11"/>
        <v>0.54513888888888884</v>
      </c>
      <c r="K58" s="78">
        <f t="shared" si="12"/>
        <v>0.55902777777777768</v>
      </c>
      <c r="L58" s="78">
        <f t="shared" si="12"/>
        <v>0.62152777777777768</v>
      </c>
      <c r="M58" s="78">
        <f t="shared" si="13"/>
        <v>0.68055555555555547</v>
      </c>
      <c r="N58" s="78">
        <f t="shared" si="12"/>
        <v>0.70486111111111105</v>
      </c>
      <c r="O58" s="78">
        <f t="shared" si="12"/>
        <v>0.72569444444444431</v>
      </c>
      <c r="P58" s="78">
        <f>P48+$D58/1440</f>
        <v>0.72638888888888886</v>
      </c>
      <c r="Q58" s="78">
        <f t="shared" si="15"/>
        <v>0.80902777777777768</v>
      </c>
      <c r="R58" s="114"/>
      <c r="S58" s="238"/>
    </row>
    <row r="59" spans="1:19">
      <c r="A59" s="237" t="s">
        <v>298</v>
      </c>
      <c r="B59" s="67">
        <v>3</v>
      </c>
      <c r="C59" s="19" t="s">
        <v>4</v>
      </c>
      <c r="D59" s="67">
        <v>3</v>
      </c>
      <c r="E59" s="19" t="s">
        <v>4</v>
      </c>
      <c r="F59" s="19" t="s">
        <v>4</v>
      </c>
      <c r="G59" s="78">
        <f t="shared" si="9"/>
        <v>0.19722222222222216</v>
      </c>
      <c r="H59" s="78">
        <f t="shared" si="9"/>
        <v>0.26944444444444438</v>
      </c>
      <c r="I59" s="19" t="s">
        <v>4</v>
      </c>
      <c r="J59" s="19" t="s">
        <v>4</v>
      </c>
      <c r="K59" s="78">
        <f t="shared" si="12"/>
        <v>0.56111111111111101</v>
      </c>
      <c r="L59" s="78">
        <f t="shared" si="12"/>
        <v>0.62361111111111101</v>
      </c>
      <c r="M59" s="19" t="s">
        <v>4</v>
      </c>
      <c r="N59" s="78">
        <f t="shared" si="12"/>
        <v>0.70694444444444438</v>
      </c>
      <c r="O59" s="78">
        <f t="shared" si="12"/>
        <v>0.72777777777777763</v>
      </c>
      <c r="P59" s="78">
        <f>P58+$D59/1440</f>
        <v>0.72847222222222219</v>
      </c>
      <c r="Q59" s="78">
        <f>Q58+3/1440</f>
        <v>0.81111111111111101</v>
      </c>
      <c r="R59" s="114"/>
      <c r="S59" s="238"/>
    </row>
    <row r="60" spans="1:19">
      <c r="A60" s="239" t="s">
        <v>299</v>
      </c>
      <c r="B60" s="69">
        <v>3</v>
      </c>
      <c r="C60" s="69">
        <v>3</v>
      </c>
      <c r="D60" s="69">
        <v>3</v>
      </c>
      <c r="E60" s="69">
        <v>3</v>
      </c>
      <c r="F60" s="69">
        <v>3</v>
      </c>
      <c r="G60" s="79">
        <f t="shared" si="9"/>
        <v>0.19930555555555549</v>
      </c>
      <c r="H60" s="79">
        <f t="shared" si="9"/>
        <v>0.2715277777777777</v>
      </c>
      <c r="I60" s="79">
        <f>I58+6/1440</f>
        <v>0.29652777777777772</v>
      </c>
      <c r="J60" s="79">
        <f>J58+6/1440</f>
        <v>0.54930555555555549</v>
      </c>
      <c r="K60" s="79">
        <f t="shared" si="12"/>
        <v>0.56319444444444433</v>
      </c>
      <c r="L60" s="79">
        <f t="shared" si="12"/>
        <v>0.62569444444444433</v>
      </c>
      <c r="M60" s="79">
        <f>M58+$F60/1440</f>
        <v>0.6826388888888888</v>
      </c>
      <c r="N60" s="79">
        <f t="shared" si="12"/>
        <v>0.7090277777777777</v>
      </c>
      <c r="O60" s="79">
        <f>O59+4/1440</f>
        <v>0.7305555555555554</v>
      </c>
      <c r="P60" s="79">
        <f t="shared" ref="P60:P65" si="16">P59+$D60/1440</f>
        <v>0.73055555555555551</v>
      </c>
      <c r="Q60" s="79">
        <f>Q59+$E60/1440</f>
        <v>0.81319444444444433</v>
      </c>
      <c r="R60" s="114"/>
      <c r="S60" s="238"/>
    </row>
    <row r="61" spans="1:19">
      <c r="A61" s="237" t="s">
        <v>300</v>
      </c>
      <c r="B61" s="67">
        <v>3</v>
      </c>
      <c r="C61" s="67">
        <v>3</v>
      </c>
      <c r="D61" s="67">
        <v>3</v>
      </c>
      <c r="E61" s="67">
        <v>3</v>
      </c>
      <c r="F61" s="67"/>
      <c r="G61" s="67"/>
      <c r="H61" s="67"/>
      <c r="I61" s="78">
        <f>I60+$C61/1440</f>
        <v>0.29861111111111105</v>
      </c>
      <c r="J61" s="78">
        <f>J60+$E61/1440</f>
        <v>0.55138888888888882</v>
      </c>
      <c r="K61" s="67"/>
      <c r="L61" s="67"/>
      <c r="M61" s="67"/>
      <c r="N61" s="78"/>
      <c r="O61" s="78">
        <f>O60+$E61/1440</f>
        <v>0.73263888888888873</v>
      </c>
      <c r="P61" s="78">
        <f t="shared" si="16"/>
        <v>0.73263888888888884</v>
      </c>
      <c r="Q61" s="67"/>
      <c r="R61" s="114"/>
      <c r="S61" s="238"/>
    </row>
    <row r="62" spans="1:19">
      <c r="A62" s="237" t="s">
        <v>301</v>
      </c>
      <c r="B62" s="67">
        <v>2</v>
      </c>
      <c r="C62" s="67">
        <v>2</v>
      </c>
      <c r="D62" s="67">
        <v>2</v>
      </c>
      <c r="E62" s="67">
        <v>2</v>
      </c>
      <c r="F62" s="67"/>
      <c r="G62" s="67"/>
      <c r="H62" s="67"/>
      <c r="I62" s="78">
        <f t="shared" ref="I62:I65" si="17">I61+$C62/1440</f>
        <v>0.29999999999999993</v>
      </c>
      <c r="J62" s="78">
        <f t="shared" ref="J62:J63" si="18">J61+$E62/1440</f>
        <v>0.5527777777777777</v>
      </c>
      <c r="K62" s="67"/>
      <c r="L62" s="67"/>
      <c r="M62" s="67"/>
      <c r="N62" s="78"/>
      <c r="O62" s="78">
        <f>O61+$E62/1440</f>
        <v>0.73402777777777761</v>
      </c>
      <c r="P62" s="78">
        <f t="shared" si="16"/>
        <v>0.73402777777777772</v>
      </c>
      <c r="Q62" s="67"/>
      <c r="R62" s="114"/>
      <c r="S62" s="238"/>
    </row>
    <row r="63" spans="1:19">
      <c r="A63" s="237" t="s">
        <v>302</v>
      </c>
      <c r="B63" s="67">
        <v>1</v>
      </c>
      <c r="C63" s="67">
        <v>1</v>
      </c>
      <c r="D63" s="67">
        <v>1</v>
      </c>
      <c r="E63" s="67">
        <v>1</v>
      </c>
      <c r="F63" s="67"/>
      <c r="G63" s="67"/>
      <c r="H63" s="67"/>
      <c r="I63" s="78">
        <f t="shared" si="17"/>
        <v>0.30069444444444438</v>
      </c>
      <c r="J63" s="78">
        <f t="shared" si="18"/>
        <v>0.55347222222222214</v>
      </c>
      <c r="K63" s="67"/>
      <c r="L63" s="67"/>
      <c r="M63" s="67"/>
      <c r="N63" s="78"/>
      <c r="O63" s="78">
        <f>O62+$E63/1440</f>
        <v>0.73472222222222205</v>
      </c>
      <c r="P63" s="78">
        <f t="shared" si="16"/>
        <v>0.73472222222222217</v>
      </c>
      <c r="Q63" s="67"/>
      <c r="R63" s="114"/>
      <c r="S63" s="238"/>
    </row>
    <row r="64" spans="1:19">
      <c r="A64" s="237" t="s">
        <v>303</v>
      </c>
      <c r="B64" s="67">
        <v>1</v>
      </c>
      <c r="C64" s="67">
        <v>1</v>
      </c>
      <c r="D64" s="67">
        <v>1</v>
      </c>
      <c r="E64" s="67">
        <v>1</v>
      </c>
      <c r="F64" s="67"/>
      <c r="G64" s="67"/>
      <c r="H64" s="67"/>
      <c r="I64" s="78">
        <f t="shared" si="17"/>
        <v>0.30138888888888882</v>
      </c>
      <c r="J64" s="78"/>
      <c r="K64" s="67"/>
      <c r="L64" s="67"/>
      <c r="M64" s="67"/>
      <c r="N64" s="78"/>
      <c r="O64" s="78">
        <f>O63+$E64/1440</f>
        <v>0.7354166666666665</v>
      </c>
      <c r="P64" s="78">
        <f t="shared" si="16"/>
        <v>0.73541666666666661</v>
      </c>
      <c r="Q64" s="67"/>
      <c r="R64" s="114"/>
      <c r="S64" s="238">
        <v>0.88958333333333339</v>
      </c>
    </row>
    <row r="65" spans="1:20" ht="15" thickBot="1">
      <c r="A65" s="240" t="s">
        <v>304</v>
      </c>
      <c r="B65" s="216">
        <v>2</v>
      </c>
      <c r="C65" s="216">
        <v>2</v>
      </c>
      <c r="D65" s="216">
        <v>2</v>
      </c>
      <c r="E65" s="216">
        <v>2</v>
      </c>
      <c r="F65" s="216"/>
      <c r="G65" s="216"/>
      <c r="H65" s="216"/>
      <c r="I65" s="218">
        <f t="shared" si="17"/>
        <v>0.3027777777777777</v>
      </c>
      <c r="J65" s="216"/>
      <c r="K65" s="216"/>
      <c r="L65" s="216"/>
      <c r="M65" s="216"/>
      <c r="N65" s="218"/>
      <c r="O65" s="218">
        <f>O64+$E65/1440</f>
        <v>0.73680555555555538</v>
      </c>
      <c r="P65" s="218">
        <f t="shared" si="16"/>
        <v>0.73680555555555549</v>
      </c>
      <c r="Q65" s="241"/>
      <c r="R65" s="242"/>
      <c r="S65" s="243"/>
    </row>
    <row r="66" spans="1:20" ht="15" thickBo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>
      <c r="A67" s="220" t="s">
        <v>5</v>
      </c>
      <c r="B67" s="221"/>
      <c r="C67" s="221"/>
      <c r="D67" s="221"/>
      <c r="E67" s="221"/>
      <c r="F67" s="221"/>
      <c r="G67" s="222">
        <v>19</v>
      </c>
      <c r="H67" s="222">
        <v>19</v>
      </c>
      <c r="I67" s="222">
        <v>16</v>
      </c>
      <c r="J67" s="222">
        <v>23</v>
      </c>
      <c r="K67" s="222">
        <v>19</v>
      </c>
      <c r="L67" s="222">
        <v>19</v>
      </c>
      <c r="M67" s="222">
        <v>17</v>
      </c>
      <c r="N67" s="222">
        <v>19</v>
      </c>
      <c r="O67" s="222">
        <v>22</v>
      </c>
      <c r="P67" s="222">
        <v>14</v>
      </c>
      <c r="Q67" s="222">
        <v>19</v>
      </c>
      <c r="R67" s="222">
        <v>9</v>
      </c>
      <c r="S67" s="223">
        <v>14</v>
      </c>
    </row>
    <row r="68" spans="1:20">
      <c r="A68" s="224" t="s">
        <v>6</v>
      </c>
      <c r="B68" s="8"/>
      <c r="C68" s="8"/>
      <c r="D68" s="8"/>
      <c r="E68" s="8"/>
      <c r="F68" s="8"/>
      <c r="G68" s="40">
        <v>250</v>
      </c>
      <c r="H68" s="40">
        <v>63</v>
      </c>
      <c r="I68" s="40">
        <v>187</v>
      </c>
      <c r="J68" s="40">
        <v>187</v>
      </c>
      <c r="K68" s="40">
        <v>63</v>
      </c>
      <c r="L68" s="40">
        <v>187</v>
      </c>
      <c r="M68" s="40">
        <v>63</v>
      </c>
      <c r="N68" s="40">
        <v>187</v>
      </c>
      <c r="O68" s="40">
        <v>63</v>
      </c>
      <c r="P68" s="40">
        <v>187</v>
      </c>
      <c r="Q68" s="40">
        <v>250</v>
      </c>
      <c r="R68" s="40">
        <v>187</v>
      </c>
      <c r="S68" s="225">
        <v>63</v>
      </c>
    </row>
    <row r="69" spans="1:20" ht="15" thickBot="1">
      <c r="A69" s="226" t="s">
        <v>7</v>
      </c>
      <c r="B69" s="227"/>
      <c r="C69" s="227"/>
      <c r="D69" s="227"/>
      <c r="E69" s="227"/>
      <c r="F69" s="227"/>
      <c r="G69" s="228">
        <f t="shared" ref="G69:S69" si="19">G67*G68</f>
        <v>4750</v>
      </c>
      <c r="H69" s="228">
        <f t="shared" si="19"/>
        <v>1197</v>
      </c>
      <c r="I69" s="228">
        <f t="shared" si="19"/>
        <v>2992</v>
      </c>
      <c r="J69" s="228">
        <f t="shared" si="19"/>
        <v>4301</v>
      </c>
      <c r="K69" s="228">
        <f t="shared" si="19"/>
        <v>1197</v>
      </c>
      <c r="L69" s="228">
        <f t="shared" si="19"/>
        <v>3553</v>
      </c>
      <c r="M69" s="228">
        <f t="shared" si="19"/>
        <v>1071</v>
      </c>
      <c r="N69" s="228">
        <f t="shared" si="19"/>
        <v>3553</v>
      </c>
      <c r="O69" s="228">
        <f t="shared" si="19"/>
        <v>1386</v>
      </c>
      <c r="P69" s="228">
        <f t="shared" si="19"/>
        <v>2618</v>
      </c>
      <c r="Q69" s="228">
        <f t="shared" si="19"/>
        <v>4750</v>
      </c>
      <c r="R69" s="228">
        <f t="shared" si="19"/>
        <v>1683</v>
      </c>
      <c r="S69" s="229">
        <f t="shared" si="19"/>
        <v>882</v>
      </c>
      <c r="T69" s="244">
        <f>SUM(G69:S69)</f>
        <v>33933</v>
      </c>
    </row>
    <row r="71" spans="1:20" ht="15" thickBot="1"/>
    <row r="72" spans="1:20" ht="15" customHeight="1">
      <c r="A72" s="653" t="s">
        <v>0</v>
      </c>
      <c r="B72" s="655" t="s">
        <v>323</v>
      </c>
      <c r="C72" s="655"/>
      <c r="D72" s="655"/>
      <c r="E72" s="655"/>
      <c r="F72" s="655"/>
      <c r="G72" s="203" t="s">
        <v>8</v>
      </c>
      <c r="H72" s="203" t="s">
        <v>8</v>
      </c>
      <c r="I72" s="204" t="s">
        <v>8</v>
      </c>
    </row>
    <row r="73" spans="1:20">
      <c r="A73" s="654"/>
      <c r="B73" s="656"/>
      <c r="C73" s="656"/>
      <c r="D73" s="656"/>
      <c r="E73" s="656"/>
      <c r="F73" s="656"/>
      <c r="G73" s="11">
        <v>4982</v>
      </c>
      <c r="H73" s="11">
        <v>4982</v>
      </c>
      <c r="I73" s="205">
        <v>4982</v>
      </c>
    </row>
    <row r="74" spans="1:20">
      <c r="A74" s="654"/>
      <c r="B74" s="188" t="s">
        <v>3</v>
      </c>
      <c r="C74" s="188" t="s">
        <v>3</v>
      </c>
      <c r="D74" s="188" t="s">
        <v>3</v>
      </c>
      <c r="E74" s="188" t="s">
        <v>3</v>
      </c>
      <c r="F74" s="188" t="s">
        <v>3</v>
      </c>
      <c r="G74" s="188"/>
      <c r="H74" s="188"/>
      <c r="I74" s="207"/>
    </row>
    <row r="75" spans="1:20">
      <c r="A75" s="208" t="s">
        <v>304</v>
      </c>
      <c r="B75" s="76"/>
      <c r="C75" s="76"/>
      <c r="D75" s="56"/>
      <c r="E75" s="140"/>
      <c r="F75" s="140"/>
      <c r="G75" s="140"/>
      <c r="H75" s="140"/>
      <c r="I75" s="245"/>
    </row>
    <row r="76" spans="1:20">
      <c r="A76" s="210" t="s">
        <v>303</v>
      </c>
      <c r="B76" s="67">
        <v>1</v>
      </c>
      <c r="C76" s="67"/>
      <c r="D76" s="7"/>
      <c r="E76" s="125"/>
      <c r="F76" s="125"/>
      <c r="G76" s="125"/>
      <c r="H76" s="125"/>
      <c r="I76" s="246"/>
    </row>
    <row r="77" spans="1:20">
      <c r="A77" s="210" t="s">
        <v>302</v>
      </c>
      <c r="B77" s="67">
        <v>1</v>
      </c>
      <c r="C77" s="67"/>
      <c r="D77" s="67">
        <v>1</v>
      </c>
      <c r="E77" s="125"/>
      <c r="F77" s="125"/>
      <c r="G77" s="125"/>
      <c r="H77" s="125"/>
      <c r="I77" s="246"/>
    </row>
    <row r="78" spans="1:20">
      <c r="A78" s="210" t="s">
        <v>300</v>
      </c>
      <c r="B78" s="67">
        <v>2</v>
      </c>
      <c r="C78" s="67"/>
      <c r="D78" s="67">
        <v>2</v>
      </c>
      <c r="E78" s="125"/>
      <c r="F78" s="125"/>
      <c r="G78" s="125"/>
      <c r="H78" s="125"/>
      <c r="I78" s="246"/>
    </row>
    <row r="79" spans="1:20">
      <c r="A79" s="208" t="s">
        <v>299</v>
      </c>
      <c r="B79" s="196">
        <v>4</v>
      </c>
      <c r="C79" s="69"/>
      <c r="D79" s="196">
        <v>4</v>
      </c>
      <c r="E79" s="125"/>
      <c r="F79" s="125"/>
      <c r="G79" s="79">
        <v>0.2673611111111111</v>
      </c>
      <c r="H79" s="79">
        <v>0.60069444444444442</v>
      </c>
      <c r="I79" s="212">
        <v>0.85069444444444453</v>
      </c>
    </row>
    <row r="80" spans="1:20">
      <c r="A80" s="210" t="s">
        <v>298</v>
      </c>
      <c r="B80" s="67">
        <v>3</v>
      </c>
      <c r="C80" s="67">
        <v>3</v>
      </c>
      <c r="D80" s="19" t="s">
        <v>4</v>
      </c>
      <c r="E80" s="125"/>
      <c r="F80" s="125"/>
      <c r="G80" s="78">
        <f t="shared" ref="G80:G98" si="20">G79+$B76/1440</f>
        <v>0.26805555555555555</v>
      </c>
      <c r="H80" s="78">
        <f t="shared" ref="H80:H98" si="21">H79+$B76/1440</f>
        <v>0.60138888888888886</v>
      </c>
      <c r="I80" s="214">
        <f t="shared" ref="I80:I98" si="22">I79+$B76/1440</f>
        <v>0.85138888888888897</v>
      </c>
    </row>
    <row r="81" spans="1:9">
      <c r="A81" s="210" t="s">
        <v>332</v>
      </c>
      <c r="B81" s="67">
        <v>2</v>
      </c>
      <c r="C81" s="67">
        <v>2</v>
      </c>
      <c r="D81" s="67">
        <v>3</v>
      </c>
      <c r="E81" s="125"/>
      <c r="F81" s="125"/>
      <c r="G81" s="78">
        <f t="shared" si="20"/>
        <v>0.26874999999999999</v>
      </c>
      <c r="H81" s="78">
        <f t="shared" si="21"/>
        <v>0.6020833333333333</v>
      </c>
      <c r="I81" s="214">
        <f t="shared" si="22"/>
        <v>0.85208333333333341</v>
      </c>
    </row>
    <row r="82" spans="1:9">
      <c r="A82" s="210" t="s">
        <v>333</v>
      </c>
      <c r="B82" s="67">
        <v>1</v>
      </c>
      <c r="C82" s="19" t="s">
        <v>4</v>
      </c>
      <c r="D82" s="67">
        <v>1</v>
      </c>
      <c r="E82" s="125"/>
      <c r="F82" s="125"/>
      <c r="G82" s="78">
        <f t="shared" si="20"/>
        <v>0.27013888888888887</v>
      </c>
      <c r="H82" s="78">
        <f t="shared" si="21"/>
        <v>0.60347222222222219</v>
      </c>
      <c r="I82" s="214">
        <f t="shared" si="22"/>
        <v>0.8534722222222223</v>
      </c>
    </row>
    <row r="83" spans="1:9">
      <c r="A83" s="210" t="s">
        <v>334</v>
      </c>
      <c r="B83" s="67">
        <v>3</v>
      </c>
      <c r="C83" s="19" t="s">
        <v>4</v>
      </c>
      <c r="D83" s="67">
        <v>3</v>
      </c>
      <c r="E83" s="125"/>
      <c r="F83" s="125"/>
      <c r="G83" s="78">
        <f t="shared" si="20"/>
        <v>0.27291666666666664</v>
      </c>
      <c r="H83" s="78">
        <f t="shared" si="21"/>
        <v>0.60624999999999996</v>
      </c>
      <c r="I83" s="214">
        <f t="shared" si="22"/>
        <v>0.85625000000000007</v>
      </c>
    </row>
    <row r="84" spans="1:9">
      <c r="A84" s="210" t="s">
        <v>333</v>
      </c>
      <c r="B84" s="67">
        <v>2</v>
      </c>
      <c r="C84" s="19" t="s">
        <v>4</v>
      </c>
      <c r="D84" s="67">
        <v>2</v>
      </c>
      <c r="E84" s="125"/>
      <c r="F84" s="125"/>
      <c r="G84" s="78">
        <f t="shared" si="20"/>
        <v>0.27499999999999997</v>
      </c>
      <c r="H84" s="78">
        <f t="shared" si="21"/>
        <v>0.60833333333333328</v>
      </c>
      <c r="I84" s="214">
        <f t="shared" si="22"/>
        <v>0.85833333333333339</v>
      </c>
    </row>
    <row r="85" spans="1:9">
      <c r="A85" s="210" t="s">
        <v>335</v>
      </c>
      <c r="B85" s="67">
        <v>2</v>
      </c>
      <c r="C85" s="19" t="s">
        <v>4</v>
      </c>
      <c r="D85" s="67">
        <v>2</v>
      </c>
      <c r="E85" s="125"/>
      <c r="F85" s="125"/>
      <c r="G85" s="78">
        <f t="shared" si="20"/>
        <v>0.27638888888888885</v>
      </c>
      <c r="H85" s="78">
        <f t="shared" si="21"/>
        <v>0.60972222222222217</v>
      </c>
      <c r="I85" s="214">
        <f t="shared" si="22"/>
        <v>0.85972222222222228</v>
      </c>
    </row>
    <row r="86" spans="1:9">
      <c r="A86" s="210" t="s">
        <v>336</v>
      </c>
      <c r="B86" s="67">
        <v>1</v>
      </c>
      <c r="C86" s="19" t="s">
        <v>4</v>
      </c>
      <c r="D86" s="67">
        <v>1</v>
      </c>
      <c r="E86" s="125"/>
      <c r="F86" s="125"/>
      <c r="G86" s="78">
        <f t="shared" si="20"/>
        <v>0.27708333333333329</v>
      </c>
      <c r="H86" s="78">
        <f t="shared" si="21"/>
        <v>0.61041666666666661</v>
      </c>
      <c r="I86" s="214">
        <f t="shared" si="22"/>
        <v>0.86041666666666672</v>
      </c>
    </row>
    <row r="87" spans="1:9">
      <c r="A87" s="210" t="s">
        <v>337</v>
      </c>
      <c r="B87" s="67">
        <v>2</v>
      </c>
      <c r="C87" s="19" t="s">
        <v>4</v>
      </c>
      <c r="D87" s="67">
        <v>2</v>
      </c>
      <c r="E87" s="125"/>
      <c r="F87" s="125"/>
      <c r="G87" s="78">
        <f t="shared" si="20"/>
        <v>0.27916666666666662</v>
      </c>
      <c r="H87" s="78">
        <f t="shared" si="21"/>
        <v>0.61249999999999993</v>
      </c>
      <c r="I87" s="214">
        <f t="shared" si="22"/>
        <v>0.86250000000000004</v>
      </c>
    </row>
    <row r="88" spans="1:9">
      <c r="A88" s="210" t="s">
        <v>336</v>
      </c>
      <c r="B88" s="67">
        <v>1</v>
      </c>
      <c r="C88" s="19" t="s">
        <v>4</v>
      </c>
      <c r="D88" s="67">
        <v>1</v>
      </c>
      <c r="E88" s="125"/>
      <c r="F88" s="125"/>
      <c r="G88" s="78">
        <f t="shared" si="20"/>
        <v>0.2805555555555555</v>
      </c>
      <c r="H88" s="78">
        <f t="shared" si="21"/>
        <v>0.61388888888888882</v>
      </c>
      <c r="I88" s="214">
        <f t="shared" si="22"/>
        <v>0.86388888888888893</v>
      </c>
    </row>
    <row r="89" spans="1:9">
      <c r="A89" s="210" t="s">
        <v>335</v>
      </c>
      <c r="B89" s="67">
        <v>1</v>
      </c>
      <c r="C89" s="19" t="s">
        <v>4</v>
      </c>
      <c r="D89" s="67">
        <v>1</v>
      </c>
      <c r="E89" s="125"/>
      <c r="F89" s="125"/>
      <c r="G89" s="78">
        <f t="shared" si="20"/>
        <v>0.28194444444444439</v>
      </c>
      <c r="H89" s="78">
        <f t="shared" si="21"/>
        <v>0.6152777777777777</v>
      </c>
      <c r="I89" s="214">
        <f t="shared" si="22"/>
        <v>0.86527777777777781</v>
      </c>
    </row>
    <row r="90" spans="1:9">
      <c r="A90" s="210" t="s">
        <v>333</v>
      </c>
      <c r="B90" s="67">
        <v>2</v>
      </c>
      <c r="C90" s="19" t="s">
        <v>4</v>
      </c>
      <c r="D90" s="67">
        <v>2</v>
      </c>
      <c r="E90" s="125"/>
      <c r="F90" s="125"/>
      <c r="G90" s="78">
        <f t="shared" si="20"/>
        <v>0.28263888888888883</v>
      </c>
      <c r="H90" s="78">
        <f t="shared" si="21"/>
        <v>0.61597222222222214</v>
      </c>
      <c r="I90" s="214">
        <f t="shared" si="22"/>
        <v>0.86597222222222225</v>
      </c>
    </row>
    <row r="91" spans="1:9">
      <c r="A91" s="210" t="s">
        <v>338</v>
      </c>
      <c r="B91" s="67">
        <v>2</v>
      </c>
      <c r="C91" s="67">
        <v>2</v>
      </c>
      <c r="D91" s="67">
        <v>2</v>
      </c>
      <c r="E91" s="125"/>
      <c r="F91" s="125"/>
      <c r="G91" s="78">
        <f t="shared" si="20"/>
        <v>0.28402777777777771</v>
      </c>
      <c r="H91" s="78">
        <f t="shared" si="21"/>
        <v>0.61736111111111103</v>
      </c>
      <c r="I91" s="214">
        <f t="shared" si="22"/>
        <v>0.86736111111111114</v>
      </c>
    </row>
    <row r="92" spans="1:9">
      <c r="A92" s="210" t="s">
        <v>339</v>
      </c>
      <c r="B92" s="67">
        <v>1</v>
      </c>
      <c r="C92" s="67">
        <v>1</v>
      </c>
      <c r="D92" s="67">
        <v>1</v>
      </c>
      <c r="E92" s="125"/>
      <c r="F92" s="125"/>
      <c r="G92" s="78">
        <f t="shared" si="20"/>
        <v>0.28472222222222215</v>
      </c>
      <c r="H92" s="78">
        <f t="shared" si="21"/>
        <v>0.61805555555555547</v>
      </c>
      <c r="I92" s="214">
        <f t="shared" si="22"/>
        <v>0.86805555555555558</v>
      </c>
    </row>
    <row r="93" spans="1:9">
      <c r="A93" s="210" t="s">
        <v>340</v>
      </c>
      <c r="B93" s="67">
        <v>2</v>
      </c>
      <c r="C93" s="19" t="s">
        <v>4</v>
      </c>
      <c r="D93" s="67">
        <v>2</v>
      </c>
      <c r="E93" s="125"/>
      <c r="F93" s="125"/>
      <c r="G93" s="78">
        <f t="shared" si="20"/>
        <v>0.2854166666666666</v>
      </c>
      <c r="H93" s="78">
        <f t="shared" si="21"/>
        <v>0.61874999999999991</v>
      </c>
      <c r="I93" s="214">
        <f t="shared" si="22"/>
        <v>0.86875000000000002</v>
      </c>
    </row>
    <row r="94" spans="1:9">
      <c r="A94" s="210" t="s">
        <v>341</v>
      </c>
      <c r="B94" s="67">
        <v>2</v>
      </c>
      <c r="C94" s="67">
        <v>2</v>
      </c>
      <c r="D94" s="67">
        <v>2</v>
      </c>
      <c r="E94" s="125"/>
      <c r="F94" s="125"/>
      <c r="G94" s="78">
        <f t="shared" si="20"/>
        <v>0.28680555555555548</v>
      </c>
      <c r="H94" s="78">
        <f t="shared" si="21"/>
        <v>0.6201388888888888</v>
      </c>
      <c r="I94" s="214">
        <f t="shared" si="22"/>
        <v>0.87013888888888891</v>
      </c>
    </row>
    <row r="95" spans="1:9">
      <c r="A95" s="210" t="s">
        <v>342</v>
      </c>
      <c r="B95" s="67">
        <v>1</v>
      </c>
      <c r="C95" s="67">
        <v>1</v>
      </c>
      <c r="D95" s="67">
        <v>1</v>
      </c>
      <c r="E95" s="125"/>
      <c r="F95" s="125"/>
      <c r="G95" s="78">
        <f t="shared" si="20"/>
        <v>0.28819444444444436</v>
      </c>
      <c r="H95" s="78">
        <f t="shared" si="21"/>
        <v>0.62152777777777768</v>
      </c>
      <c r="I95" s="214">
        <f t="shared" si="22"/>
        <v>0.87152777777777779</v>
      </c>
    </row>
    <row r="96" spans="1:9">
      <c r="A96" s="210" t="s">
        <v>343</v>
      </c>
      <c r="B96" s="67">
        <v>1</v>
      </c>
      <c r="C96" s="67">
        <v>1</v>
      </c>
      <c r="D96" s="67">
        <v>1</v>
      </c>
      <c r="E96" s="125"/>
      <c r="F96" s="125"/>
      <c r="G96" s="78">
        <f t="shared" si="20"/>
        <v>0.28888888888888881</v>
      </c>
      <c r="H96" s="78">
        <f t="shared" si="21"/>
        <v>0.62222222222222212</v>
      </c>
      <c r="I96" s="214">
        <f t="shared" si="22"/>
        <v>0.87222222222222223</v>
      </c>
    </row>
    <row r="97" spans="1:20">
      <c r="A97" s="210" t="s">
        <v>344</v>
      </c>
      <c r="B97" s="67">
        <v>2</v>
      </c>
      <c r="C97" s="67">
        <v>2</v>
      </c>
      <c r="D97" s="67">
        <v>2</v>
      </c>
      <c r="E97" s="125"/>
      <c r="F97" s="125"/>
      <c r="G97" s="78">
        <f t="shared" si="20"/>
        <v>0.29027777777777769</v>
      </c>
      <c r="H97" s="78">
        <f t="shared" si="21"/>
        <v>0.62361111111111101</v>
      </c>
      <c r="I97" s="214">
        <f t="shared" si="22"/>
        <v>0.87361111111111112</v>
      </c>
    </row>
    <row r="98" spans="1:20" ht="15" thickBot="1">
      <c r="A98" s="215" t="s">
        <v>345</v>
      </c>
      <c r="B98" s="216">
        <v>2</v>
      </c>
      <c r="C98" s="216">
        <v>2</v>
      </c>
      <c r="D98" s="216">
        <v>2</v>
      </c>
      <c r="E98" s="217"/>
      <c r="F98" s="217"/>
      <c r="G98" s="218">
        <f t="shared" si="20"/>
        <v>0.29166666666666657</v>
      </c>
      <c r="H98" s="218">
        <f t="shared" si="21"/>
        <v>0.62499999999999989</v>
      </c>
      <c r="I98" s="219">
        <f t="shared" si="22"/>
        <v>0.875</v>
      </c>
    </row>
    <row r="99" spans="1:20" ht="15" thickBot="1">
      <c r="A99" s="29"/>
      <c r="B99" s="29"/>
      <c r="C99" s="29"/>
      <c r="G99" s="167"/>
      <c r="H99" s="167"/>
      <c r="I99" s="167"/>
    </row>
    <row r="100" spans="1:20">
      <c r="A100" s="220" t="s">
        <v>5</v>
      </c>
      <c r="B100" s="221"/>
      <c r="C100" s="221"/>
      <c r="D100" s="221"/>
      <c r="E100" s="221"/>
      <c r="F100" s="221"/>
      <c r="G100" s="222">
        <v>19</v>
      </c>
      <c r="H100" s="222">
        <v>19</v>
      </c>
      <c r="I100" s="223">
        <v>19</v>
      </c>
    </row>
    <row r="101" spans="1:20">
      <c r="A101" s="224" t="s">
        <v>6</v>
      </c>
      <c r="B101" s="8"/>
      <c r="C101" s="8"/>
      <c r="D101" s="8"/>
      <c r="E101" s="8"/>
      <c r="F101" s="8"/>
      <c r="G101" s="40">
        <v>115</v>
      </c>
      <c r="H101" s="40">
        <v>115</v>
      </c>
      <c r="I101" s="225">
        <v>115</v>
      </c>
    </row>
    <row r="102" spans="1:20" ht="15" thickBot="1">
      <c r="A102" s="226" t="s">
        <v>7</v>
      </c>
      <c r="B102" s="227"/>
      <c r="C102" s="227"/>
      <c r="D102" s="227"/>
      <c r="E102" s="227"/>
      <c r="F102" s="227"/>
      <c r="G102" s="228">
        <f t="shared" ref="G102:I102" si="23">G100*G101</f>
        <v>2185</v>
      </c>
      <c r="H102" s="228">
        <f t="shared" si="23"/>
        <v>2185</v>
      </c>
      <c r="I102" s="229">
        <f t="shared" si="23"/>
        <v>2185</v>
      </c>
      <c r="T102" s="16">
        <f>SUM(G102:S102)</f>
        <v>6555</v>
      </c>
    </row>
    <row r="104" spans="1:20" ht="15" thickBot="1"/>
    <row r="105" spans="1:20">
      <c r="A105" s="653" t="s">
        <v>0</v>
      </c>
      <c r="B105" s="655" t="s">
        <v>323</v>
      </c>
      <c r="C105" s="655"/>
      <c r="D105" s="655"/>
      <c r="E105" s="655"/>
      <c r="F105" s="655"/>
      <c r="G105" s="203" t="s">
        <v>8</v>
      </c>
      <c r="H105" s="203" t="s">
        <v>8</v>
      </c>
      <c r="I105" s="204" t="s">
        <v>8</v>
      </c>
    </row>
    <row r="106" spans="1:20">
      <c r="A106" s="654"/>
      <c r="B106" s="656"/>
      <c r="C106" s="656"/>
      <c r="D106" s="656"/>
      <c r="E106" s="656"/>
      <c r="F106" s="656"/>
      <c r="G106" s="171">
        <v>4982</v>
      </c>
      <c r="H106" s="171">
        <v>4982</v>
      </c>
      <c r="I106" s="206">
        <v>4982</v>
      </c>
    </row>
    <row r="107" spans="1:20">
      <c r="A107" s="654"/>
      <c r="B107" s="188" t="s">
        <v>3</v>
      </c>
      <c r="C107" s="188" t="s">
        <v>3</v>
      </c>
      <c r="D107" s="188" t="s">
        <v>3</v>
      </c>
      <c r="E107" s="188" t="s">
        <v>3</v>
      </c>
      <c r="F107" s="188" t="s">
        <v>3</v>
      </c>
      <c r="G107" s="188"/>
      <c r="H107" s="188"/>
      <c r="I107" s="207"/>
    </row>
    <row r="108" spans="1:20">
      <c r="A108" s="235" t="s">
        <v>345</v>
      </c>
      <c r="B108" s="76"/>
      <c r="C108" s="76"/>
      <c r="D108" s="76"/>
      <c r="E108" s="76"/>
      <c r="F108" s="76"/>
      <c r="G108" s="77">
        <v>0.20555555555555557</v>
      </c>
      <c r="H108" s="77">
        <v>0.45555555555555555</v>
      </c>
      <c r="I108" s="247">
        <v>0.7055555555555556</v>
      </c>
    </row>
    <row r="109" spans="1:20">
      <c r="A109" s="237" t="s">
        <v>344</v>
      </c>
      <c r="B109" s="67">
        <v>1</v>
      </c>
      <c r="C109" s="67">
        <v>1</v>
      </c>
      <c r="D109" s="67">
        <v>1</v>
      </c>
      <c r="E109" s="67">
        <v>1</v>
      </c>
      <c r="F109" s="67">
        <v>1</v>
      </c>
      <c r="G109" s="78">
        <f>G108+$B109/1440</f>
        <v>0.20625000000000002</v>
      </c>
      <c r="H109" s="78">
        <f>H108+$B109/1440</f>
        <v>0.45624999999999999</v>
      </c>
      <c r="I109" s="214">
        <f>I108+$B109/1440</f>
        <v>0.70625000000000004</v>
      </c>
    </row>
    <row r="110" spans="1:20">
      <c r="A110" s="237" t="s">
        <v>343</v>
      </c>
      <c r="B110" s="67">
        <v>1</v>
      </c>
      <c r="C110" s="67">
        <v>1</v>
      </c>
      <c r="D110" s="67">
        <v>1</v>
      </c>
      <c r="E110" s="67">
        <v>1</v>
      </c>
      <c r="F110" s="67">
        <v>1</v>
      </c>
      <c r="G110" s="78">
        <f t="shared" ref="G110:G127" si="24">G109+$B110/1440</f>
        <v>0.20694444444444446</v>
      </c>
      <c r="H110" s="78">
        <f t="shared" ref="H110:I127" si="25">H109+$B110/1440</f>
        <v>0.45694444444444443</v>
      </c>
      <c r="I110" s="214">
        <f t="shared" si="25"/>
        <v>0.70694444444444449</v>
      </c>
    </row>
    <row r="111" spans="1:20">
      <c r="A111" s="237" t="s">
        <v>342</v>
      </c>
      <c r="B111" s="67">
        <v>2</v>
      </c>
      <c r="C111" s="67">
        <v>2</v>
      </c>
      <c r="D111" s="67">
        <v>2</v>
      </c>
      <c r="E111" s="67">
        <v>2</v>
      </c>
      <c r="F111" s="67">
        <v>2</v>
      </c>
      <c r="G111" s="78">
        <f t="shared" si="24"/>
        <v>0.20833333333333334</v>
      </c>
      <c r="H111" s="78">
        <f t="shared" si="25"/>
        <v>0.45833333333333331</v>
      </c>
      <c r="I111" s="214">
        <f t="shared" si="25"/>
        <v>0.70833333333333337</v>
      </c>
    </row>
    <row r="112" spans="1:20">
      <c r="A112" s="237" t="s">
        <v>341</v>
      </c>
      <c r="B112" s="67">
        <v>1</v>
      </c>
      <c r="C112" s="67">
        <v>1</v>
      </c>
      <c r="D112" s="67">
        <v>1</v>
      </c>
      <c r="E112" s="67">
        <v>1</v>
      </c>
      <c r="F112" s="67">
        <v>1</v>
      </c>
      <c r="G112" s="78">
        <f t="shared" si="24"/>
        <v>0.20902777777777778</v>
      </c>
      <c r="H112" s="78">
        <f t="shared" si="25"/>
        <v>0.45902777777777776</v>
      </c>
      <c r="I112" s="214">
        <f t="shared" si="25"/>
        <v>0.70902777777777781</v>
      </c>
    </row>
    <row r="113" spans="1:9">
      <c r="A113" s="237" t="s">
        <v>340</v>
      </c>
      <c r="B113" s="67">
        <v>4</v>
      </c>
      <c r="C113" s="67">
        <v>4</v>
      </c>
      <c r="D113" s="19" t="s">
        <v>4</v>
      </c>
      <c r="E113" s="67">
        <v>4</v>
      </c>
      <c r="F113" s="67">
        <v>4</v>
      </c>
      <c r="G113" s="78">
        <f t="shared" si="24"/>
        <v>0.21180555555555555</v>
      </c>
      <c r="H113" s="78">
        <f t="shared" si="25"/>
        <v>0.46180555555555552</v>
      </c>
      <c r="I113" s="214">
        <f t="shared" si="25"/>
        <v>0.71180555555555558</v>
      </c>
    </row>
    <row r="114" spans="1:9">
      <c r="A114" s="237" t="s">
        <v>339</v>
      </c>
      <c r="B114" s="67">
        <v>2</v>
      </c>
      <c r="C114" s="67">
        <v>2</v>
      </c>
      <c r="D114" s="67">
        <v>2</v>
      </c>
      <c r="E114" s="67">
        <v>2</v>
      </c>
      <c r="F114" s="67">
        <v>2</v>
      </c>
      <c r="G114" s="78">
        <f t="shared" si="24"/>
        <v>0.21319444444444444</v>
      </c>
      <c r="H114" s="78">
        <f t="shared" si="25"/>
        <v>0.46319444444444441</v>
      </c>
      <c r="I114" s="214">
        <f t="shared" si="25"/>
        <v>0.71319444444444446</v>
      </c>
    </row>
    <row r="115" spans="1:9">
      <c r="A115" s="237" t="s">
        <v>338</v>
      </c>
      <c r="B115" s="67">
        <v>1</v>
      </c>
      <c r="C115" s="67">
        <v>1</v>
      </c>
      <c r="D115" s="67">
        <v>1</v>
      </c>
      <c r="E115" s="67">
        <v>1</v>
      </c>
      <c r="F115" s="67">
        <v>1</v>
      </c>
      <c r="G115" s="78">
        <f t="shared" si="24"/>
        <v>0.21388888888888888</v>
      </c>
      <c r="H115" s="78">
        <f t="shared" si="25"/>
        <v>0.46388888888888885</v>
      </c>
      <c r="I115" s="214">
        <f t="shared" si="25"/>
        <v>0.71388888888888891</v>
      </c>
    </row>
    <row r="116" spans="1:9">
      <c r="A116" s="237" t="s">
        <v>333</v>
      </c>
      <c r="B116" s="67">
        <v>2</v>
      </c>
      <c r="C116" s="19" t="s">
        <v>4</v>
      </c>
      <c r="D116" s="19" t="s">
        <v>4</v>
      </c>
      <c r="E116" s="67">
        <v>2</v>
      </c>
      <c r="F116" s="19" t="s">
        <v>4</v>
      </c>
      <c r="G116" s="78">
        <f t="shared" si="24"/>
        <v>0.21527777777777776</v>
      </c>
      <c r="H116" s="78">
        <f t="shared" si="25"/>
        <v>0.46527777777777773</v>
      </c>
      <c r="I116" s="214">
        <f t="shared" si="25"/>
        <v>0.71527777777777779</v>
      </c>
    </row>
    <row r="117" spans="1:9">
      <c r="A117" s="237" t="s">
        <v>334</v>
      </c>
      <c r="B117" s="67">
        <v>3</v>
      </c>
      <c r="C117" s="19" t="s">
        <v>4</v>
      </c>
      <c r="D117" s="19" t="s">
        <v>4</v>
      </c>
      <c r="E117" s="67">
        <v>3</v>
      </c>
      <c r="F117" s="19" t="s">
        <v>4</v>
      </c>
      <c r="G117" s="78">
        <f t="shared" si="24"/>
        <v>0.21736111111111109</v>
      </c>
      <c r="H117" s="78">
        <f t="shared" si="25"/>
        <v>0.46736111111111106</v>
      </c>
      <c r="I117" s="214">
        <f t="shared" si="25"/>
        <v>0.71736111111111112</v>
      </c>
    </row>
    <row r="118" spans="1:9">
      <c r="A118" s="237" t="s">
        <v>333</v>
      </c>
      <c r="B118" s="67">
        <v>2</v>
      </c>
      <c r="C118" s="19" t="s">
        <v>4</v>
      </c>
      <c r="D118" s="19" t="s">
        <v>4</v>
      </c>
      <c r="E118" s="67">
        <v>2</v>
      </c>
      <c r="F118" s="67">
        <v>2</v>
      </c>
      <c r="G118" s="78">
        <f t="shared" si="24"/>
        <v>0.21874999999999997</v>
      </c>
      <c r="H118" s="78">
        <f t="shared" si="25"/>
        <v>0.46874999999999994</v>
      </c>
      <c r="I118" s="214">
        <f t="shared" si="25"/>
        <v>0.71875</v>
      </c>
    </row>
    <row r="119" spans="1:9">
      <c r="A119" s="237" t="s">
        <v>335</v>
      </c>
      <c r="B119" s="67">
        <v>2</v>
      </c>
      <c r="C119" s="19" t="s">
        <v>4</v>
      </c>
      <c r="D119" s="19" t="s">
        <v>4</v>
      </c>
      <c r="E119" s="67">
        <v>2</v>
      </c>
      <c r="F119" s="67">
        <v>2</v>
      </c>
      <c r="G119" s="78">
        <f t="shared" si="24"/>
        <v>0.22013888888888886</v>
      </c>
      <c r="H119" s="78">
        <f t="shared" si="25"/>
        <v>0.47013888888888883</v>
      </c>
      <c r="I119" s="214">
        <f t="shared" si="25"/>
        <v>0.72013888888888888</v>
      </c>
    </row>
    <row r="120" spans="1:9">
      <c r="A120" s="237" t="s">
        <v>336</v>
      </c>
      <c r="B120" s="67">
        <v>1</v>
      </c>
      <c r="C120" s="19" t="s">
        <v>4</v>
      </c>
      <c r="D120" s="19" t="s">
        <v>4</v>
      </c>
      <c r="E120" s="67">
        <v>1</v>
      </c>
      <c r="F120" s="67">
        <v>1</v>
      </c>
      <c r="G120" s="78">
        <f t="shared" si="24"/>
        <v>0.2208333333333333</v>
      </c>
      <c r="H120" s="78">
        <f t="shared" si="25"/>
        <v>0.47083333333333327</v>
      </c>
      <c r="I120" s="214">
        <f t="shared" si="25"/>
        <v>0.72083333333333333</v>
      </c>
    </row>
    <row r="121" spans="1:9">
      <c r="A121" s="237" t="s">
        <v>337</v>
      </c>
      <c r="B121" s="67">
        <v>2</v>
      </c>
      <c r="C121" s="19" t="s">
        <v>4</v>
      </c>
      <c r="D121" s="19" t="s">
        <v>4</v>
      </c>
      <c r="E121" s="67">
        <v>2</v>
      </c>
      <c r="F121" s="67">
        <v>2</v>
      </c>
      <c r="G121" s="78">
        <f t="shared" si="24"/>
        <v>0.22222222222222218</v>
      </c>
      <c r="H121" s="78">
        <f t="shared" si="25"/>
        <v>0.47222222222222215</v>
      </c>
      <c r="I121" s="214">
        <f t="shared" si="25"/>
        <v>0.72222222222222221</v>
      </c>
    </row>
    <row r="122" spans="1:9">
      <c r="A122" s="237" t="s">
        <v>336</v>
      </c>
      <c r="B122" s="67">
        <v>1</v>
      </c>
      <c r="C122" s="19" t="s">
        <v>4</v>
      </c>
      <c r="D122" s="19" t="s">
        <v>4</v>
      </c>
      <c r="E122" s="67">
        <v>1</v>
      </c>
      <c r="F122" s="67">
        <v>1</v>
      </c>
      <c r="G122" s="78">
        <f t="shared" si="24"/>
        <v>0.22291666666666662</v>
      </c>
      <c r="H122" s="78">
        <f t="shared" si="25"/>
        <v>0.4729166666666666</v>
      </c>
      <c r="I122" s="214">
        <f t="shared" si="25"/>
        <v>0.72291666666666665</v>
      </c>
    </row>
    <row r="123" spans="1:9">
      <c r="A123" s="237" t="s">
        <v>335</v>
      </c>
      <c r="B123" s="67">
        <v>1</v>
      </c>
      <c r="C123" s="19" t="s">
        <v>4</v>
      </c>
      <c r="D123" s="19" t="s">
        <v>4</v>
      </c>
      <c r="E123" s="67">
        <v>1</v>
      </c>
      <c r="F123" s="67">
        <v>1</v>
      </c>
      <c r="G123" s="78">
        <f t="shared" si="24"/>
        <v>0.22361111111111107</v>
      </c>
      <c r="H123" s="78">
        <f t="shared" si="25"/>
        <v>0.47361111111111104</v>
      </c>
      <c r="I123" s="214">
        <f t="shared" si="25"/>
        <v>0.72361111111111109</v>
      </c>
    </row>
    <row r="124" spans="1:9">
      <c r="A124" s="237" t="s">
        <v>333</v>
      </c>
      <c r="B124" s="67">
        <v>2</v>
      </c>
      <c r="C124" s="19" t="s">
        <v>4</v>
      </c>
      <c r="D124" s="19" t="s">
        <v>4</v>
      </c>
      <c r="E124" s="67">
        <v>2</v>
      </c>
      <c r="F124" s="67">
        <v>2</v>
      </c>
      <c r="G124" s="78">
        <f t="shared" si="24"/>
        <v>0.22499999999999995</v>
      </c>
      <c r="H124" s="78">
        <f t="shared" si="25"/>
        <v>0.47499999999999992</v>
      </c>
      <c r="I124" s="214">
        <f t="shared" si="25"/>
        <v>0.72499999999999998</v>
      </c>
    </row>
    <row r="125" spans="1:9">
      <c r="A125" s="237" t="s">
        <v>332</v>
      </c>
      <c r="B125" s="67">
        <v>1</v>
      </c>
      <c r="C125" s="67">
        <v>2</v>
      </c>
      <c r="D125" s="67">
        <v>2</v>
      </c>
      <c r="E125" s="67">
        <v>1</v>
      </c>
      <c r="F125" s="67">
        <v>1</v>
      </c>
      <c r="G125" s="78">
        <f t="shared" si="24"/>
        <v>0.22569444444444439</v>
      </c>
      <c r="H125" s="78">
        <f t="shared" si="25"/>
        <v>0.47569444444444436</v>
      </c>
      <c r="I125" s="214">
        <f t="shared" si="25"/>
        <v>0.72569444444444442</v>
      </c>
    </row>
    <row r="126" spans="1:9">
      <c r="A126" s="237" t="s">
        <v>298</v>
      </c>
      <c r="B126" s="67">
        <v>3</v>
      </c>
      <c r="C126" s="19" t="s">
        <v>4</v>
      </c>
      <c r="D126" s="67">
        <v>3</v>
      </c>
      <c r="E126" s="19" t="s">
        <v>4</v>
      </c>
      <c r="F126" s="19" t="s">
        <v>4</v>
      </c>
      <c r="G126" s="78">
        <f t="shared" si="24"/>
        <v>0.22777777777777772</v>
      </c>
      <c r="H126" s="78">
        <f t="shared" si="25"/>
        <v>0.47777777777777769</v>
      </c>
      <c r="I126" s="214">
        <f t="shared" si="25"/>
        <v>0.72777777777777775</v>
      </c>
    </row>
    <row r="127" spans="1:9">
      <c r="A127" s="239" t="s">
        <v>299</v>
      </c>
      <c r="B127" s="69">
        <v>3</v>
      </c>
      <c r="C127" s="69">
        <v>3</v>
      </c>
      <c r="D127" s="69">
        <v>3</v>
      </c>
      <c r="E127" s="69">
        <v>3</v>
      </c>
      <c r="F127" s="69">
        <v>3</v>
      </c>
      <c r="G127" s="79">
        <f t="shared" si="24"/>
        <v>0.22986111111111104</v>
      </c>
      <c r="H127" s="79">
        <f t="shared" si="25"/>
        <v>0.47986111111111102</v>
      </c>
      <c r="I127" s="212">
        <f t="shared" si="25"/>
        <v>0.72986111111111107</v>
      </c>
    </row>
    <row r="128" spans="1:9">
      <c r="A128" s="237" t="s">
        <v>300</v>
      </c>
      <c r="B128" s="67">
        <v>3</v>
      </c>
      <c r="C128" s="67">
        <v>3</v>
      </c>
      <c r="D128" s="67">
        <v>3</v>
      </c>
      <c r="E128" s="67">
        <v>3</v>
      </c>
      <c r="F128" s="67"/>
      <c r="G128" s="67"/>
      <c r="H128" s="67"/>
      <c r="I128" s="214"/>
    </row>
    <row r="129" spans="1:20">
      <c r="A129" s="237" t="s">
        <v>301</v>
      </c>
      <c r="B129" s="67">
        <v>2</v>
      </c>
      <c r="C129" s="67">
        <v>2</v>
      </c>
      <c r="D129" s="67">
        <v>2</v>
      </c>
      <c r="E129" s="67">
        <v>2</v>
      </c>
      <c r="F129" s="67"/>
      <c r="G129" s="67"/>
      <c r="H129" s="67"/>
      <c r="I129" s="214"/>
    </row>
    <row r="130" spans="1:20">
      <c r="A130" s="237" t="s">
        <v>302</v>
      </c>
      <c r="B130" s="67">
        <v>1</v>
      </c>
      <c r="C130" s="67">
        <v>1</v>
      </c>
      <c r="D130" s="67">
        <v>1</v>
      </c>
      <c r="E130" s="67">
        <v>1</v>
      </c>
      <c r="F130" s="67"/>
      <c r="G130" s="67"/>
      <c r="H130" s="67"/>
      <c r="I130" s="214"/>
    </row>
    <row r="131" spans="1:20">
      <c r="A131" s="237" t="s">
        <v>303</v>
      </c>
      <c r="B131" s="67">
        <v>1</v>
      </c>
      <c r="C131" s="67">
        <v>1</v>
      </c>
      <c r="D131" s="67">
        <v>1</v>
      </c>
      <c r="E131" s="67">
        <v>1</v>
      </c>
      <c r="F131" s="67"/>
      <c r="G131" s="67"/>
      <c r="H131" s="67"/>
      <c r="I131" s="214"/>
    </row>
    <row r="132" spans="1:20" ht="15" thickBot="1">
      <c r="A132" s="240" t="s">
        <v>304</v>
      </c>
      <c r="B132" s="216">
        <v>2</v>
      </c>
      <c r="C132" s="216">
        <v>2</v>
      </c>
      <c r="D132" s="216">
        <v>2</v>
      </c>
      <c r="E132" s="216">
        <v>2</v>
      </c>
      <c r="F132" s="216"/>
      <c r="G132" s="216"/>
      <c r="H132" s="216"/>
      <c r="I132" s="219"/>
    </row>
    <row r="133" spans="1:20" ht="15" thickBot="1">
      <c r="B133" s="2"/>
      <c r="C133" s="2"/>
      <c r="D133" s="2"/>
      <c r="E133" s="2"/>
      <c r="F133" s="2"/>
      <c r="G133" s="2"/>
      <c r="H133" s="2"/>
      <c r="I133" s="2"/>
    </row>
    <row r="134" spans="1:20">
      <c r="A134" s="220" t="s">
        <v>5</v>
      </c>
      <c r="B134" s="221"/>
      <c r="C134" s="221"/>
      <c r="D134" s="221"/>
      <c r="E134" s="221"/>
      <c r="F134" s="221"/>
      <c r="G134" s="222">
        <v>19</v>
      </c>
      <c r="H134" s="222">
        <v>19</v>
      </c>
      <c r="I134" s="223">
        <v>19</v>
      </c>
    </row>
    <row r="135" spans="1:20">
      <c r="A135" s="224" t="s">
        <v>6</v>
      </c>
      <c r="B135" s="8"/>
      <c r="C135" s="8"/>
      <c r="D135" s="8"/>
      <c r="E135" s="8"/>
      <c r="F135" s="8"/>
      <c r="G135" s="40">
        <v>115</v>
      </c>
      <c r="H135" s="40">
        <v>115</v>
      </c>
      <c r="I135" s="225">
        <v>115</v>
      </c>
    </row>
    <row r="136" spans="1:20" ht="15" thickBot="1">
      <c r="A136" s="226" t="s">
        <v>7</v>
      </c>
      <c r="B136" s="227"/>
      <c r="C136" s="227"/>
      <c r="D136" s="227"/>
      <c r="E136" s="227"/>
      <c r="F136" s="227"/>
      <c r="G136" s="228">
        <f>G134*G135</f>
        <v>2185</v>
      </c>
      <c r="H136" s="228">
        <f>H134*H135</f>
        <v>2185</v>
      </c>
      <c r="I136" s="229">
        <f>I134*I135</f>
        <v>2185</v>
      </c>
      <c r="T136" s="16">
        <f>SUM(G136:S136)</f>
        <v>6555</v>
      </c>
    </row>
    <row r="138" spans="1:20">
      <c r="A138" s="108"/>
      <c r="B138" s="25" t="s">
        <v>57</v>
      </c>
    </row>
    <row r="139" spans="1:20" ht="18.5">
      <c r="A139" s="164" t="s">
        <v>132</v>
      </c>
      <c r="B139" t="s">
        <v>352</v>
      </c>
      <c r="T139" s="151">
        <f>SUM(T25:T136)</f>
        <v>75303</v>
      </c>
    </row>
  </sheetData>
  <mergeCells count="8">
    <mergeCell ref="A72:A74"/>
    <mergeCell ref="B72:F73"/>
    <mergeCell ref="A105:A107"/>
    <mergeCell ref="B105:F106"/>
    <mergeCell ref="A3:A6"/>
    <mergeCell ref="B3:D5"/>
    <mergeCell ref="A37:A40"/>
    <mergeCell ref="B37:F39"/>
  </mergeCells>
  <pageMargins left="0.7" right="0.7" top="0.75" bottom="0.75" header="0.3" footer="0.3"/>
  <pageSetup paperSize="9" scale="3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80"/>
  <sheetViews>
    <sheetView workbookViewId="0">
      <selection activeCell="D55" sqref="D55"/>
    </sheetView>
  </sheetViews>
  <sheetFormatPr defaultRowHeight="14.5"/>
  <cols>
    <col min="1" max="1" width="28" customWidth="1"/>
    <col min="2" max="3" width="4.453125" bestFit="1" customWidth="1"/>
    <col min="4" max="4" width="5" bestFit="1" customWidth="1"/>
    <col min="5" max="6" width="5.54296875" bestFit="1" customWidth="1"/>
    <col min="7" max="7" width="10.1796875" bestFit="1" customWidth="1"/>
    <col min="8" max="8" width="4.54296875" bestFit="1" customWidth="1"/>
  </cols>
  <sheetData>
    <row r="1" spans="1:10" ht="15.5">
      <c r="A1" s="1" t="s">
        <v>346</v>
      </c>
    </row>
    <row r="2" spans="1:10" ht="15" thickBot="1"/>
    <row r="3" spans="1:10">
      <c r="A3" s="653" t="s">
        <v>0</v>
      </c>
      <c r="B3" s="655" t="s">
        <v>323</v>
      </c>
      <c r="C3" s="655"/>
      <c r="D3" s="203" t="s">
        <v>32</v>
      </c>
      <c r="E3" s="203" t="s">
        <v>2</v>
      </c>
      <c r="F3" s="204" t="s">
        <v>32</v>
      </c>
    </row>
    <row r="4" spans="1:10">
      <c r="A4" s="654"/>
      <c r="B4" s="656"/>
      <c r="C4" s="656"/>
      <c r="D4" s="11">
        <v>4821</v>
      </c>
      <c r="E4" s="11">
        <v>4981</v>
      </c>
      <c r="F4" s="205">
        <v>4851</v>
      </c>
      <c r="G4" t="s">
        <v>35</v>
      </c>
    </row>
    <row r="5" spans="1:10">
      <c r="A5" s="654"/>
      <c r="B5" s="656"/>
      <c r="C5" s="656"/>
      <c r="D5" s="171"/>
      <c r="E5" s="171">
        <v>4984</v>
      </c>
      <c r="F5" s="206"/>
      <c r="G5" t="s">
        <v>53</v>
      </c>
    </row>
    <row r="6" spans="1:10">
      <c r="A6" s="654"/>
      <c r="B6" s="188" t="s">
        <v>3</v>
      </c>
      <c r="C6" s="188" t="s">
        <v>3</v>
      </c>
      <c r="D6" s="188"/>
      <c r="E6" s="188"/>
      <c r="F6" s="207"/>
    </row>
    <row r="7" spans="1:10">
      <c r="A7" s="208" t="s">
        <v>117</v>
      </c>
      <c r="B7" s="76"/>
      <c r="C7" s="76"/>
      <c r="D7" s="77">
        <v>0.26111111111111113</v>
      </c>
      <c r="E7" s="77">
        <v>0.46319444444444446</v>
      </c>
      <c r="F7" s="247">
        <v>0.60902777777777783</v>
      </c>
      <c r="G7" s="29"/>
      <c r="H7" s="29"/>
      <c r="I7" s="29"/>
      <c r="J7" s="29"/>
    </row>
    <row r="8" spans="1:10">
      <c r="A8" s="210" t="s">
        <v>243</v>
      </c>
      <c r="B8" s="67">
        <v>2</v>
      </c>
      <c r="C8" s="67">
        <v>2</v>
      </c>
      <c r="D8" s="78">
        <f t="shared" ref="D8:F10" si="0">D7+$B8/1440</f>
        <v>0.26250000000000001</v>
      </c>
      <c r="E8" s="78">
        <f t="shared" si="0"/>
        <v>0.46458333333333335</v>
      </c>
      <c r="F8" s="214">
        <f t="shared" si="0"/>
        <v>0.61041666666666672</v>
      </c>
      <c r="G8" s="29"/>
      <c r="H8" s="29"/>
      <c r="I8" s="29"/>
      <c r="J8" s="29"/>
    </row>
    <row r="9" spans="1:10">
      <c r="A9" s="210" t="s">
        <v>244</v>
      </c>
      <c r="B9" s="67">
        <v>1</v>
      </c>
      <c r="C9" s="67">
        <v>1</v>
      </c>
      <c r="D9" s="78">
        <f t="shared" si="0"/>
        <v>0.26319444444444445</v>
      </c>
      <c r="E9" s="78">
        <f t="shared" si="0"/>
        <v>0.46527777777777779</v>
      </c>
      <c r="F9" s="214">
        <f t="shared" si="0"/>
        <v>0.61111111111111116</v>
      </c>
      <c r="G9" s="29"/>
      <c r="H9" s="29"/>
      <c r="I9" s="29"/>
      <c r="J9" s="29"/>
    </row>
    <row r="10" spans="1:10">
      <c r="A10" s="210" t="s">
        <v>245</v>
      </c>
      <c r="B10" s="67">
        <v>1</v>
      </c>
      <c r="C10" s="67">
        <v>1</v>
      </c>
      <c r="D10" s="78">
        <f t="shared" si="0"/>
        <v>0.2638888888888889</v>
      </c>
      <c r="E10" s="78">
        <f t="shared" si="0"/>
        <v>0.46597222222222223</v>
      </c>
      <c r="F10" s="214">
        <f t="shared" si="0"/>
        <v>0.6118055555555556</v>
      </c>
      <c r="G10" s="29"/>
      <c r="H10" s="29"/>
      <c r="I10" s="29"/>
      <c r="J10" s="29"/>
    </row>
    <row r="11" spans="1:10">
      <c r="A11" s="210" t="s">
        <v>293</v>
      </c>
      <c r="B11" s="67">
        <v>3</v>
      </c>
      <c r="C11" s="19" t="s">
        <v>4</v>
      </c>
      <c r="D11" s="19" t="s">
        <v>4</v>
      </c>
      <c r="E11" s="78">
        <f t="shared" ref="E11:F13" si="1">E10+$B11/1440</f>
        <v>0.46805555555555556</v>
      </c>
      <c r="F11" s="214">
        <f t="shared" si="1"/>
        <v>0.61388888888888893</v>
      </c>
      <c r="G11" s="29"/>
      <c r="H11" s="29"/>
      <c r="I11" s="29"/>
      <c r="J11" s="29"/>
    </row>
    <row r="12" spans="1:10">
      <c r="A12" s="210" t="s">
        <v>294</v>
      </c>
      <c r="B12" s="67">
        <v>3</v>
      </c>
      <c r="C12" s="19" t="s">
        <v>4</v>
      </c>
      <c r="D12" s="19" t="s">
        <v>4</v>
      </c>
      <c r="E12" s="78">
        <f t="shared" si="1"/>
        <v>0.47013888888888888</v>
      </c>
      <c r="F12" s="214">
        <f t="shared" si="1"/>
        <v>0.61597222222222225</v>
      </c>
      <c r="G12" s="29"/>
      <c r="H12" s="29"/>
      <c r="I12" s="29"/>
      <c r="J12" s="29"/>
    </row>
    <row r="13" spans="1:10">
      <c r="A13" s="210" t="s">
        <v>295</v>
      </c>
      <c r="B13" s="67">
        <v>2</v>
      </c>
      <c r="C13" s="19" t="s">
        <v>4</v>
      </c>
      <c r="D13" s="19" t="s">
        <v>4</v>
      </c>
      <c r="E13" s="78">
        <f t="shared" si="1"/>
        <v>0.47152777777777777</v>
      </c>
      <c r="F13" s="214">
        <f t="shared" si="1"/>
        <v>0.61736111111111114</v>
      </c>
      <c r="G13" s="29"/>
      <c r="H13" s="29"/>
      <c r="I13" s="29"/>
      <c r="J13" s="29"/>
    </row>
    <row r="14" spans="1:10">
      <c r="A14" s="210" t="s">
        <v>296</v>
      </c>
      <c r="B14" s="19" t="s">
        <v>4</v>
      </c>
      <c r="C14" s="67">
        <v>4</v>
      </c>
      <c r="D14" s="78">
        <f>D10+$C14/1440</f>
        <v>0.26666666666666666</v>
      </c>
      <c r="E14" s="19" t="s">
        <v>4</v>
      </c>
      <c r="F14" s="213" t="s">
        <v>4</v>
      </c>
      <c r="G14" s="29"/>
      <c r="H14" s="29"/>
      <c r="I14" s="29"/>
      <c r="J14" s="29"/>
    </row>
    <row r="15" spans="1:10">
      <c r="A15" s="210" t="s">
        <v>297</v>
      </c>
      <c r="B15" s="67">
        <v>2</v>
      </c>
      <c r="C15" s="67">
        <v>1</v>
      </c>
      <c r="D15" s="78">
        <f>D14+$C15/1440</f>
        <v>0.2673611111111111</v>
      </c>
      <c r="E15" s="78">
        <f>E13+$B15/1440</f>
        <v>0.47291666666666665</v>
      </c>
      <c r="F15" s="214">
        <f>F13+$B15/1440</f>
        <v>0.61875000000000002</v>
      </c>
      <c r="G15" s="29"/>
      <c r="H15" s="29"/>
      <c r="I15" s="29"/>
      <c r="J15" s="29"/>
    </row>
    <row r="16" spans="1:10">
      <c r="A16" s="210" t="s">
        <v>298</v>
      </c>
      <c r="B16" s="67">
        <v>4</v>
      </c>
      <c r="C16" s="67">
        <v>4</v>
      </c>
      <c r="D16" s="78">
        <f>D15+$C16/1440</f>
        <v>0.27013888888888887</v>
      </c>
      <c r="E16" s="78">
        <f t="shared" ref="E16:E35" si="2">E15+$B16/1440</f>
        <v>0.47569444444444442</v>
      </c>
      <c r="F16" s="214">
        <f t="shared" ref="F16:F35" si="3">F15+$B16/1440</f>
        <v>0.62152777777777779</v>
      </c>
      <c r="G16" s="29"/>
      <c r="H16" s="29"/>
      <c r="I16" s="29"/>
      <c r="J16" s="29"/>
    </row>
    <row r="17" spans="1:10">
      <c r="A17" s="210" t="s">
        <v>332</v>
      </c>
      <c r="B17" s="67">
        <v>2</v>
      </c>
      <c r="C17" s="67">
        <v>2</v>
      </c>
      <c r="D17" s="78">
        <f>D16+$C17/1440</f>
        <v>0.27152777777777776</v>
      </c>
      <c r="E17" s="78">
        <f t="shared" si="2"/>
        <v>0.4770833333333333</v>
      </c>
      <c r="F17" s="214">
        <f t="shared" si="3"/>
        <v>0.62291666666666667</v>
      </c>
      <c r="G17" s="30"/>
      <c r="H17" s="30"/>
      <c r="I17" s="30"/>
      <c r="J17" s="30"/>
    </row>
    <row r="18" spans="1:10">
      <c r="A18" s="210" t="s">
        <v>333</v>
      </c>
      <c r="B18" s="67">
        <v>1</v>
      </c>
      <c r="C18" s="19" t="s">
        <v>4</v>
      </c>
      <c r="D18" s="19" t="s">
        <v>4</v>
      </c>
      <c r="E18" s="78">
        <f t="shared" si="2"/>
        <v>0.47777777777777775</v>
      </c>
      <c r="F18" s="214">
        <f t="shared" si="3"/>
        <v>0.62361111111111112</v>
      </c>
      <c r="G18" s="30"/>
      <c r="H18" s="30"/>
      <c r="I18" s="30"/>
      <c r="J18" s="30"/>
    </row>
    <row r="19" spans="1:10">
      <c r="A19" s="210" t="s">
        <v>334</v>
      </c>
      <c r="B19" s="67">
        <v>3</v>
      </c>
      <c r="C19" s="19" t="s">
        <v>4</v>
      </c>
      <c r="D19" s="19" t="s">
        <v>4</v>
      </c>
      <c r="E19" s="78">
        <f t="shared" si="2"/>
        <v>0.47986111111111107</v>
      </c>
      <c r="F19" s="214">
        <f t="shared" si="3"/>
        <v>0.62569444444444444</v>
      </c>
      <c r="G19" s="30"/>
      <c r="H19" s="30"/>
      <c r="I19" s="30"/>
      <c r="J19" s="30"/>
    </row>
    <row r="20" spans="1:10">
      <c r="A20" s="210" t="s">
        <v>333</v>
      </c>
      <c r="B20" s="67">
        <v>2</v>
      </c>
      <c r="C20" s="19" t="s">
        <v>4</v>
      </c>
      <c r="D20" s="19" t="s">
        <v>4</v>
      </c>
      <c r="E20" s="78">
        <f t="shared" si="2"/>
        <v>0.48124999999999996</v>
      </c>
      <c r="F20" s="214">
        <f t="shared" si="3"/>
        <v>0.62708333333333333</v>
      </c>
      <c r="G20" s="30"/>
      <c r="H20" s="30"/>
      <c r="I20" s="30"/>
      <c r="J20" s="30"/>
    </row>
    <row r="21" spans="1:10">
      <c r="A21" s="210" t="s">
        <v>335</v>
      </c>
      <c r="B21" s="67">
        <v>2</v>
      </c>
      <c r="C21" s="19" t="s">
        <v>4</v>
      </c>
      <c r="D21" s="19" t="s">
        <v>4</v>
      </c>
      <c r="E21" s="78">
        <f t="shared" si="2"/>
        <v>0.48263888888888884</v>
      </c>
      <c r="F21" s="214">
        <f t="shared" si="3"/>
        <v>0.62847222222222221</v>
      </c>
      <c r="G21" s="30"/>
      <c r="H21" s="30"/>
      <c r="I21" s="30"/>
      <c r="J21" s="30"/>
    </row>
    <row r="22" spans="1:10">
      <c r="A22" s="210" t="s">
        <v>336</v>
      </c>
      <c r="B22" s="67">
        <v>1</v>
      </c>
      <c r="C22" s="19" t="s">
        <v>4</v>
      </c>
      <c r="D22" s="19" t="s">
        <v>4</v>
      </c>
      <c r="E22" s="78">
        <f t="shared" si="2"/>
        <v>0.48333333333333328</v>
      </c>
      <c r="F22" s="214">
        <f t="shared" si="3"/>
        <v>0.62916666666666665</v>
      </c>
      <c r="G22" s="30"/>
      <c r="H22" s="30"/>
      <c r="I22" s="30"/>
      <c r="J22" s="30"/>
    </row>
    <row r="23" spans="1:10">
      <c r="A23" s="210" t="s">
        <v>337</v>
      </c>
      <c r="B23" s="67">
        <v>2</v>
      </c>
      <c r="C23" s="19" t="s">
        <v>4</v>
      </c>
      <c r="D23" s="19" t="s">
        <v>4</v>
      </c>
      <c r="E23" s="78">
        <f t="shared" si="2"/>
        <v>0.48472222222222217</v>
      </c>
      <c r="F23" s="214">
        <f t="shared" si="3"/>
        <v>0.63055555555555554</v>
      </c>
      <c r="G23" s="30"/>
      <c r="H23" s="30"/>
      <c r="I23" s="30"/>
      <c r="J23" s="30"/>
    </row>
    <row r="24" spans="1:10">
      <c r="A24" s="210" t="s">
        <v>336</v>
      </c>
      <c r="B24" s="67">
        <v>1</v>
      </c>
      <c r="C24" s="19" t="s">
        <v>4</v>
      </c>
      <c r="D24" s="19" t="s">
        <v>4</v>
      </c>
      <c r="E24" s="78">
        <f t="shared" si="2"/>
        <v>0.48541666666666661</v>
      </c>
      <c r="F24" s="214">
        <f t="shared" si="3"/>
        <v>0.63124999999999998</v>
      </c>
      <c r="G24" s="30"/>
      <c r="H24" s="30"/>
      <c r="I24" s="30"/>
      <c r="J24" s="30"/>
    </row>
    <row r="25" spans="1:10">
      <c r="A25" s="210" t="s">
        <v>335</v>
      </c>
      <c r="B25" s="67">
        <v>1</v>
      </c>
      <c r="C25" s="19" t="s">
        <v>4</v>
      </c>
      <c r="D25" s="19" t="s">
        <v>4</v>
      </c>
      <c r="E25" s="78">
        <f t="shared" si="2"/>
        <v>0.48611111111111105</v>
      </c>
      <c r="F25" s="214">
        <f t="shared" si="3"/>
        <v>0.63194444444444442</v>
      </c>
      <c r="G25" s="30"/>
      <c r="H25" s="30"/>
      <c r="I25" s="30"/>
      <c r="J25" s="30"/>
    </row>
    <row r="26" spans="1:10">
      <c r="A26" s="210" t="s">
        <v>333</v>
      </c>
      <c r="B26" s="67">
        <v>2</v>
      </c>
      <c r="C26" s="19" t="s">
        <v>4</v>
      </c>
      <c r="D26" s="19" t="s">
        <v>4</v>
      </c>
      <c r="E26" s="78">
        <f t="shared" si="2"/>
        <v>0.48749999999999993</v>
      </c>
      <c r="F26" s="214">
        <f t="shared" si="3"/>
        <v>0.6333333333333333</v>
      </c>
      <c r="G26" s="30"/>
      <c r="H26" s="30"/>
      <c r="I26" s="30"/>
      <c r="J26" s="30"/>
    </row>
    <row r="27" spans="1:10">
      <c r="A27" s="210" t="s">
        <v>333</v>
      </c>
      <c r="B27" s="67">
        <v>2</v>
      </c>
      <c r="C27" s="19" t="s">
        <v>4</v>
      </c>
      <c r="D27" s="19" t="s">
        <v>4</v>
      </c>
      <c r="E27" s="78">
        <f t="shared" si="2"/>
        <v>0.48888888888888882</v>
      </c>
      <c r="F27" s="214">
        <f t="shared" si="3"/>
        <v>0.63472222222222219</v>
      </c>
      <c r="G27" s="30"/>
      <c r="H27" s="30"/>
      <c r="I27" s="30"/>
      <c r="J27" s="30"/>
    </row>
    <row r="28" spans="1:10">
      <c r="A28" s="210" t="s">
        <v>338</v>
      </c>
      <c r="B28" s="67">
        <v>2</v>
      </c>
      <c r="C28" s="67">
        <v>2</v>
      </c>
      <c r="D28" s="78">
        <f>D17+$C28/1440</f>
        <v>0.27291666666666664</v>
      </c>
      <c r="E28" s="78">
        <f t="shared" si="2"/>
        <v>0.4902777777777777</v>
      </c>
      <c r="F28" s="214">
        <f t="shared" si="3"/>
        <v>0.63611111111111107</v>
      </c>
      <c r="G28" s="30"/>
      <c r="H28" s="30"/>
      <c r="I28" s="30"/>
      <c r="J28" s="30"/>
    </row>
    <row r="29" spans="1:10">
      <c r="A29" s="210" t="s">
        <v>339</v>
      </c>
      <c r="B29" s="67">
        <v>1</v>
      </c>
      <c r="C29" s="67">
        <v>1</v>
      </c>
      <c r="D29" s="78">
        <f>D28+$C29/1440</f>
        <v>0.27361111111111108</v>
      </c>
      <c r="E29" s="78">
        <f t="shared" si="2"/>
        <v>0.49097222222222214</v>
      </c>
      <c r="F29" s="214">
        <f t="shared" si="3"/>
        <v>0.63680555555555551</v>
      </c>
      <c r="G29" s="30"/>
      <c r="H29" s="30"/>
      <c r="I29" s="30"/>
      <c r="J29" s="30"/>
    </row>
    <row r="30" spans="1:10">
      <c r="A30" s="210" t="s">
        <v>340</v>
      </c>
      <c r="B30" s="67">
        <v>2</v>
      </c>
      <c r="C30" s="169">
        <v>2</v>
      </c>
      <c r="D30" s="78">
        <f t="shared" ref="D30:D34" si="4">D29+$C30/1440</f>
        <v>0.27499999999999997</v>
      </c>
      <c r="E30" s="78">
        <f t="shared" si="2"/>
        <v>0.49236111111111103</v>
      </c>
      <c r="F30" s="214">
        <f t="shared" si="3"/>
        <v>0.6381944444444444</v>
      </c>
      <c r="G30" s="30"/>
      <c r="H30" s="30"/>
      <c r="I30" s="30"/>
      <c r="J30" s="30"/>
    </row>
    <row r="31" spans="1:10">
      <c r="A31" s="210" t="s">
        <v>341</v>
      </c>
      <c r="B31" s="67">
        <v>2</v>
      </c>
      <c r="C31" s="67">
        <v>2</v>
      </c>
      <c r="D31" s="78">
        <f t="shared" si="4"/>
        <v>0.27638888888888885</v>
      </c>
      <c r="E31" s="78">
        <f t="shared" si="2"/>
        <v>0.49374999999999991</v>
      </c>
      <c r="F31" s="214">
        <f t="shared" si="3"/>
        <v>0.63958333333333328</v>
      </c>
      <c r="G31" s="30"/>
      <c r="H31" s="30"/>
      <c r="I31" s="30"/>
      <c r="J31" s="30"/>
    </row>
    <row r="32" spans="1:10">
      <c r="A32" s="210" t="s">
        <v>342</v>
      </c>
      <c r="B32" s="67">
        <v>1</v>
      </c>
      <c r="C32" s="67">
        <v>1</v>
      </c>
      <c r="D32" s="78">
        <f t="shared" si="4"/>
        <v>0.27708333333333329</v>
      </c>
      <c r="E32" s="78">
        <f t="shared" si="2"/>
        <v>0.49444444444444435</v>
      </c>
      <c r="F32" s="214">
        <f t="shared" si="3"/>
        <v>0.64027777777777772</v>
      </c>
      <c r="G32" s="30"/>
      <c r="H32" s="30"/>
      <c r="I32" s="30"/>
      <c r="J32" s="30"/>
    </row>
    <row r="33" spans="1:22">
      <c r="A33" s="210" t="s">
        <v>343</v>
      </c>
      <c r="B33" s="67">
        <v>1</v>
      </c>
      <c r="C33" s="67">
        <v>1</v>
      </c>
      <c r="D33" s="78">
        <f t="shared" si="4"/>
        <v>0.27777777777777773</v>
      </c>
      <c r="E33" s="78">
        <f t="shared" si="2"/>
        <v>0.4951388888888888</v>
      </c>
      <c r="F33" s="214">
        <f t="shared" si="3"/>
        <v>0.64097222222222217</v>
      </c>
      <c r="G33" s="30"/>
      <c r="H33" s="30"/>
      <c r="I33" s="30"/>
      <c r="J33" s="30"/>
    </row>
    <row r="34" spans="1:22">
      <c r="A34" s="210" t="s">
        <v>344</v>
      </c>
      <c r="B34" s="67">
        <v>2</v>
      </c>
      <c r="C34" s="67">
        <v>2</v>
      </c>
      <c r="D34" s="78">
        <f t="shared" si="4"/>
        <v>0.27916666666666662</v>
      </c>
      <c r="E34" s="78">
        <f t="shared" si="2"/>
        <v>0.49652777777777768</v>
      </c>
      <c r="F34" s="214">
        <f t="shared" si="3"/>
        <v>0.64236111111111105</v>
      </c>
      <c r="G34" s="30"/>
      <c r="H34" s="30"/>
      <c r="I34" s="30"/>
      <c r="J34" s="30"/>
    </row>
    <row r="35" spans="1:22" ht="15" thickBot="1">
      <c r="A35" s="215" t="s">
        <v>345</v>
      </c>
      <c r="B35" s="216">
        <v>2</v>
      </c>
      <c r="C35" s="216">
        <v>2</v>
      </c>
      <c r="D35" s="218">
        <f t="shared" ref="D35" si="5">D34+$C35/1440</f>
        <v>0.2805555555555555</v>
      </c>
      <c r="E35" s="218">
        <f t="shared" si="2"/>
        <v>0.49791666666666656</v>
      </c>
      <c r="F35" s="219">
        <f t="shared" si="3"/>
        <v>0.64374999999999993</v>
      </c>
      <c r="G35" s="30"/>
      <c r="H35" s="30"/>
      <c r="I35" s="30"/>
      <c r="J35" s="30"/>
    </row>
    <row r="36" spans="1:22" ht="15" thickBot="1">
      <c r="A36" s="29"/>
      <c r="B36" s="29"/>
      <c r="C36" s="29"/>
      <c r="D36" s="167"/>
      <c r="E36" s="167"/>
      <c r="F36" s="167"/>
      <c r="G36" s="29"/>
      <c r="H36" s="29"/>
      <c r="I36" s="29"/>
      <c r="J36" s="29"/>
    </row>
    <row r="37" spans="1:22">
      <c r="A37" s="220" t="s">
        <v>5</v>
      </c>
      <c r="B37" s="221"/>
      <c r="C37" s="221"/>
      <c r="D37" s="222">
        <v>22</v>
      </c>
      <c r="E37" s="222">
        <v>30</v>
      </c>
      <c r="F37" s="223">
        <v>30</v>
      </c>
      <c r="H37" s="29"/>
      <c r="I37" s="29"/>
      <c r="J37" s="29"/>
    </row>
    <row r="38" spans="1:22">
      <c r="A38" s="224" t="s">
        <v>6</v>
      </c>
      <c r="B38" s="8"/>
      <c r="C38" s="8"/>
      <c r="D38" s="40">
        <v>187</v>
      </c>
      <c r="E38" s="40">
        <v>250</v>
      </c>
      <c r="F38" s="225">
        <v>187</v>
      </c>
      <c r="H38" s="29"/>
      <c r="I38" s="29"/>
      <c r="J38" s="29"/>
    </row>
    <row r="39" spans="1:22" ht="15" thickBot="1">
      <c r="A39" s="226" t="s">
        <v>7</v>
      </c>
      <c r="B39" s="227"/>
      <c r="C39" s="227"/>
      <c r="D39" s="228">
        <f t="shared" ref="D39:F39" si="6">D37*D38</f>
        <v>4114</v>
      </c>
      <c r="E39" s="228">
        <f t="shared" si="6"/>
        <v>7500</v>
      </c>
      <c r="F39" s="229">
        <f t="shared" si="6"/>
        <v>5610</v>
      </c>
      <c r="H39" s="29"/>
      <c r="I39" s="16">
        <f>SUM(D39:F39)</f>
        <v>17224</v>
      </c>
      <c r="J39" s="29"/>
    </row>
    <row r="41" spans="1:22" ht="15" thickBot="1"/>
    <row r="42" spans="1:22">
      <c r="A42" s="653" t="s">
        <v>0</v>
      </c>
      <c r="B42" s="655" t="s">
        <v>323</v>
      </c>
      <c r="C42" s="655"/>
      <c r="D42" s="203" t="s">
        <v>32</v>
      </c>
      <c r="E42" s="203" t="s">
        <v>32</v>
      </c>
      <c r="F42" s="204" t="s">
        <v>33</v>
      </c>
    </row>
    <row r="43" spans="1:22">
      <c r="A43" s="654"/>
      <c r="B43" s="656"/>
      <c r="C43" s="656"/>
      <c r="D43" s="11">
        <v>4981</v>
      </c>
      <c r="E43" s="11">
        <v>4851</v>
      </c>
      <c r="F43" s="205"/>
      <c r="G43" t="s">
        <v>35</v>
      </c>
    </row>
    <row r="44" spans="1:22">
      <c r="A44" s="654"/>
      <c r="B44" s="656"/>
      <c r="C44" s="656"/>
      <c r="D44" s="171"/>
      <c r="E44" s="171"/>
      <c r="F44" s="206">
        <v>4984</v>
      </c>
      <c r="G44" t="s">
        <v>53</v>
      </c>
    </row>
    <row r="45" spans="1:22">
      <c r="A45" s="654"/>
      <c r="B45" s="188" t="s">
        <v>3</v>
      </c>
      <c r="C45" s="188" t="s">
        <v>3</v>
      </c>
      <c r="D45" s="188"/>
      <c r="E45" s="188"/>
      <c r="F45" s="207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</row>
    <row r="46" spans="1:22">
      <c r="A46" s="208" t="s">
        <v>345</v>
      </c>
      <c r="B46" s="76"/>
      <c r="C46" s="76"/>
      <c r="D46" s="77">
        <v>0.23055555555555554</v>
      </c>
      <c r="E46" s="76"/>
      <c r="F46" s="247">
        <v>0.30972222222222223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>
      <c r="A47" s="210" t="s">
        <v>344</v>
      </c>
      <c r="B47" s="67">
        <v>1</v>
      </c>
      <c r="C47" s="67">
        <v>1</v>
      </c>
      <c r="D47" s="78">
        <f t="shared" ref="D47:D61" si="7">D46+$B47/1440</f>
        <v>0.23124999999999998</v>
      </c>
      <c r="E47" s="67"/>
      <c r="F47" s="214">
        <f t="shared" ref="F47:F61" si="8">F46+$B47/1440</f>
        <v>0.31041666666666667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>
      <c r="A48" s="210" t="s">
        <v>343</v>
      </c>
      <c r="B48" s="67">
        <v>1</v>
      </c>
      <c r="C48" s="67">
        <v>1</v>
      </c>
      <c r="D48" s="78">
        <f t="shared" si="7"/>
        <v>0.23194444444444443</v>
      </c>
      <c r="E48" s="67"/>
      <c r="F48" s="214">
        <f t="shared" si="8"/>
        <v>0.31111111111111112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>
      <c r="A49" s="210" t="s">
        <v>342</v>
      </c>
      <c r="B49" s="67">
        <v>2</v>
      </c>
      <c r="C49" s="67">
        <v>2</v>
      </c>
      <c r="D49" s="78">
        <f t="shared" si="7"/>
        <v>0.23333333333333331</v>
      </c>
      <c r="E49" s="67"/>
      <c r="F49" s="214">
        <f t="shared" si="8"/>
        <v>0.3125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>
      <c r="A50" s="210" t="s">
        <v>341</v>
      </c>
      <c r="B50" s="67">
        <v>1</v>
      </c>
      <c r="C50" s="67">
        <v>1</v>
      </c>
      <c r="D50" s="78">
        <f t="shared" si="7"/>
        <v>0.23402777777777775</v>
      </c>
      <c r="E50" s="67"/>
      <c r="F50" s="214">
        <f t="shared" si="8"/>
        <v>0.31319444444444444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>
      <c r="A51" s="210" t="s">
        <v>340</v>
      </c>
      <c r="B51" s="67">
        <v>4</v>
      </c>
      <c r="C51" s="67">
        <v>4</v>
      </c>
      <c r="D51" s="78">
        <f t="shared" si="7"/>
        <v>0.23680555555555552</v>
      </c>
      <c r="E51" s="67"/>
      <c r="F51" s="214">
        <f t="shared" si="8"/>
        <v>0.31597222222222221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>
      <c r="A52" s="210" t="s">
        <v>339</v>
      </c>
      <c r="B52" s="67">
        <v>2</v>
      </c>
      <c r="C52" s="67">
        <v>2</v>
      </c>
      <c r="D52" s="78">
        <f t="shared" si="7"/>
        <v>0.2381944444444444</v>
      </c>
      <c r="E52" s="67"/>
      <c r="F52" s="214">
        <f t="shared" si="8"/>
        <v>0.31736111111111109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>
      <c r="A53" s="210" t="s">
        <v>338</v>
      </c>
      <c r="B53" s="67">
        <v>1</v>
      </c>
      <c r="C53" s="67">
        <v>1</v>
      </c>
      <c r="D53" s="78">
        <f t="shared" si="7"/>
        <v>0.23888888888888885</v>
      </c>
      <c r="E53" s="67"/>
      <c r="F53" s="214">
        <f t="shared" si="8"/>
        <v>0.31805555555555554</v>
      </c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>
      <c r="A54" s="210" t="s">
        <v>333</v>
      </c>
      <c r="B54" s="67">
        <v>2</v>
      </c>
      <c r="C54" s="19" t="s">
        <v>4</v>
      </c>
      <c r="D54" s="78">
        <f t="shared" si="7"/>
        <v>0.24027777777777773</v>
      </c>
      <c r="E54" s="67"/>
      <c r="F54" s="214">
        <f t="shared" si="8"/>
        <v>0.31944444444444442</v>
      </c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>
      <c r="A55" s="210" t="s">
        <v>334</v>
      </c>
      <c r="B55" s="67">
        <v>3</v>
      </c>
      <c r="C55" s="19" t="s">
        <v>4</v>
      </c>
      <c r="D55" s="78">
        <f t="shared" si="7"/>
        <v>0.24236111111111105</v>
      </c>
      <c r="E55" s="67"/>
      <c r="F55" s="214">
        <f t="shared" si="8"/>
        <v>0.32152777777777775</v>
      </c>
      <c r="M55" s="30"/>
      <c r="N55" s="30"/>
      <c r="O55" s="30"/>
      <c r="P55" s="30"/>
      <c r="Q55" s="30"/>
      <c r="R55" s="30"/>
      <c r="S55" s="30"/>
      <c r="T55" s="29"/>
      <c r="U55" s="29"/>
      <c r="V55" s="30"/>
    </row>
    <row r="56" spans="1:22">
      <c r="A56" s="210" t="s">
        <v>333</v>
      </c>
      <c r="B56" s="67">
        <v>2</v>
      </c>
      <c r="C56" s="19" t="s">
        <v>4</v>
      </c>
      <c r="D56" s="78">
        <f t="shared" si="7"/>
        <v>0.24374999999999994</v>
      </c>
      <c r="E56" s="67"/>
      <c r="F56" s="214">
        <f t="shared" si="8"/>
        <v>0.32291666666666663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>
      <c r="A57" s="210" t="s">
        <v>335</v>
      </c>
      <c r="B57" s="67">
        <v>2</v>
      </c>
      <c r="C57" s="19" t="s">
        <v>4</v>
      </c>
      <c r="D57" s="78">
        <f t="shared" si="7"/>
        <v>0.24513888888888882</v>
      </c>
      <c r="E57" s="67"/>
      <c r="F57" s="214">
        <f t="shared" si="8"/>
        <v>0.32430555555555551</v>
      </c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>
      <c r="A58" s="210" t="s">
        <v>336</v>
      </c>
      <c r="B58" s="67">
        <v>1</v>
      </c>
      <c r="C58" s="19" t="s">
        <v>4</v>
      </c>
      <c r="D58" s="78">
        <f t="shared" si="7"/>
        <v>0.24583333333333326</v>
      </c>
      <c r="E58" s="67"/>
      <c r="F58" s="214">
        <f t="shared" si="8"/>
        <v>0.32499999999999996</v>
      </c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>
      <c r="A59" s="210" t="s">
        <v>337</v>
      </c>
      <c r="B59" s="67">
        <v>2</v>
      </c>
      <c r="C59" s="67">
        <v>2</v>
      </c>
      <c r="D59" s="78">
        <f t="shared" si="7"/>
        <v>0.24722222222222215</v>
      </c>
      <c r="E59" s="78">
        <v>0.28541666666666665</v>
      </c>
      <c r="F59" s="214">
        <f t="shared" si="8"/>
        <v>0.32638888888888884</v>
      </c>
      <c r="M59" s="30"/>
      <c r="N59" s="30"/>
      <c r="O59" s="30"/>
      <c r="P59" s="30"/>
      <c r="Q59" s="30"/>
      <c r="R59" s="30"/>
      <c r="S59" s="30"/>
      <c r="T59" s="30"/>
      <c r="U59" s="29"/>
      <c r="V59" s="30"/>
    </row>
    <row r="60" spans="1:22">
      <c r="A60" s="210" t="s">
        <v>336</v>
      </c>
      <c r="B60" s="67">
        <v>1</v>
      </c>
      <c r="C60" s="67">
        <v>1</v>
      </c>
      <c r="D60" s="78">
        <f t="shared" si="7"/>
        <v>0.24791666666666659</v>
      </c>
      <c r="E60" s="78">
        <f t="shared" ref="E60:E65" si="9">E59+$C60/1440</f>
        <v>0.28611111111111109</v>
      </c>
      <c r="F60" s="214">
        <f t="shared" si="8"/>
        <v>0.32708333333333328</v>
      </c>
      <c r="M60" s="30"/>
      <c r="N60" s="30"/>
      <c r="O60" s="30"/>
      <c r="P60" s="30"/>
      <c r="Q60" s="30"/>
      <c r="R60" s="30"/>
      <c r="S60" s="30"/>
      <c r="T60" s="30"/>
      <c r="U60" s="29"/>
      <c r="V60" s="30"/>
    </row>
    <row r="61" spans="1:22">
      <c r="A61" s="210" t="s">
        <v>335</v>
      </c>
      <c r="B61" s="67">
        <v>1</v>
      </c>
      <c r="C61" s="67">
        <v>1</v>
      </c>
      <c r="D61" s="78">
        <f t="shared" si="7"/>
        <v>0.24861111111111103</v>
      </c>
      <c r="E61" s="78">
        <f t="shared" si="9"/>
        <v>0.28680555555555554</v>
      </c>
      <c r="F61" s="214">
        <f t="shared" si="8"/>
        <v>0.32777777777777772</v>
      </c>
      <c r="M61" s="30"/>
      <c r="N61" s="30"/>
      <c r="O61" s="30"/>
      <c r="P61" s="30"/>
      <c r="Q61" s="30"/>
      <c r="R61" s="30"/>
      <c r="S61" s="30"/>
      <c r="T61" s="30"/>
      <c r="U61" s="29"/>
      <c r="V61" s="30"/>
    </row>
    <row r="62" spans="1:22">
      <c r="A62" s="210" t="s">
        <v>333</v>
      </c>
      <c r="B62" s="19" t="s">
        <v>4</v>
      </c>
      <c r="C62" s="67">
        <v>2</v>
      </c>
      <c r="D62" s="19" t="s">
        <v>4</v>
      </c>
      <c r="E62" s="78">
        <f t="shared" si="9"/>
        <v>0.28819444444444442</v>
      </c>
      <c r="F62" s="213" t="s">
        <v>4</v>
      </c>
      <c r="M62" s="30"/>
      <c r="N62" s="30"/>
      <c r="O62" s="30"/>
      <c r="P62" s="30"/>
      <c r="Q62" s="30"/>
      <c r="R62" s="30"/>
      <c r="S62" s="30"/>
      <c r="T62" s="30"/>
      <c r="U62" s="29"/>
      <c r="V62" s="30"/>
    </row>
    <row r="63" spans="1:22">
      <c r="A63" s="210" t="s">
        <v>334</v>
      </c>
      <c r="B63" s="19" t="s">
        <v>4</v>
      </c>
      <c r="C63" s="67">
        <v>3</v>
      </c>
      <c r="D63" s="19" t="s">
        <v>4</v>
      </c>
      <c r="E63" s="78">
        <f t="shared" si="9"/>
        <v>0.29027777777777775</v>
      </c>
      <c r="F63" s="213" t="s">
        <v>4</v>
      </c>
      <c r="M63" s="30"/>
      <c r="N63" s="30"/>
      <c r="O63" s="30"/>
      <c r="P63" s="30"/>
      <c r="Q63" s="30"/>
      <c r="R63" s="30"/>
      <c r="S63" s="30"/>
      <c r="T63" s="30"/>
      <c r="U63" s="29"/>
      <c r="V63" s="30"/>
    </row>
    <row r="64" spans="1:22">
      <c r="A64" s="210" t="s">
        <v>333</v>
      </c>
      <c r="B64" s="67">
        <v>2</v>
      </c>
      <c r="C64" s="67">
        <v>2</v>
      </c>
      <c r="D64" s="78">
        <f>D61+$B64/1440</f>
        <v>0.24999999999999992</v>
      </c>
      <c r="E64" s="78">
        <f t="shared" si="9"/>
        <v>0.29166666666666663</v>
      </c>
      <c r="F64" s="214">
        <f>F61+$B64/1440</f>
        <v>0.32916666666666661</v>
      </c>
      <c r="M64" s="30"/>
      <c r="N64" s="30"/>
      <c r="O64" s="30"/>
      <c r="P64" s="30"/>
      <c r="Q64" s="30"/>
      <c r="R64" s="30"/>
      <c r="S64" s="30"/>
      <c r="T64" s="30"/>
      <c r="U64" s="29"/>
      <c r="V64" s="30"/>
    </row>
    <row r="65" spans="1:22">
      <c r="A65" s="210" t="s">
        <v>332</v>
      </c>
      <c r="B65" s="67">
        <v>1</v>
      </c>
      <c r="C65" s="67">
        <v>1</v>
      </c>
      <c r="D65" s="78">
        <f>D64+$B65/1440</f>
        <v>0.25069444444444439</v>
      </c>
      <c r="E65" s="78">
        <f t="shared" si="9"/>
        <v>0.29236111111111107</v>
      </c>
      <c r="F65" s="214">
        <f>F64+$B65/1440</f>
        <v>0.32986111111111105</v>
      </c>
      <c r="M65" s="30"/>
      <c r="N65" s="30"/>
      <c r="O65" s="30"/>
      <c r="P65" s="30"/>
      <c r="Q65" s="30"/>
      <c r="R65" s="30"/>
      <c r="S65" s="30"/>
      <c r="T65" s="30"/>
      <c r="U65" s="29"/>
      <c r="V65" s="30"/>
    </row>
    <row r="66" spans="1:22">
      <c r="A66" s="210" t="s">
        <v>299</v>
      </c>
      <c r="B66" s="19" t="s">
        <v>4</v>
      </c>
      <c r="C66" s="67">
        <v>6</v>
      </c>
      <c r="D66" s="19" t="s">
        <v>4</v>
      </c>
      <c r="E66" s="78">
        <f>E65+6/1440</f>
        <v>0.29652777777777772</v>
      </c>
      <c r="F66" s="213" t="s">
        <v>4</v>
      </c>
      <c r="M66" s="30"/>
      <c r="N66" s="30"/>
      <c r="O66" s="30"/>
      <c r="P66" s="30"/>
      <c r="Q66" s="30"/>
      <c r="R66" s="30"/>
      <c r="S66" s="30"/>
      <c r="T66" s="30"/>
      <c r="U66" s="29"/>
      <c r="V66" s="30"/>
    </row>
    <row r="67" spans="1:22">
      <c r="A67" s="210" t="s">
        <v>298</v>
      </c>
      <c r="B67" s="67">
        <v>3</v>
      </c>
      <c r="C67" s="67">
        <v>3</v>
      </c>
      <c r="D67" s="78">
        <f>D65+$B67/1440</f>
        <v>0.25277777777777771</v>
      </c>
      <c r="E67" s="78">
        <f t="shared" ref="E67:E73" si="10">E66+$C67/1440</f>
        <v>0.29861111111111105</v>
      </c>
      <c r="F67" s="214">
        <f>F65+$B67/1440</f>
        <v>0.33194444444444438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>
      <c r="A68" s="210" t="s">
        <v>297</v>
      </c>
      <c r="B68" s="67">
        <v>3</v>
      </c>
      <c r="C68" s="67">
        <v>3</v>
      </c>
      <c r="D68" s="78">
        <f t="shared" ref="D68:D73" si="11">D67+$B68/1440</f>
        <v>0.25486111111111104</v>
      </c>
      <c r="E68" s="78">
        <f t="shared" si="10"/>
        <v>0.30069444444444438</v>
      </c>
      <c r="F68" s="214">
        <f t="shared" ref="F68:F73" si="12">F67+$B68/1440</f>
        <v>0.3340277777777777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>
      <c r="A69" s="210" t="s">
        <v>295</v>
      </c>
      <c r="B69" s="67">
        <v>2</v>
      </c>
      <c r="C69" s="67">
        <v>2</v>
      </c>
      <c r="D69" s="78">
        <f t="shared" si="11"/>
        <v>0.25624999999999992</v>
      </c>
      <c r="E69" s="78">
        <f t="shared" si="10"/>
        <v>0.30208333333333326</v>
      </c>
      <c r="F69" s="214">
        <f t="shared" si="12"/>
        <v>0.33541666666666659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>
      <c r="A70" s="210" t="s">
        <v>294</v>
      </c>
      <c r="B70" s="67">
        <v>2</v>
      </c>
      <c r="C70" s="67">
        <v>2</v>
      </c>
      <c r="D70" s="78">
        <f t="shared" si="11"/>
        <v>0.25763888888888881</v>
      </c>
      <c r="E70" s="78">
        <f t="shared" si="10"/>
        <v>0.30347222222222214</v>
      </c>
      <c r="F70" s="214">
        <f t="shared" si="12"/>
        <v>0.33680555555555547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>
      <c r="A71" s="210" t="s">
        <v>245</v>
      </c>
      <c r="B71" s="67">
        <v>3</v>
      </c>
      <c r="C71" s="67">
        <v>3</v>
      </c>
      <c r="D71" s="78">
        <f t="shared" si="11"/>
        <v>0.25972222222222213</v>
      </c>
      <c r="E71" s="78">
        <f t="shared" si="10"/>
        <v>0.30555555555555547</v>
      </c>
      <c r="F71" s="214">
        <f t="shared" si="12"/>
        <v>0.3388888888888888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>
      <c r="A72" s="210" t="s">
        <v>243</v>
      </c>
      <c r="B72" s="67">
        <v>4</v>
      </c>
      <c r="C72" s="67">
        <v>4</v>
      </c>
      <c r="D72" s="78">
        <f t="shared" si="11"/>
        <v>0.2624999999999999</v>
      </c>
      <c r="E72" s="78">
        <f t="shared" si="10"/>
        <v>0.30833333333333324</v>
      </c>
      <c r="F72" s="214">
        <f t="shared" si="12"/>
        <v>0.34166666666666656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5" thickBot="1">
      <c r="A73" s="215" t="s">
        <v>117</v>
      </c>
      <c r="B73" s="216">
        <v>3</v>
      </c>
      <c r="C73" s="216">
        <v>3</v>
      </c>
      <c r="D73" s="218">
        <f t="shared" si="11"/>
        <v>0.26458333333333323</v>
      </c>
      <c r="E73" s="218">
        <f t="shared" si="10"/>
        <v>0.31041666666666656</v>
      </c>
      <c r="F73" s="219">
        <f t="shared" si="12"/>
        <v>0.34374999999999989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5" thickBot="1">
      <c r="A74" s="29"/>
      <c r="B74" s="167"/>
      <c r="C74" s="167"/>
      <c r="D74" s="167"/>
      <c r="E74" s="167"/>
      <c r="F74" s="167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>
      <c r="A75" s="220" t="s">
        <v>5</v>
      </c>
      <c r="B75" s="221"/>
      <c r="C75" s="221"/>
      <c r="D75" s="222">
        <v>30</v>
      </c>
      <c r="E75" s="222">
        <v>20</v>
      </c>
      <c r="F75" s="223">
        <v>30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>
      <c r="A76" s="224" t="s">
        <v>6</v>
      </c>
      <c r="B76" s="8"/>
      <c r="C76" s="8"/>
      <c r="D76" s="40">
        <v>187</v>
      </c>
      <c r="E76" s="40">
        <v>187</v>
      </c>
      <c r="F76" s="225">
        <v>63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5" thickBot="1">
      <c r="A77" s="226" t="s">
        <v>7</v>
      </c>
      <c r="B77" s="227"/>
      <c r="C77" s="227"/>
      <c r="D77" s="228">
        <f>D75*D76</f>
        <v>5610</v>
      </c>
      <c r="E77" s="228">
        <f>E75*E76</f>
        <v>3740</v>
      </c>
      <c r="F77" s="229">
        <f>F75*F76</f>
        <v>1890</v>
      </c>
      <c r="I77" s="16">
        <f>SUM(D77:F77)</f>
        <v>11240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8.5">
      <c r="I80" s="197">
        <f>I39+I77</f>
        <v>28464</v>
      </c>
    </row>
  </sheetData>
  <mergeCells count="4">
    <mergeCell ref="A3:A6"/>
    <mergeCell ref="B3:C5"/>
    <mergeCell ref="A42:A45"/>
    <mergeCell ref="B42:C44"/>
  </mergeCells>
  <pageMargins left="0.7" right="0.7" top="0.75" bottom="0.75" header="0.3" footer="0.3"/>
  <pageSetup paperSize="9" scale="6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135"/>
  <sheetViews>
    <sheetView workbookViewId="0">
      <selection activeCell="D55" sqref="D55"/>
    </sheetView>
  </sheetViews>
  <sheetFormatPr defaultRowHeight="14.5"/>
  <cols>
    <col min="1" max="1" width="28.7265625" customWidth="1"/>
    <col min="2" max="4" width="4.453125" bestFit="1" customWidth="1"/>
    <col min="5" max="7" width="5" bestFit="1" customWidth="1"/>
    <col min="8" max="14" width="5.54296875" bestFit="1" customWidth="1"/>
    <col min="15" max="15" width="5.7265625" customWidth="1"/>
    <col min="16" max="17" width="5.54296875" bestFit="1" customWidth="1"/>
    <col min="19" max="19" width="9.81640625" bestFit="1" customWidth="1"/>
  </cols>
  <sheetData>
    <row r="1" spans="1:16" ht="15.5">
      <c r="A1" s="1" t="s">
        <v>328</v>
      </c>
    </row>
    <row r="2" spans="1:16" ht="15" thickBot="1"/>
    <row r="3" spans="1:16" ht="15" customHeight="1">
      <c r="A3" s="653" t="s">
        <v>0</v>
      </c>
      <c r="B3" s="655" t="s">
        <v>323</v>
      </c>
      <c r="C3" s="655"/>
      <c r="D3" s="655"/>
      <c r="E3" s="203" t="s">
        <v>2</v>
      </c>
      <c r="F3" s="203" t="s">
        <v>2</v>
      </c>
      <c r="G3" s="203" t="s">
        <v>2</v>
      </c>
      <c r="H3" s="203" t="s">
        <v>33</v>
      </c>
      <c r="I3" s="203" t="s">
        <v>2</v>
      </c>
      <c r="J3" s="203" t="s">
        <v>2</v>
      </c>
      <c r="K3" s="203" t="s">
        <v>2</v>
      </c>
      <c r="L3" s="203" t="s">
        <v>2</v>
      </c>
      <c r="M3" s="203" t="s">
        <v>2</v>
      </c>
      <c r="N3" s="203" t="s">
        <v>2</v>
      </c>
      <c r="O3" s="204" t="s">
        <v>2</v>
      </c>
    </row>
    <row r="4" spans="1:16">
      <c r="A4" s="654"/>
      <c r="B4" s="656"/>
      <c r="C4" s="656"/>
      <c r="D4" s="656"/>
      <c r="E4" s="11">
        <v>4821</v>
      </c>
      <c r="F4" s="11">
        <v>4821</v>
      </c>
      <c r="G4" s="11">
        <v>4981</v>
      </c>
      <c r="H4" s="11"/>
      <c r="I4" s="11">
        <v>4821</v>
      </c>
      <c r="J4" s="11">
        <v>4821</v>
      </c>
      <c r="K4" s="11">
        <v>4821</v>
      </c>
      <c r="L4" s="11">
        <v>4861</v>
      </c>
      <c r="M4" s="11">
        <v>4821</v>
      </c>
      <c r="N4" s="11">
        <v>4981</v>
      </c>
      <c r="O4" s="205">
        <v>4981</v>
      </c>
      <c r="P4" t="s">
        <v>35</v>
      </c>
    </row>
    <row r="5" spans="1:16">
      <c r="A5" s="654"/>
      <c r="B5" s="656"/>
      <c r="C5" s="656"/>
      <c r="D5" s="656"/>
      <c r="E5" s="171">
        <v>4824</v>
      </c>
      <c r="F5" s="171">
        <v>4824</v>
      </c>
      <c r="G5" s="171">
        <v>4824</v>
      </c>
      <c r="H5" s="171">
        <v>4814</v>
      </c>
      <c r="I5" s="171">
        <v>4824</v>
      </c>
      <c r="J5" s="171">
        <v>4824</v>
      </c>
      <c r="K5" s="171">
        <v>4824</v>
      </c>
      <c r="L5" s="171">
        <v>4744</v>
      </c>
      <c r="M5" s="171">
        <v>4824</v>
      </c>
      <c r="N5" s="171">
        <v>4984</v>
      </c>
      <c r="O5" s="206">
        <v>4984</v>
      </c>
      <c r="P5" t="s">
        <v>53</v>
      </c>
    </row>
    <row r="6" spans="1:16">
      <c r="A6" s="654"/>
      <c r="B6" s="188" t="s">
        <v>3</v>
      </c>
      <c r="C6" s="188" t="s">
        <v>3</v>
      </c>
      <c r="D6" s="188" t="s">
        <v>3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207"/>
    </row>
    <row r="7" spans="1:16">
      <c r="A7" s="208" t="s">
        <v>117</v>
      </c>
      <c r="B7" s="82"/>
      <c r="C7" s="82"/>
      <c r="D7" s="82"/>
      <c r="E7" s="82"/>
      <c r="F7" s="84">
        <v>0.21180555555555555</v>
      </c>
      <c r="G7" s="84">
        <v>0.27013888888888887</v>
      </c>
      <c r="H7" s="84">
        <v>0.32430555555555557</v>
      </c>
      <c r="I7" s="84">
        <v>0.42152777777777778</v>
      </c>
      <c r="J7" s="84">
        <v>0.53263888888888888</v>
      </c>
      <c r="K7" s="84">
        <v>0.58819444444444446</v>
      </c>
      <c r="L7" s="84">
        <v>0.67152777777777783</v>
      </c>
      <c r="M7" s="84">
        <v>0.71319444444444446</v>
      </c>
      <c r="N7" s="84">
        <v>0.83819444444444446</v>
      </c>
      <c r="O7" s="248">
        <v>0.93541666666666667</v>
      </c>
    </row>
    <row r="8" spans="1:16">
      <c r="A8" s="237" t="s">
        <v>243</v>
      </c>
      <c r="B8" s="67">
        <v>2</v>
      </c>
      <c r="C8" s="67">
        <v>2</v>
      </c>
      <c r="D8" s="109">
        <v>2</v>
      </c>
      <c r="E8" s="67"/>
      <c r="F8" s="78">
        <f>F7+$D8/1440</f>
        <v>0.21319444444444444</v>
      </c>
      <c r="G8" s="78">
        <f t="shared" ref="G8:G13" si="0">G7+$C8/1440</f>
        <v>0.27152777777777776</v>
      </c>
      <c r="H8" s="78">
        <f t="shared" ref="H8:N8" si="1">H7+$B8/1440</f>
        <v>0.32569444444444445</v>
      </c>
      <c r="I8" s="78">
        <f t="shared" si="1"/>
        <v>0.42291666666666666</v>
      </c>
      <c r="J8" s="78">
        <f t="shared" si="1"/>
        <v>0.53402777777777777</v>
      </c>
      <c r="K8" s="78">
        <f t="shared" si="1"/>
        <v>0.58958333333333335</v>
      </c>
      <c r="L8" s="78">
        <f t="shared" si="1"/>
        <v>0.67291666666666672</v>
      </c>
      <c r="M8" s="78">
        <f t="shared" si="1"/>
        <v>0.71458333333333335</v>
      </c>
      <c r="N8" s="78">
        <f t="shared" si="1"/>
        <v>0.83958333333333335</v>
      </c>
      <c r="O8" s="214">
        <f t="shared" ref="O8:O13" si="2">O7+$C8/1440</f>
        <v>0.93680555555555556</v>
      </c>
    </row>
    <row r="9" spans="1:16">
      <c r="A9" s="237" t="s">
        <v>244</v>
      </c>
      <c r="B9" s="67">
        <v>1</v>
      </c>
      <c r="C9" s="67">
        <v>1</v>
      </c>
      <c r="D9" s="109">
        <v>1</v>
      </c>
      <c r="E9" s="67"/>
      <c r="F9" s="78">
        <f>F8+$D9/1440</f>
        <v>0.21388888888888888</v>
      </c>
      <c r="G9" s="78">
        <f t="shared" si="0"/>
        <v>0.2722222222222222</v>
      </c>
      <c r="H9" s="78">
        <f t="shared" ref="H9:H13" si="3">H8+$B9/1440</f>
        <v>0.3263888888888889</v>
      </c>
      <c r="I9" s="78">
        <f t="shared" ref="I9:N13" si="4">I8+$B9/1440</f>
        <v>0.4236111111111111</v>
      </c>
      <c r="J9" s="78">
        <f t="shared" si="4"/>
        <v>0.53472222222222221</v>
      </c>
      <c r="K9" s="78">
        <f t="shared" si="4"/>
        <v>0.59027777777777779</v>
      </c>
      <c r="L9" s="78">
        <f t="shared" si="4"/>
        <v>0.67361111111111116</v>
      </c>
      <c r="M9" s="78">
        <f t="shared" si="4"/>
        <v>0.71527777777777779</v>
      </c>
      <c r="N9" s="78">
        <f t="shared" si="4"/>
        <v>0.84027777777777779</v>
      </c>
      <c r="O9" s="214">
        <f t="shared" si="2"/>
        <v>0.9375</v>
      </c>
    </row>
    <row r="10" spans="1:16">
      <c r="A10" s="237" t="s">
        <v>245</v>
      </c>
      <c r="B10" s="67">
        <v>1</v>
      </c>
      <c r="C10" s="67">
        <v>1</v>
      </c>
      <c r="D10" s="109">
        <v>1</v>
      </c>
      <c r="E10" s="67"/>
      <c r="F10" s="78">
        <f>F9+$D10/1440</f>
        <v>0.21458333333333332</v>
      </c>
      <c r="G10" s="78">
        <f t="shared" si="0"/>
        <v>0.27291666666666664</v>
      </c>
      <c r="H10" s="78">
        <f t="shared" si="3"/>
        <v>0.32708333333333334</v>
      </c>
      <c r="I10" s="78">
        <f t="shared" si="4"/>
        <v>0.42430555555555555</v>
      </c>
      <c r="J10" s="78">
        <f t="shared" si="4"/>
        <v>0.53541666666666665</v>
      </c>
      <c r="K10" s="78">
        <f t="shared" si="4"/>
        <v>0.59097222222222223</v>
      </c>
      <c r="L10" s="78">
        <f t="shared" si="4"/>
        <v>0.6743055555555556</v>
      </c>
      <c r="M10" s="78">
        <f t="shared" si="4"/>
        <v>0.71597222222222223</v>
      </c>
      <c r="N10" s="78">
        <f t="shared" si="4"/>
        <v>0.84097222222222223</v>
      </c>
      <c r="O10" s="214">
        <f t="shared" si="2"/>
        <v>0.93819444444444444</v>
      </c>
    </row>
    <row r="11" spans="1:16">
      <c r="A11" s="237" t="s">
        <v>293</v>
      </c>
      <c r="B11" s="67">
        <v>3</v>
      </c>
      <c r="C11" s="67">
        <v>3</v>
      </c>
      <c r="D11" s="19" t="s">
        <v>4</v>
      </c>
      <c r="E11" s="67"/>
      <c r="F11" s="19" t="s">
        <v>4</v>
      </c>
      <c r="G11" s="78">
        <f t="shared" si="0"/>
        <v>0.27499999999999997</v>
      </c>
      <c r="H11" s="78">
        <f t="shared" si="3"/>
        <v>0.32916666666666666</v>
      </c>
      <c r="I11" s="78">
        <f t="shared" si="4"/>
        <v>0.42638888888888887</v>
      </c>
      <c r="J11" s="78">
        <f t="shared" si="4"/>
        <v>0.53749999999999998</v>
      </c>
      <c r="K11" s="78">
        <f t="shared" si="4"/>
        <v>0.59305555555555556</v>
      </c>
      <c r="L11" s="78">
        <f t="shared" si="4"/>
        <v>0.67638888888888893</v>
      </c>
      <c r="M11" s="78">
        <f t="shared" si="4"/>
        <v>0.71805555555555556</v>
      </c>
      <c r="N11" s="78">
        <f t="shared" si="4"/>
        <v>0.84305555555555556</v>
      </c>
      <c r="O11" s="214">
        <f t="shared" si="2"/>
        <v>0.94027777777777777</v>
      </c>
    </row>
    <row r="12" spans="1:16">
      <c r="A12" s="237" t="s">
        <v>294</v>
      </c>
      <c r="B12" s="67">
        <v>3</v>
      </c>
      <c r="C12" s="67">
        <v>3</v>
      </c>
      <c r="D12" s="19" t="s">
        <v>4</v>
      </c>
      <c r="E12" s="67"/>
      <c r="F12" s="19" t="s">
        <v>4</v>
      </c>
      <c r="G12" s="78">
        <f t="shared" si="0"/>
        <v>0.27708333333333329</v>
      </c>
      <c r="H12" s="78">
        <f t="shared" si="3"/>
        <v>0.33124999999999999</v>
      </c>
      <c r="I12" s="78">
        <f t="shared" si="4"/>
        <v>0.4284722222222222</v>
      </c>
      <c r="J12" s="78">
        <f t="shared" si="4"/>
        <v>0.5395833333333333</v>
      </c>
      <c r="K12" s="78">
        <f t="shared" si="4"/>
        <v>0.59513888888888888</v>
      </c>
      <c r="L12" s="78">
        <f t="shared" si="4"/>
        <v>0.67847222222222225</v>
      </c>
      <c r="M12" s="78">
        <f t="shared" si="4"/>
        <v>0.72013888888888888</v>
      </c>
      <c r="N12" s="78">
        <f t="shared" si="4"/>
        <v>0.84513888888888888</v>
      </c>
      <c r="O12" s="214">
        <f t="shared" si="2"/>
        <v>0.94236111111111109</v>
      </c>
    </row>
    <row r="13" spans="1:16">
      <c r="A13" s="237" t="s">
        <v>295</v>
      </c>
      <c r="B13" s="67">
        <v>2</v>
      </c>
      <c r="C13" s="67">
        <v>2</v>
      </c>
      <c r="D13" s="19" t="s">
        <v>4</v>
      </c>
      <c r="E13" s="67"/>
      <c r="F13" s="19" t="s">
        <v>4</v>
      </c>
      <c r="G13" s="78">
        <f t="shared" si="0"/>
        <v>0.27847222222222218</v>
      </c>
      <c r="H13" s="78">
        <f t="shared" si="3"/>
        <v>0.33263888888888887</v>
      </c>
      <c r="I13" s="78">
        <f t="shared" si="4"/>
        <v>0.42986111111111108</v>
      </c>
      <c r="J13" s="78">
        <f t="shared" si="4"/>
        <v>0.54097222222222219</v>
      </c>
      <c r="K13" s="78">
        <f t="shared" si="4"/>
        <v>0.59652777777777777</v>
      </c>
      <c r="L13" s="78">
        <f t="shared" si="4"/>
        <v>0.67986111111111114</v>
      </c>
      <c r="M13" s="78">
        <f t="shared" si="4"/>
        <v>0.72152777777777777</v>
      </c>
      <c r="N13" s="78">
        <f t="shared" si="4"/>
        <v>0.84652777777777777</v>
      </c>
      <c r="O13" s="214">
        <f t="shared" si="2"/>
        <v>0.94374999999999998</v>
      </c>
    </row>
    <row r="14" spans="1:16">
      <c r="A14" s="237" t="s">
        <v>296</v>
      </c>
      <c r="B14" s="19" t="s">
        <v>4</v>
      </c>
      <c r="C14" s="19" t="s">
        <v>4</v>
      </c>
      <c r="D14" s="67">
        <v>4</v>
      </c>
      <c r="E14" s="67"/>
      <c r="F14" s="78">
        <f>F10+$D14/1440</f>
        <v>0.21736111111111109</v>
      </c>
      <c r="G14" s="19" t="s">
        <v>4</v>
      </c>
      <c r="H14" s="19" t="s">
        <v>4</v>
      </c>
      <c r="I14" s="19" t="s">
        <v>4</v>
      </c>
      <c r="J14" s="19" t="s">
        <v>4</v>
      </c>
      <c r="K14" s="19" t="s">
        <v>4</v>
      </c>
      <c r="L14" s="19" t="s">
        <v>4</v>
      </c>
      <c r="M14" s="19" t="s">
        <v>4</v>
      </c>
      <c r="N14" s="19" t="s">
        <v>4</v>
      </c>
      <c r="O14" s="213" t="s">
        <v>4</v>
      </c>
    </row>
    <row r="15" spans="1:16">
      <c r="A15" s="237" t="s">
        <v>297</v>
      </c>
      <c r="B15" s="67">
        <v>2</v>
      </c>
      <c r="C15" s="67">
        <v>2</v>
      </c>
      <c r="D15" s="109">
        <v>1</v>
      </c>
      <c r="E15" s="67"/>
      <c r="F15" s="78">
        <f t="shared" ref="F15:F22" si="5">F14+$D15/1440</f>
        <v>0.21805555555555553</v>
      </c>
      <c r="G15" s="78">
        <f>G13+$C15/1440</f>
        <v>0.27986111111111106</v>
      </c>
      <c r="H15" s="78">
        <f t="shared" ref="H15:N15" si="6">H13+$B15/1440</f>
        <v>0.33402777777777776</v>
      </c>
      <c r="I15" s="78">
        <f t="shared" si="6"/>
        <v>0.43124999999999997</v>
      </c>
      <c r="J15" s="78">
        <f t="shared" si="6"/>
        <v>0.54236111111111107</v>
      </c>
      <c r="K15" s="78">
        <f t="shared" si="6"/>
        <v>0.59791666666666665</v>
      </c>
      <c r="L15" s="78">
        <f t="shared" si="6"/>
        <v>0.68125000000000002</v>
      </c>
      <c r="M15" s="78">
        <f t="shared" si="6"/>
        <v>0.72291666666666665</v>
      </c>
      <c r="N15" s="78">
        <f t="shared" si="6"/>
        <v>0.84791666666666665</v>
      </c>
      <c r="O15" s="214">
        <f>O13+$C15/1440</f>
        <v>0.94513888888888886</v>
      </c>
    </row>
    <row r="16" spans="1:16">
      <c r="A16" s="237" t="s">
        <v>298</v>
      </c>
      <c r="B16" s="67">
        <v>4</v>
      </c>
      <c r="C16" s="67">
        <v>4</v>
      </c>
      <c r="D16" s="109">
        <v>4</v>
      </c>
      <c r="E16" s="67"/>
      <c r="F16" s="78">
        <f t="shared" si="5"/>
        <v>0.2208333333333333</v>
      </c>
      <c r="G16" s="78">
        <f>G15+$C16/1440</f>
        <v>0.28263888888888883</v>
      </c>
      <c r="H16" s="78">
        <f t="shared" ref="H16:N16" si="7">H15+$B16/1440</f>
        <v>0.33680555555555552</v>
      </c>
      <c r="I16" s="78">
        <f t="shared" si="7"/>
        <v>0.43402777777777773</v>
      </c>
      <c r="J16" s="78">
        <f t="shared" si="7"/>
        <v>0.54513888888888884</v>
      </c>
      <c r="K16" s="78">
        <f t="shared" si="7"/>
        <v>0.60069444444444442</v>
      </c>
      <c r="L16" s="78">
        <f t="shared" si="7"/>
        <v>0.68402777777777779</v>
      </c>
      <c r="M16" s="78">
        <f t="shared" si="7"/>
        <v>0.72569444444444442</v>
      </c>
      <c r="N16" s="78">
        <f t="shared" si="7"/>
        <v>0.85069444444444442</v>
      </c>
      <c r="O16" s="214">
        <f>O15+$C16/1440</f>
        <v>0.94791666666666663</v>
      </c>
    </row>
    <row r="17" spans="1:15">
      <c r="A17" s="237" t="s">
        <v>299</v>
      </c>
      <c r="B17" s="67">
        <v>2</v>
      </c>
      <c r="C17" s="67">
        <v>2</v>
      </c>
      <c r="D17" s="109">
        <v>2</v>
      </c>
      <c r="E17" s="67"/>
      <c r="F17" s="78">
        <f t="shared" si="5"/>
        <v>0.22222222222222218</v>
      </c>
      <c r="G17" s="78">
        <f>G16+$C17/1440</f>
        <v>0.28402777777777771</v>
      </c>
      <c r="H17" s="78">
        <f t="shared" ref="H17:H22" si="8">H16+$B17/1440</f>
        <v>0.33819444444444441</v>
      </c>
      <c r="I17" s="78">
        <f t="shared" ref="I17:N22" si="9">I16+$B17/1440</f>
        <v>0.43541666666666662</v>
      </c>
      <c r="J17" s="78">
        <f t="shared" si="9"/>
        <v>0.54652777777777772</v>
      </c>
      <c r="K17" s="78">
        <f t="shared" si="9"/>
        <v>0.6020833333333333</v>
      </c>
      <c r="L17" s="78">
        <f t="shared" si="9"/>
        <v>0.68541666666666667</v>
      </c>
      <c r="M17" s="78">
        <f t="shared" si="9"/>
        <v>0.7270833333333333</v>
      </c>
      <c r="N17" s="78">
        <f t="shared" si="9"/>
        <v>0.8520833333333333</v>
      </c>
      <c r="O17" s="214">
        <f>O16+$C17/1440</f>
        <v>0.94930555555555551</v>
      </c>
    </row>
    <row r="18" spans="1:15">
      <c r="A18" s="237" t="s">
        <v>300</v>
      </c>
      <c r="B18" s="67">
        <v>3</v>
      </c>
      <c r="C18" s="19" t="s">
        <v>4</v>
      </c>
      <c r="D18" s="109">
        <v>3</v>
      </c>
      <c r="E18" s="67"/>
      <c r="F18" s="78">
        <f t="shared" si="5"/>
        <v>0.22430555555555551</v>
      </c>
      <c r="G18" s="19" t="s">
        <v>4</v>
      </c>
      <c r="H18" s="78">
        <f t="shared" si="8"/>
        <v>0.34027777777777773</v>
      </c>
      <c r="I18" s="78">
        <f t="shared" si="9"/>
        <v>0.43749999999999994</v>
      </c>
      <c r="J18" s="78">
        <f t="shared" si="9"/>
        <v>0.54861111111111105</v>
      </c>
      <c r="K18" s="78">
        <f t="shared" si="9"/>
        <v>0.60416666666666663</v>
      </c>
      <c r="L18" s="78">
        <f t="shared" si="9"/>
        <v>0.6875</v>
      </c>
      <c r="M18" s="78">
        <f t="shared" si="9"/>
        <v>0.72916666666666663</v>
      </c>
      <c r="N18" s="78">
        <f t="shared" si="9"/>
        <v>0.85416666666666663</v>
      </c>
      <c r="O18" s="213" t="s">
        <v>4</v>
      </c>
    </row>
    <row r="19" spans="1:15">
      <c r="A19" s="237" t="s">
        <v>301</v>
      </c>
      <c r="B19" s="67">
        <v>2</v>
      </c>
      <c r="C19" s="19" t="s">
        <v>4</v>
      </c>
      <c r="D19" s="109">
        <v>2</v>
      </c>
      <c r="E19" s="67"/>
      <c r="F19" s="78">
        <f t="shared" si="5"/>
        <v>0.22569444444444439</v>
      </c>
      <c r="G19" s="19" t="s">
        <v>4</v>
      </c>
      <c r="H19" s="78">
        <f t="shared" si="8"/>
        <v>0.34166666666666662</v>
      </c>
      <c r="I19" s="78">
        <f t="shared" si="9"/>
        <v>0.43888888888888883</v>
      </c>
      <c r="J19" s="78">
        <f t="shared" si="9"/>
        <v>0.54999999999999993</v>
      </c>
      <c r="K19" s="78">
        <f t="shared" si="9"/>
        <v>0.60555555555555551</v>
      </c>
      <c r="L19" s="78">
        <f t="shared" si="9"/>
        <v>0.68888888888888888</v>
      </c>
      <c r="M19" s="78">
        <f t="shared" si="9"/>
        <v>0.73055555555555551</v>
      </c>
      <c r="N19" s="78">
        <f t="shared" si="9"/>
        <v>0.85555555555555551</v>
      </c>
      <c r="O19" s="213" t="s">
        <v>4</v>
      </c>
    </row>
    <row r="20" spans="1:15">
      <c r="A20" s="237" t="s">
        <v>302</v>
      </c>
      <c r="B20" s="67">
        <v>1</v>
      </c>
      <c r="C20" s="19" t="s">
        <v>4</v>
      </c>
      <c r="D20" s="109">
        <v>1</v>
      </c>
      <c r="E20" s="67"/>
      <c r="F20" s="78">
        <f t="shared" si="5"/>
        <v>0.22638888888888883</v>
      </c>
      <c r="G20" s="19" t="s">
        <v>4</v>
      </c>
      <c r="H20" s="78">
        <f t="shared" si="8"/>
        <v>0.34236111111111106</v>
      </c>
      <c r="I20" s="78">
        <f t="shared" si="9"/>
        <v>0.43958333333333327</v>
      </c>
      <c r="J20" s="78">
        <f t="shared" si="9"/>
        <v>0.55069444444444438</v>
      </c>
      <c r="K20" s="78">
        <f t="shared" si="9"/>
        <v>0.60624999999999996</v>
      </c>
      <c r="L20" s="78">
        <f t="shared" si="9"/>
        <v>0.68958333333333333</v>
      </c>
      <c r="M20" s="78">
        <f t="shared" si="9"/>
        <v>0.73124999999999996</v>
      </c>
      <c r="N20" s="78">
        <f t="shared" si="9"/>
        <v>0.85624999999999996</v>
      </c>
      <c r="O20" s="213" t="s">
        <v>4</v>
      </c>
    </row>
    <row r="21" spans="1:15">
      <c r="A21" s="237" t="s">
        <v>303</v>
      </c>
      <c r="B21" s="67">
        <v>1</v>
      </c>
      <c r="C21" s="19" t="s">
        <v>4</v>
      </c>
      <c r="D21" s="109">
        <v>1</v>
      </c>
      <c r="E21" s="67"/>
      <c r="F21" s="78">
        <f t="shared" si="5"/>
        <v>0.22708333333333328</v>
      </c>
      <c r="G21" s="19" t="s">
        <v>4</v>
      </c>
      <c r="H21" s="78">
        <f t="shared" si="8"/>
        <v>0.3430555555555555</v>
      </c>
      <c r="I21" s="78">
        <f t="shared" si="9"/>
        <v>0.44027777777777771</v>
      </c>
      <c r="J21" s="78">
        <f t="shared" si="9"/>
        <v>0.55138888888888882</v>
      </c>
      <c r="K21" s="78">
        <f t="shared" si="9"/>
        <v>0.6069444444444444</v>
      </c>
      <c r="L21" s="78">
        <f t="shared" si="9"/>
        <v>0.69027777777777777</v>
      </c>
      <c r="M21" s="78">
        <f t="shared" si="9"/>
        <v>0.7319444444444444</v>
      </c>
      <c r="N21" s="78">
        <f t="shared" si="9"/>
        <v>0.8569444444444444</v>
      </c>
      <c r="O21" s="213" t="s">
        <v>4</v>
      </c>
    </row>
    <row r="22" spans="1:15">
      <c r="A22" s="239" t="s">
        <v>304</v>
      </c>
      <c r="B22" s="69">
        <v>2</v>
      </c>
      <c r="C22" s="19" t="s">
        <v>4</v>
      </c>
      <c r="D22" s="196">
        <v>2</v>
      </c>
      <c r="E22" s="69"/>
      <c r="F22" s="79">
        <f t="shared" si="5"/>
        <v>0.22847222222222216</v>
      </c>
      <c r="G22" s="19" t="s">
        <v>4</v>
      </c>
      <c r="H22" s="79">
        <f t="shared" si="8"/>
        <v>0.34444444444444439</v>
      </c>
      <c r="I22" s="79">
        <f t="shared" si="9"/>
        <v>0.4416666666666666</v>
      </c>
      <c r="J22" s="79">
        <f t="shared" si="9"/>
        <v>0.5527777777777777</v>
      </c>
      <c r="K22" s="79">
        <f t="shared" si="9"/>
        <v>0.60833333333333328</v>
      </c>
      <c r="L22" s="79">
        <f t="shared" si="9"/>
        <v>0.69166666666666665</v>
      </c>
      <c r="M22" s="79">
        <f t="shared" si="9"/>
        <v>0.73333333333333328</v>
      </c>
      <c r="N22" s="79">
        <f t="shared" si="9"/>
        <v>0.85833333333333328</v>
      </c>
      <c r="O22" s="213" t="s">
        <v>4</v>
      </c>
    </row>
    <row r="23" spans="1:15">
      <c r="A23" s="237" t="s">
        <v>303</v>
      </c>
      <c r="B23" s="67">
        <v>1</v>
      </c>
      <c r="C23" s="19" t="s">
        <v>4</v>
      </c>
      <c r="D23" s="109"/>
      <c r="E23" s="78">
        <v>0.18541666666666667</v>
      </c>
      <c r="F23" s="78"/>
      <c r="G23" s="19" t="s">
        <v>4</v>
      </c>
      <c r="H23" s="19"/>
      <c r="I23" s="67"/>
      <c r="J23" s="78">
        <f t="shared" ref="J23:L29" si="10">J22+$B23/1440</f>
        <v>0.55347222222222214</v>
      </c>
      <c r="K23" s="78">
        <f t="shared" si="10"/>
        <v>0.60902777777777772</v>
      </c>
      <c r="L23" s="78">
        <f t="shared" si="10"/>
        <v>0.69236111111111109</v>
      </c>
      <c r="M23" s="67"/>
      <c r="N23" s="78">
        <f t="shared" ref="N23:N29" si="11">N22+$B23/1440</f>
        <v>0.85902777777777772</v>
      </c>
      <c r="O23" s="213" t="s">
        <v>4</v>
      </c>
    </row>
    <row r="24" spans="1:15">
      <c r="A24" s="237" t="s">
        <v>302</v>
      </c>
      <c r="B24" s="67">
        <v>1</v>
      </c>
      <c r="C24" s="19" t="s">
        <v>4</v>
      </c>
      <c r="D24" s="67"/>
      <c r="E24" s="78">
        <f t="shared" ref="E24:E29" si="12">E23+$B24/1440</f>
        <v>0.18611111111111112</v>
      </c>
      <c r="F24" s="78"/>
      <c r="G24" s="19" t="s">
        <v>4</v>
      </c>
      <c r="H24" s="19"/>
      <c r="I24" s="67"/>
      <c r="J24" s="78">
        <f t="shared" si="10"/>
        <v>0.55416666666666659</v>
      </c>
      <c r="K24" s="78">
        <f t="shared" si="10"/>
        <v>0.60972222222222217</v>
      </c>
      <c r="L24" s="78">
        <f t="shared" si="10"/>
        <v>0.69305555555555554</v>
      </c>
      <c r="M24" s="67"/>
      <c r="N24" s="78">
        <f t="shared" si="11"/>
        <v>0.85972222222222217</v>
      </c>
      <c r="O24" s="213" t="s">
        <v>4</v>
      </c>
    </row>
    <row r="25" spans="1:15">
      <c r="A25" s="237" t="s">
        <v>301</v>
      </c>
      <c r="B25" s="67">
        <v>1</v>
      </c>
      <c r="C25" s="19" t="s">
        <v>4</v>
      </c>
      <c r="D25" s="67"/>
      <c r="E25" s="78">
        <f t="shared" si="12"/>
        <v>0.18680555555555556</v>
      </c>
      <c r="F25" s="78"/>
      <c r="G25" s="19" t="s">
        <v>4</v>
      </c>
      <c r="H25" s="19"/>
      <c r="I25" s="67"/>
      <c r="J25" s="78">
        <f t="shared" si="10"/>
        <v>0.55486111111111103</v>
      </c>
      <c r="K25" s="78">
        <f t="shared" si="10"/>
        <v>0.61041666666666661</v>
      </c>
      <c r="L25" s="78">
        <f t="shared" si="10"/>
        <v>0.69374999999999998</v>
      </c>
      <c r="M25" s="67"/>
      <c r="N25" s="78">
        <f t="shared" si="11"/>
        <v>0.86041666666666661</v>
      </c>
      <c r="O25" s="213" t="s">
        <v>4</v>
      </c>
    </row>
    <row r="26" spans="1:15">
      <c r="A26" s="237" t="s">
        <v>300</v>
      </c>
      <c r="B26" s="67">
        <v>2</v>
      </c>
      <c r="C26" s="67">
        <v>3</v>
      </c>
      <c r="D26" s="67"/>
      <c r="E26" s="78">
        <f t="shared" si="12"/>
        <v>0.18819444444444444</v>
      </c>
      <c r="F26" s="78"/>
      <c r="G26" s="78">
        <f>G17+$C26/1440</f>
        <v>0.28611111111111104</v>
      </c>
      <c r="H26" s="78"/>
      <c r="I26" s="67"/>
      <c r="J26" s="78">
        <f t="shared" si="10"/>
        <v>0.55624999999999991</v>
      </c>
      <c r="K26" s="78">
        <f t="shared" si="10"/>
        <v>0.61180555555555549</v>
      </c>
      <c r="L26" s="78">
        <f t="shared" si="10"/>
        <v>0.69513888888888886</v>
      </c>
      <c r="M26" s="67"/>
      <c r="N26" s="78">
        <f t="shared" si="11"/>
        <v>0.86180555555555549</v>
      </c>
      <c r="O26" s="214">
        <f>O17+$C26/1440</f>
        <v>0.95138888888888884</v>
      </c>
    </row>
    <row r="27" spans="1:15">
      <c r="A27" s="237" t="s">
        <v>305</v>
      </c>
      <c r="B27" s="67">
        <v>2</v>
      </c>
      <c r="C27" s="67">
        <v>2</v>
      </c>
      <c r="D27" s="67"/>
      <c r="E27" s="78">
        <f t="shared" si="12"/>
        <v>0.18958333333333333</v>
      </c>
      <c r="F27" s="78"/>
      <c r="G27" s="78">
        <f>G26+$C27/1440</f>
        <v>0.28749999999999992</v>
      </c>
      <c r="H27" s="78"/>
      <c r="I27" s="67"/>
      <c r="J27" s="78">
        <f t="shared" si="10"/>
        <v>0.5576388888888888</v>
      </c>
      <c r="K27" s="78">
        <f t="shared" si="10"/>
        <v>0.61319444444444438</v>
      </c>
      <c r="L27" s="78">
        <f t="shared" si="10"/>
        <v>0.69652777777777775</v>
      </c>
      <c r="M27" s="67"/>
      <c r="N27" s="78">
        <f t="shared" si="11"/>
        <v>0.86319444444444438</v>
      </c>
      <c r="O27" s="214">
        <f>O26+$C27/1440</f>
        <v>0.95277777777777772</v>
      </c>
    </row>
    <row r="28" spans="1:15">
      <c r="A28" s="237" t="s">
        <v>306</v>
      </c>
      <c r="B28" s="67">
        <v>1</v>
      </c>
      <c r="C28" s="67">
        <v>1</v>
      </c>
      <c r="D28" s="67"/>
      <c r="E28" s="78">
        <f t="shared" si="12"/>
        <v>0.19027777777777777</v>
      </c>
      <c r="F28" s="78"/>
      <c r="G28" s="78">
        <f>G27+$C28/1440</f>
        <v>0.28819444444444436</v>
      </c>
      <c r="H28" s="78"/>
      <c r="I28" s="67"/>
      <c r="J28" s="78">
        <f t="shared" si="10"/>
        <v>0.55833333333333324</v>
      </c>
      <c r="K28" s="78">
        <f t="shared" si="10"/>
        <v>0.61388888888888882</v>
      </c>
      <c r="L28" s="78">
        <f t="shared" si="10"/>
        <v>0.69722222222222219</v>
      </c>
      <c r="M28" s="67"/>
      <c r="N28" s="78">
        <f t="shared" si="11"/>
        <v>0.86388888888888882</v>
      </c>
      <c r="O28" s="214">
        <f>O27+$C28/1440</f>
        <v>0.95347222222222217</v>
      </c>
    </row>
    <row r="29" spans="1:15">
      <c r="A29" s="239" t="s">
        <v>307</v>
      </c>
      <c r="B29" s="69">
        <v>1</v>
      </c>
      <c r="C29" s="69">
        <v>1</v>
      </c>
      <c r="D29" s="69"/>
      <c r="E29" s="79">
        <f t="shared" si="12"/>
        <v>0.19097222222222221</v>
      </c>
      <c r="F29" s="78"/>
      <c r="G29" s="78">
        <f>G28+$C29/1440</f>
        <v>0.28888888888888881</v>
      </c>
      <c r="H29" s="78"/>
      <c r="I29" s="67"/>
      <c r="J29" s="79">
        <f t="shared" si="10"/>
        <v>0.55902777777777768</v>
      </c>
      <c r="K29" s="78">
        <f t="shared" si="10"/>
        <v>0.61458333333333326</v>
      </c>
      <c r="L29" s="78">
        <f t="shared" si="10"/>
        <v>0.69791666666666663</v>
      </c>
      <c r="M29" s="67"/>
      <c r="N29" s="79">
        <f t="shared" si="11"/>
        <v>0.86458333333333326</v>
      </c>
      <c r="O29" s="212">
        <f>O28+$C29/1440</f>
        <v>0.95416666666666661</v>
      </c>
    </row>
    <row r="30" spans="1:15">
      <c r="A30" s="239" t="s">
        <v>308</v>
      </c>
      <c r="B30" s="69">
        <v>1</v>
      </c>
      <c r="C30" s="69">
        <v>1</v>
      </c>
      <c r="D30" s="69"/>
      <c r="E30" s="69"/>
      <c r="F30" s="69"/>
      <c r="G30" s="79">
        <f>G29+$C30/1440</f>
        <v>0.28958333333333325</v>
      </c>
      <c r="H30" s="79"/>
      <c r="I30" s="69"/>
      <c r="J30" s="69"/>
      <c r="K30" s="79">
        <f>K29+$B30/1440</f>
        <v>0.6152777777777777</v>
      </c>
      <c r="L30" s="79">
        <f>L29+$B30/1440</f>
        <v>0.69861111111111107</v>
      </c>
      <c r="M30" s="69"/>
      <c r="N30" s="69"/>
      <c r="O30" s="249"/>
    </row>
    <row r="31" spans="1:15" ht="15" thickBot="1">
      <c r="A31" s="250" t="s">
        <v>324</v>
      </c>
      <c r="B31" s="241"/>
      <c r="C31" s="241"/>
      <c r="D31" s="241"/>
      <c r="E31" s="241" t="s">
        <v>325</v>
      </c>
      <c r="F31" s="241"/>
      <c r="G31" s="241" t="s">
        <v>326</v>
      </c>
      <c r="H31" s="241"/>
      <c r="I31" s="241"/>
      <c r="J31" s="241" t="s">
        <v>325</v>
      </c>
      <c r="K31" s="241" t="s">
        <v>325</v>
      </c>
      <c r="L31" s="241" t="s">
        <v>325</v>
      </c>
      <c r="M31" s="241"/>
      <c r="N31" s="241" t="s">
        <v>325</v>
      </c>
      <c r="O31" s="251" t="s">
        <v>326</v>
      </c>
    </row>
    <row r="32" spans="1:15" ht="15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21">
      <c r="A33" s="220" t="s">
        <v>5</v>
      </c>
      <c r="B33" s="221"/>
      <c r="C33" s="221"/>
      <c r="D33" s="221"/>
      <c r="E33" s="222">
        <v>5</v>
      </c>
      <c r="F33" s="222">
        <v>18</v>
      </c>
      <c r="G33" s="222">
        <v>18</v>
      </c>
      <c r="H33" s="222">
        <v>18</v>
      </c>
      <c r="I33" s="222">
        <v>18</v>
      </c>
      <c r="J33" s="222">
        <v>23</v>
      </c>
      <c r="K33" s="222">
        <v>24</v>
      </c>
      <c r="L33" s="222">
        <v>24</v>
      </c>
      <c r="M33" s="222">
        <v>18</v>
      </c>
      <c r="N33" s="222">
        <v>23</v>
      </c>
      <c r="O33" s="223">
        <v>18</v>
      </c>
    </row>
    <row r="34" spans="1:21">
      <c r="A34" s="224" t="s">
        <v>6</v>
      </c>
      <c r="B34" s="8"/>
      <c r="C34" s="8"/>
      <c r="D34" s="8"/>
      <c r="E34" s="40">
        <v>250</v>
      </c>
      <c r="F34" s="40">
        <v>250</v>
      </c>
      <c r="G34" s="40">
        <v>250</v>
      </c>
      <c r="H34" s="40">
        <v>63</v>
      </c>
      <c r="I34" s="40">
        <v>250</v>
      </c>
      <c r="J34" s="40">
        <v>250</v>
      </c>
      <c r="K34" s="40">
        <v>250</v>
      </c>
      <c r="L34" s="40">
        <v>250</v>
      </c>
      <c r="M34" s="40">
        <v>250</v>
      </c>
      <c r="N34" s="40">
        <v>250</v>
      </c>
      <c r="O34" s="225">
        <v>250</v>
      </c>
    </row>
    <row r="35" spans="1:21" ht="15" thickBot="1">
      <c r="A35" s="226" t="s">
        <v>7</v>
      </c>
      <c r="B35" s="227"/>
      <c r="C35" s="227"/>
      <c r="D35" s="227"/>
      <c r="E35" s="228">
        <f>E33*E34</f>
        <v>1250</v>
      </c>
      <c r="F35" s="228">
        <f>F33*F34</f>
        <v>4500</v>
      </c>
      <c r="G35" s="228">
        <f>G33*G34</f>
        <v>4500</v>
      </c>
      <c r="H35" s="228">
        <f>H33*H34</f>
        <v>1134</v>
      </c>
      <c r="I35" s="228">
        <f t="shared" ref="I35:O35" si="13">I33*I34</f>
        <v>4500</v>
      </c>
      <c r="J35" s="228">
        <f t="shared" si="13"/>
        <v>5750</v>
      </c>
      <c r="K35" s="228">
        <f t="shared" si="13"/>
        <v>6000</v>
      </c>
      <c r="L35" s="228">
        <f t="shared" si="13"/>
        <v>6000</v>
      </c>
      <c r="M35" s="228">
        <f t="shared" si="13"/>
        <v>4500</v>
      </c>
      <c r="N35" s="228">
        <f t="shared" si="13"/>
        <v>5750</v>
      </c>
      <c r="O35" s="229">
        <f t="shared" si="13"/>
        <v>4500</v>
      </c>
      <c r="S35" s="16">
        <f>SUM(E35:R35)</f>
        <v>48384</v>
      </c>
    </row>
    <row r="37" spans="1:21" ht="15" thickBot="1"/>
    <row r="38" spans="1:21" ht="15" customHeight="1">
      <c r="A38" s="653" t="s">
        <v>0</v>
      </c>
      <c r="B38" s="657" t="s">
        <v>323</v>
      </c>
      <c r="C38" s="658"/>
      <c r="D38" s="658"/>
      <c r="E38" s="659"/>
      <c r="F38" s="203" t="s">
        <v>2</v>
      </c>
      <c r="G38" s="203" t="s">
        <v>2</v>
      </c>
      <c r="H38" s="203" t="s">
        <v>32</v>
      </c>
      <c r="I38" s="203" t="s">
        <v>33</v>
      </c>
      <c r="J38" s="203" t="s">
        <v>2</v>
      </c>
      <c r="K38" s="203" t="s">
        <v>2</v>
      </c>
      <c r="L38" s="203" t="s">
        <v>2</v>
      </c>
      <c r="M38" s="203" t="s">
        <v>2</v>
      </c>
      <c r="N38" s="203" t="s">
        <v>2</v>
      </c>
      <c r="O38" s="203" t="s">
        <v>2</v>
      </c>
      <c r="P38" s="203" t="s">
        <v>2</v>
      </c>
      <c r="Q38" s="204" t="s">
        <v>2</v>
      </c>
    </row>
    <row r="39" spans="1:21">
      <c r="A39" s="654"/>
      <c r="B39" s="660"/>
      <c r="C39" s="661"/>
      <c r="D39" s="661"/>
      <c r="E39" s="662"/>
      <c r="F39" s="11">
        <v>4821</v>
      </c>
      <c r="G39" s="11">
        <v>4821</v>
      </c>
      <c r="H39" s="11">
        <v>4981</v>
      </c>
      <c r="I39" s="11"/>
      <c r="J39" s="11">
        <v>4821</v>
      </c>
      <c r="K39" s="11">
        <v>4821</v>
      </c>
      <c r="L39" s="11">
        <v>4821</v>
      </c>
      <c r="M39" s="11">
        <v>4821</v>
      </c>
      <c r="N39" s="11">
        <v>4861</v>
      </c>
      <c r="O39" s="11">
        <v>4981</v>
      </c>
      <c r="P39" s="11">
        <v>4981</v>
      </c>
      <c r="Q39" s="205">
        <v>4981</v>
      </c>
      <c r="R39" t="s">
        <v>35</v>
      </c>
    </row>
    <row r="40" spans="1:21">
      <c r="A40" s="654"/>
      <c r="B40" s="663"/>
      <c r="C40" s="664"/>
      <c r="D40" s="664"/>
      <c r="E40" s="665"/>
      <c r="F40" s="171">
        <v>4824</v>
      </c>
      <c r="G40" s="171">
        <v>4824</v>
      </c>
      <c r="H40" s="171"/>
      <c r="I40" s="171">
        <v>4824</v>
      </c>
      <c r="J40" s="171">
        <v>4814</v>
      </c>
      <c r="K40" s="171">
        <v>4824</v>
      </c>
      <c r="L40" s="171">
        <v>4824</v>
      </c>
      <c r="M40" s="171">
        <v>4824</v>
      </c>
      <c r="N40" s="171">
        <v>4744</v>
      </c>
      <c r="O40" s="171">
        <v>4984</v>
      </c>
      <c r="P40" s="171">
        <v>4984</v>
      </c>
      <c r="Q40" s="206">
        <v>4984</v>
      </c>
      <c r="R40" t="s">
        <v>53</v>
      </c>
    </row>
    <row r="41" spans="1:21">
      <c r="A41" s="654"/>
      <c r="B41" s="188" t="s">
        <v>3</v>
      </c>
      <c r="C41" s="188" t="s">
        <v>3</v>
      </c>
      <c r="D41" s="188" t="s">
        <v>3</v>
      </c>
      <c r="E41" s="188" t="s">
        <v>3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207"/>
    </row>
    <row r="42" spans="1:21">
      <c r="A42" s="208" t="s">
        <v>308</v>
      </c>
      <c r="B42" s="76"/>
      <c r="C42" s="76"/>
      <c r="D42" s="76"/>
      <c r="E42" s="76"/>
      <c r="F42" s="76"/>
      <c r="G42" s="76"/>
      <c r="H42" s="77">
        <v>0.28958333333333336</v>
      </c>
      <c r="I42" s="77">
        <v>0.28958333333333336</v>
      </c>
      <c r="J42" s="76"/>
      <c r="K42" s="76"/>
      <c r="L42" s="76"/>
      <c r="M42" s="77">
        <v>0.6166666666666667</v>
      </c>
      <c r="N42" s="77">
        <v>0.70000000000000007</v>
      </c>
      <c r="O42" s="56"/>
      <c r="P42" s="56"/>
      <c r="Q42" s="252"/>
      <c r="R42" s="30"/>
      <c r="S42" s="29"/>
      <c r="T42" s="29"/>
      <c r="U42" s="29"/>
    </row>
    <row r="43" spans="1:21">
      <c r="A43" s="208" t="s">
        <v>307</v>
      </c>
      <c r="B43" s="69">
        <v>2</v>
      </c>
      <c r="C43" s="69">
        <v>2</v>
      </c>
      <c r="D43" s="69">
        <v>2</v>
      </c>
      <c r="E43" s="69">
        <v>2</v>
      </c>
      <c r="F43" s="79">
        <v>0.19097222222222221</v>
      </c>
      <c r="G43" s="78"/>
      <c r="H43" s="78">
        <f>H42+$E43/1440</f>
        <v>0.29097222222222224</v>
      </c>
      <c r="I43" s="78">
        <f>I42+$B43/1440</f>
        <v>0.29097222222222224</v>
      </c>
      <c r="J43" s="67"/>
      <c r="K43" s="67"/>
      <c r="L43" s="79">
        <v>0.55902777777777779</v>
      </c>
      <c r="M43" s="78">
        <f>M42+$C43/1440</f>
        <v>0.61805555555555558</v>
      </c>
      <c r="N43" s="78">
        <f>N42+$C43/1440</f>
        <v>0.70138888888888895</v>
      </c>
      <c r="O43" s="67"/>
      <c r="P43" s="79">
        <v>0.86805555555555547</v>
      </c>
      <c r="Q43" s="212">
        <v>0.95416666666666661</v>
      </c>
      <c r="R43" s="30"/>
    </row>
    <row r="44" spans="1:21">
      <c r="A44" s="210" t="s">
        <v>306</v>
      </c>
      <c r="B44" s="67">
        <v>1</v>
      </c>
      <c r="C44" s="67">
        <v>1</v>
      </c>
      <c r="D44" s="67">
        <v>1</v>
      </c>
      <c r="E44" s="67">
        <v>1</v>
      </c>
      <c r="F44" s="78">
        <f>F43+$D44/1440</f>
        <v>0.19166666666666665</v>
      </c>
      <c r="G44" s="78"/>
      <c r="H44" s="78">
        <f t="shared" ref="H44:H59" si="14">H43+$E44/1440</f>
        <v>0.29166666666666669</v>
      </c>
      <c r="I44" s="78">
        <f>I43+$B44/1440</f>
        <v>0.29166666666666669</v>
      </c>
      <c r="J44" s="67"/>
      <c r="K44" s="67"/>
      <c r="L44" s="78">
        <f>L43+$C44/1440</f>
        <v>0.55972222222222223</v>
      </c>
      <c r="M44" s="78">
        <f t="shared" ref="M44:P45" si="15">M43+$C44/1440</f>
        <v>0.61875000000000002</v>
      </c>
      <c r="N44" s="78">
        <f t="shared" si="15"/>
        <v>0.70208333333333339</v>
      </c>
      <c r="O44" s="67"/>
      <c r="P44" s="78">
        <f t="shared" si="15"/>
        <v>0.86874999999999991</v>
      </c>
      <c r="Q44" s="214">
        <f>Q43+$B44/1440</f>
        <v>0.95486111111111105</v>
      </c>
      <c r="R44" s="30"/>
    </row>
    <row r="45" spans="1:21">
      <c r="A45" s="210" t="s">
        <v>305</v>
      </c>
      <c r="B45" s="67">
        <v>1</v>
      </c>
      <c r="C45" s="67">
        <v>1</v>
      </c>
      <c r="D45" s="67">
        <v>1</v>
      </c>
      <c r="E45" s="67">
        <v>1</v>
      </c>
      <c r="F45" s="78">
        <f>F44+$D45/1440</f>
        <v>0.19236111111111109</v>
      </c>
      <c r="G45" s="78"/>
      <c r="H45" s="78">
        <f t="shared" si="14"/>
        <v>0.29236111111111113</v>
      </c>
      <c r="I45" s="78">
        <f t="shared" ref="I45:K63" si="16">I44+$B45/1440</f>
        <v>0.29236111111111113</v>
      </c>
      <c r="J45" s="67"/>
      <c r="K45" s="67"/>
      <c r="L45" s="78">
        <f>L44+$C45/1440</f>
        <v>0.56041666666666667</v>
      </c>
      <c r="M45" s="78">
        <f t="shared" si="15"/>
        <v>0.61944444444444446</v>
      </c>
      <c r="N45" s="78">
        <f t="shared" si="15"/>
        <v>0.70277777777777783</v>
      </c>
      <c r="O45" s="67"/>
      <c r="P45" s="78">
        <f t="shared" si="15"/>
        <v>0.86944444444444435</v>
      </c>
      <c r="Q45" s="214">
        <f t="shared" ref="Q45:Q55" si="17">Q44+$B45/1440</f>
        <v>0.95555555555555549</v>
      </c>
      <c r="R45" s="30"/>
    </row>
    <row r="46" spans="1:21">
      <c r="A46" s="210" t="s">
        <v>300</v>
      </c>
      <c r="B46" s="67">
        <v>2</v>
      </c>
      <c r="C46" s="19" t="s">
        <v>4</v>
      </c>
      <c r="D46" s="19" t="s">
        <v>4</v>
      </c>
      <c r="E46" s="109">
        <v>2</v>
      </c>
      <c r="F46" s="19" t="s">
        <v>4</v>
      </c>
      <c r="G46" s="78"/>
      <c r="H46" s="78">
        <f t="shared" si="14"/>
        <v>0.29375000000000001</v>
      </c>
      <c r="I46" s="78">
        <f t="shared" si="16"/>
        <v>0.29375000000000001</v>
      </c>
      <c r="J46" s="67"/>
      <c r="K46" s="67"/>
      <c r="L46" s="19" t="s">
        <v>4</v>
      </c>
      <c r="M46" s="19" t="s">
        <v>4</v>
      </c>
      <c r="N46" s="19" t="s">
        <v>4</v>
      </c>
      <c r="O46" s="67"/>
      <c r="P46" s="19" t="s">
        <v>4</v>
      </c>
      <c r="Q46" s="214">
        <f t="shared" si="17"/>
        <v>0.95694444444444438</v>
      </c>
      <c r="R46" s="30"/>
    </row>
    <row r="47" spans="1:21">
      <c r="A47" s="210" t="s">
        <v>301</v>
      </c>
      <c r="B47" s="67">
        <v>2</v>
      </c>
      <c r="C47" s="19" t="s">
        <v>4</v>
      </c>
      <c r="D47" s="19" t="s">
        <v>4</v>
      </c>
      <c r="E47" s="109">
        <v>2</v>
      </c>
      <c r="F47" s="19" t="s">
        <v>4</v>
      </c>
      <c r="G47" s="78"/>
      <c r="H47" s="78">
        <f t="shared" si="14"/>
        <v>0.2951388888888889</v>
      </c>
      <c r="I47" s="78">
        <f t="shared" si="16"/>
        <v>0.2951388888888889</v>
      </c>
      <c r="J47" s="67"/>
      <c r="K47" s="67"/>
      <c r="L47" s="19" t="s">
        <v>4</v>
      </c>
      <c r="M47" s="19" t="s">
        <v>4</v>
      </c>
      <c r="N47" s="19" t="s">
        <v>4</v>
      </c>
      <c r="O47" s="67"/>
      <c r="P47" s="19" t="s">
        <v>4</v>
      </c>
      <c r="Q47" s="214">
        <f t="shared" si="17"/>
        <v>0.95833333333333326</v>
      </c>
      <c r="R47" s="30"/>
    </row>
    <row r="48" spans="1:21">
      <c r="A48" s="210" t="s">
        <v>302</v>
      </c>
      <c r="B48" s="67">
        <v>1</v>
      </c>
      <c r="C48" s="19" t="s">
        <v>4</v>
      </c>
      <c r="D48" s="19" t="s">
        <v>4</v>
      </c>
      <c r="E48" s="109">
        <v>1</v>
      </c>
      <c r="F48" s="19" t="s">
        <v>4</v>
      </c>
      <c r="G48" s="78"/>
      <c r="H48" s="78">
        <f t="shared" si="14"/>
        <v>0.29583333333333334</v>
      </c>
      <c r="I48" s="78">
        <f t="shared" si="16"/>
        <v>0.29583333333333334</v>
      </c>
      <c r="J48" s="67"/>
      <c r="K48" s="67"/>
      <c r="L48" s="19" t="s">
        <v>4</v>
      </c>
      <c r="M48" s="19" t="s">
        <v>4</v>
      </c>
      <c r="N48" s="19" t="s">
        <v>4</v>
      </c>
      <c r="O48" s="67"/>
      <c r="P48" s="19" t="s">
        <v>4</v>
      </c>
      <c r="Q48" s="214">
        <f t="shared" si="17"/>
        <v>0.9590277777777777</v>
      </c>
      <c r="R48" s="30"/>
    </row>
    <row r="49" spans="1:18">
      <c r="A49" s="210" t="s">
        <v>303</v>
      </c>
      <c r="B49" s="67">
        <v>1</v>
      </c>
      <c r="C49" s="19" t="s">
        <v>4</v>
      </c>
      <c r="D49" s="19" t="s">
        <v>4</v>
      </c>
      <c r="E49" s="109">
        <v>1</v>
      </c>
      <c r="F49" s="19" t="s">
        <v>4</v>
      </c>
      <c r="G49" s="78"/>
      <c r="H49" s="78">
        <f t="shared" si="14"/>
        <v>0.29652777777777778</v>
      </c>
      <c r="I49" s="78">
        <f t="shared" si="16"/>
        <v>0.29652777777777778</v>
      </c>
      <c r="J49" s="67"/>
      <c r="K49" s="67"/>
      <c r="L49" s="19" t="s">
        <v>4</v>
      </c>
      <c r="M49" s="19" t="s">
        <v>4</v>
      </c>
      <c r="N49" s="19" t="s">
        <v>4</v>
      </c>
      <c r="O49" s="67"/>
      <c r="P49" s="19" t="s">
        <v>4</v>
      </c>
      <c r="Q49" s="214">
        <f t="shared" si="17"/>
        <v>0.95972222222222214</v>
      </c>
      <c r="R49" s="30"/>
    </row>
    <row r="50" spans="1:18">
      <c r="A50" s="239" t="s">
        <v>304</v>
      </c>
      <c r="B50" s="69">
        <v>2</v>
      </c>
      <c r="C50" s="19" t="s">
        <v>4</v>
      </c>
      <c r="D50" s="19" t="s">
        <v>4</v>
      </c>
      <c r="E50" s="196">
        <v>2</v>
      </c>
      <c r="F50" s="19" t="s">
        <v>4</v>
      </c>
      <c r="G50" s="79">
        <v>0.22847222222222222</v>
      </c>
      <c r="H50" s="79">
        <f t="shared" si="14"/>
        <v>0.29791666666666666</v>
      </c>
      <c r="I50" s="79">
        <f t="shared" si="16"/>
        <v>0.29791666666666666</v>
      </c>
      <c r="J50" s="79">
        <v>0.34652777777777777</v>
      </c>
      <c r="K50" s="79">
        <v>0.47152777777777777</v>
      </c>
      <c r="L50" s="19" t="s">
        <v>4</v>
      </c>
      <c r="M50" s="19" t="s">
        <v>4</v>
      </c>
      <c r="N50" s="19" t="s">
        <v>4</v>
      </c>
      <c r="O50" s="79">
        <v>0.80486111111111114</v>
      </c>
      <c r="P50" s="19" t="s">
        <v>4</v>
      </c>
      <c r="Q50" s="212">
        <f t="shared" si="17"/>
        <v>0.96111111111111103</v>
      </c>
      <c r="R50" s="30"/>
    </row>
    <row r="51" spans="1:18">
      <c r="A51" s="237" t="s">
        <v>303</v>
      </c>
      <c r="B51" s="67">
        <v>1</v>
      </c>
      <c r="C51" s="19" t="s">
        <v>4</v>
      </c>
      <c r="D51" s="19" t="s">
        <v>4</v>
      </c>
      <c r="E51" s="109">
        <v>1</v>
      </c>
      <c r="F51" s="19" t="s">
        <v>4</v>
      </c>
      <c r="G51" s="78">
        <f>G50+$E51/1440</f>
        <v>0.22916666666666666</v>
      </c>
      <c r="H51" s="78">
        <f t="shared" si="14"/>
        <v>0.2986111111111111</v>
      </c>
      <c r="I51" s="78">
        <f t="shared" si="16"/>
        <v>0.2986111111111111</v>
      </c>
      <c r="J51" s="78">
        <f t="shared" si="16"/>
        <v>0.34722222222222221</v>
      </c>
      <c r="K51" s="78">
        <f t="shared" si="16"/>
        <v>0.47222222222222221</v>
      </c>
      <c r="L51" s="19" t="s">
        <v>4</v>
      </c>
      <c r="M51" s="19" t="s">
        <v>4</v>
      </c>
      <c r="N51" s="19" t="s">
        <v>4</v>
      </c>
      <c r="O51" s="78">
        <f t="shared" ref="O51:O63" si="18">O50+$B51/1440</f>
        <v>0.80555555555555558</v>
      </c>
      <c r="P51" s="19" t="s">
        <v>4</v>
      </c>
      <c r="Q51" s="214">
        <f t="shared" si="17"/>
        <v>0.96180555555555547</v>
      </c>
      <c r="R51" s="30"/>
    </row>
    <row r="52" spans="1:18">
      <c r="A52" s="210" t="s">
        <v>302</v>
      </c>
      <c r="B52" s="67">
        <v>1</v>
      </c>
      <c r="C52" s="19" t="s">
        <v>4</v>
      </c>
      <c r="D52" s="19" t="s">
        <v>4</v>
      </c>
      <c r="E52" s="109">
        <v>1</v>
      </c>
      <c r="F52" s="19" t="s">
        <v>4</v>
      </c>
      <c r="G52" s="78">
        <f t="shared" ref="G52:G59" si="19">G51+$E52/1440</f>
        <v>0.2298611111111111</v>
      </c>
      <c r="H52" s="78">
        <f t="shared" si="14"/>
        <v>0.29930555555555555</v>
      </c>
      <c r="I52" s="78">
        <f t="shared" si="16"/>
        <v>0.29930555555555555</v>
      </c>
      <c r="J52" s="78">
        <f t="shared" si="16"/>
        <v>0.34791666666666665</v>
      </c>
      <c r="K52" s="78">
        <f t="shared" si="16"/>
        <v>0.47291666666666665</v>
      </c>
      <c r="L52" s="19" t="s">
        <v>4</v>
      </c>
      <c r="M52" s="19" t="s">
        <v>4</v>
      </c>
      <c r="N52" s="19" t="s">
        <v>4</v>
      </c>
      <c r="O52" s="78">
        <f t="shared" si="18"/>
        <v>0.80625000000000002</v>
      </c>
      <c r="P52" s="19" t="s">
        <v>4</v>
      </c>
      <c r="Q52" s="214">
        <f t="shared" si="17"/>
        <v>0.96249999999999991</v>
      </c>
      <c r="R52" s="30"/>
    </row>
    <row r="53" spans="1:18">
      <c r="A53" s="210" t="s">
        <v>301</v>
      </c>
      <c r="B53" s="67">
        <v>1</v>
      </c>
      <c r="C53" s="19" t="s">
        <v>4</v>
      </c>
      <c r="D53" s="19" t="s">
        <v>4</v>
      </c>
      <c r="E53" s="109">
        <v>1</v>
      </c>
      <c r="F53" s="19" t="s">
        <v>4</v>
      </c>
      <c r="G53" s="78">
        <f t="shared" si="19"/>
        <v>0.23055555555555554</v>
      </c>
      <c r="H53" s="78">
        <f t="shared" si="14"/>
        <v>0.3</v>
      </c>
      <c r="I53" s="78">
        <f t="shared" si="16"/>
        <v>0.3</v>
      </c>
      <c r="J53" s="78">
        <f t="shared" si="16"/>
        <v>0.34861111111111109</v>
      </c>
      <c r="K53" s="78">
        <f t="shared" si="16"/>
        <v>0.47361111111111109</v>
      </c>
      <c r="L53" s="19" t="s">
        <v>4</v>
      </c>
      <c r="M53" s="19" t="s">
        <v>4</v>
      </c>
      <c r="N53" s="19" t="s">
        <v>4</v>
      </c>
      <c r="O53" s="78">
        <f t="shared" si="18"/>
        <v>0.80694444444444446</v>
      </c>
      <c r="P53" s="19" t="s">
        <v>4</v>
      </c>
      <c r="Q53" s="214">
        <f t="shared" si="17"/>
        <v>0.96319444444444435</v>
      </c>
      <c r="R53" s="30"/>
    </row>
    <row r="54" spans="1:18">
      <c r="A54" s="210" t="s">
        <v>300</v>
      </c>
      <c r="B54" s="67">
        <v>2</v>
      </c>
      <c r="C54" s="67">
        <v>2</v>
      </c>
      <c r="D54" s="67">
        <v>2</v>
      </c>
      <c r="E54" s="67">
        <v>2</v>
      </c>
      <c r="F54" s="78">
        <f>F45+$D54/1440</f>
        <v>0.19374999999999998</v>
      </c>
      <c r="G54" s="78">
        <f t="shared" si="19"/>
        <v>0.23194444444444443</v>
      </c>
      <c r="H54" s="78">
        <f t="shared" si="14"/>
        <v>0.30138888888888887</v>
      </c>
      <c r="I54" s="78">
        <f t="shared" si="16"/>
        <v>0.30138888888888887</v>
      </c>
      <c r="J54" s="78">
        <f t="shared" si="16"/>
        <v>0.35</v>
      </c>
      <c r="K54" s="78">
        <f t="shared" si="16"/>
        <v>0.47499999999999998</v>
      </c>
      <c r="L54" s="78">
        <f>L45+$C54/1440</f>
        <v>0.56180555555555556</v>
      </c>
      <c r="M54" s="78">
        <f>M45+$C54/1440</f>
        <v>0.62083333333333335</v>
      </c>
      <c r="N54" s="78">
        <f>N45+$C54/1440</f>
        <v>0.70416666666666672</v>
      </c>
      <c r="O54" s="78">
        <f t="shared" si="18"/>
        <v>0.80833333333333335</v>
      </c>
      <c r="P54" s="78">
        <f>P45+$C54/1440</f>
        <v>0.87083333333333324</v>
      </c>
      <c r="Q54" s="214">
        <f t="shared" si="17"/>
        <v>0.96458333333333324</v>
      </c>
      <c r="R54" s="30"/>
    </row>
    <row r="55" spans="1:18">
      <c r="A55" s="210" t="s">
        <v>299</v>
      </c>
      <c r="B55" s="67">
        <v>4</v>
      </c>
      <c r="C55" s="67">
        <v>4</v>
      </c>
      <c r="D55" s="67">
        <v>4</v>
      </c>
      <c r="E55" s="67">
        <v>4</v>
      </c>
      <c r="F55" s="78">
        <f>F54+$D55/1440</f>
        <v>0.19652777777777775</v>
      </c>
      <c r="G55" s="78">
        <f t="shared" si="19"/>
        <v>0.23472222222222219</v>
      </c>
      <c r="H55" s="78">
        <f t="shared" si="14"/>
        <v>0.30416666666666664</v>
      </c>
      <c r="I55" s="78">
        <f t="shared" si="16"/>
        <v>0.30416666666666664</v>
      </c>
      <c r="J55" s="78">
        <f t="shared" si="16"/>
        <v>0.35277777777777775</v>
      </c>
      <c r="K55" s="78">
        <f t="shared" si="16"/>
        <v>0.47777777777777775</v>
      </c>
      <c r="L55" s="78">
        <f>L54+$C55/1440</f>
        <v>0.56458333333333333</v>
      </c>
      <c r="M55" s="78">
        <f>M54+$C55/1440</f>
        <v>0.62361111111111112</v>
      </c>
      <c r="N55" s="78">
        <f>N54+$C55/1440</f>
        <v>0.70694444444444449</v>
      </c>
      <c r="O55" s="78">
        <f t="shared" si="18"/>
        <v>0.81111111111111112</v>
      </c>
      <c r="P55" s="78">
        <f>P54+$C55/1440</f>
        <v>0.87361111111111101</v>
      </c>
      <c r="Q55" s="214">
        <f t="shared" si="17"/>
        <v>0.96736111111111101</v>
      </c>
      <c r="R55" s="30"/>
    </row>
    <row r="56" spans="1:18">
      <c r="A56" s="210" t="s">
        <v>298</v>
      </c>
      <c r="B56" s="67">
        <v>2</v>
      </c>
      <c r="C56" s="67">
        <v>2</v>
      </c>
      <c r="D56" s="67">
        <v>2</v>
      </c>
      <c r="E56" s="67">
        <v>2</v>
      </c>
      <c r="F56" s="78">
        <f t="shared" ref="F56:F59" si="20">F55+$D56/1440</f>
        <v>0.19791666666666663</v>
      </c>
      <c r="G56" s="78">
        <f t="shared" si="19"/>
        <v>0.23611111111111108</v>
      </c>
      <c r="H56" s="78">
        <f t="shared" si="14"/>
        <v>0.30555555555555552</v>
      </c>
      <c r="I56" s="78">
        <f t="shared" si="16"/>
        <v>0.30555555555555552</v>
      </c>
      <c r="J56" s="78">
        <f t="shared" si="16"/>
        <v>0.35416666666666663</v>
      </c>
      <c r="K56" s="78">
        <f t="shared" si="16"/>
        <v>0.47916666666666663</v>
      </c>
      <c r="L56" s="78">
        <f t="shared" ref="L56:L63" si="21">L55+$C56/1440</f>
        <v>0.56597222222222221</v>
      </c>
      <c r="M56" s="78">
        <f t="shared" ref="M56:P63" si="22">M55+$C56/1440</f>
        <v>0.625</v>
      </c>
      <c r="N56" s="78">
        <f t="shared" si="22"/>
        <v>0.70833333333333337</v>
      </c>
      <c r="O56" s="78">
        <f t="shared" si="18"/>
        <v>0.8125</v>
      </c>
      <c r="P56" s="78">
        <f t="shared" si="22"/>
        <v>0.87499999999999989</v>
      </c>
      <c r="Q56" s="211" t="s">
        <v>132</v>
      </c>
      <c r="R56" s="30"/>
    </row>
    <row r="57" spans="1:18">
      <c r="A57" s="210" t="s">
        <v>297</v>
      </c>
      <c r="B57" s="67">
        <v>3</v>
      </c>
      <c r="C57" s="67">
        <v>3</v>
      </c>
      <c r="D57" s="67">
        <v>3</v>
      </c>
      <c r="E57" s="67">
        <v>3</v>
      </c>
      <c r="F57" s="78">
        <f t="shared" si="20"/>
        <v>0.19999999999999996</v>
      </c>
      <c r="G57" s="78">
        <f t="shared" si="19"/>
        <v>0.2381944444444444</v>
      </c>
      <c r="H57" s="78">
        <f t="shared" si="14"/>
        <v>0.30763888888888885</v>
      </c>
      <c r="I57" s="78">
        <f t="shared" si="16"/>
        <v>0.30763888888888885</v>
      </c>
      <c r="J57" s="78">
        <f t="shared" si="16"/>
        <v>0.35624999999999996</v>
      </c>
      <c r="K57" s="78">
        <f t="shared" si="16"/>
        <v>0.48124999999999996</v>
      </c>
      <c r="L57" s="78">
        <f t="shared" si="21"/>
        <v>0.56805555555555554</v>
      </c>
      <c r="M57" s="78">
        <f t="shared" si="22"/>
        <v>0.62708333333333333</v>
      </c>
      <c r="N57" s="78">
        <f t="shared" si="22"/>
        <v>0.7104166666666667</v>
      </c>
      <c r="O57" s="78">
        <f t="shared" si="18"/>
        <v>0.81458333333333333</v>
      </c>
      <c r="P57" s="78">
        <f t="shared" si="22"/>
        <v>0.87708333333333321</v>
      </c>
      <c r="Q57" s="211"/>
      <c r="R57" s="30"/>
    </row>
    <row r="58" spans="1:18">
      <c r="A58" s="210" t="s">
        <v>295</v>
      </c>
      <c r="B58" s="67">
        <v>2</v>
      </c>
      <c r="C58" s="67">
        <v>2</v>
      </c>
      <c r="D58" s="67">
        <v>2</v>
      </c>
      <c r="E58" s="67">
        <v>2</v>
      </c>
      <c r="F58" s="78">
        <f t="shared" si="20"/>
        <v>0.20138888888888884</v>
      </c>
      <c r="G58" s="78">
        <f t="shared" si="19"/>
        <v>0.23958333333333329</v>
      </c>
      <c r="H58" s="78">
        <f t="shared" si="14"/>
        <v>0.30902777777777773</v>
      </c>
      <c r="I58" s="78">
        <f t="shared" si="16"/>
        <v>0.30902777777777773</v>
      </c>
      <c r="J58" s="78">
        <f t="shared" si="16"/>
        <v>0.35763888888888884</v>
      </c>
      <c r="K58" s="78">
        <f t="shared" si="16"/>
        <v>0.48263888888888884</v>
      </c>
      <c r="L58" s="78">
        <f t="shared" si="21"/>
        <v>0.56944444444444442</v>
      </c>
      <c r="M58" s="78">
        <f t="shared" si="22"/>
        <v>0.62847222222222221</v>
      </c>
      <c r="N58" s="78">
        <f t="shared" si="22"/>
        <v>0.71180555555555558</v>
      </c>
      <c r="O58" s="78">
        <f t="shared" si="18"/>
        <v>0.81597222222222221</v>
      </c>
      <c r="P58" s="78">
        <f t="shared" si="22"/>
        <v>0.8784722222222221</v>
      </c>
      <c r="Q58" s="211"/>
      <c r="R58" s="30"/>
    </row>
    <row r="59" spans="1:18">
      <c r="A59" s="210" t="s">
        <v>294</v>
      </c>
      <c r="B59" s="67">
        <v>2</v>
      </c>
      <c r="C59" s="67">
        <v>2</v>
      </c>
      <c r="D59" s="67">
        <v>2</v>
      </c>
      <c r="E59" s="67">
        <v>2</v>
      </c>
      <c r="F59" s="78">
        <f t="shared" si="20"/>
        <v>0.20277777777777772</v>
      </c>
      <c r="G59" s="78">
        <f t="shared" si="19"/>
        <v>0.24097222222222217</v>
      </c>
      <c r="H59" s="78">
        <f t="shared" si="14"/>
        <v>0.31041666666666662</v>
      </c>
      <c r="I59" s="78">
        <f t="shared" si="16"/>
        <v>0.31041666666666662</v>
      </c>
      <c r="J59" s="78">
        <f t="shared" si="16"/>
        <v>0.35902777777777772</v>
      </c>
      <c r="K59" s="78">
        <f t="shared" si="16"/>
        <v>0.48402777777777772</v>
      </c>
      <c r="L59" s="78">
        <f t="shared" si="21"/>
        <v>0.5708333333333333</v>
      </c>
      <c r="M59" s="78">
        <f t="shared" si="22"/>
        <v>0.62986111111111109</v>
      </c>
      <c r="N59" s="78">
        <f t="shared" si="22"/>
        <v>0.71319444444444446</v>
      </c>
      <c r="O59" s="78">
        <f t="shared" si="18"/>
        <v>0.81736111111111109</v>
      </c>
      <c r="P59" s="78">
        <f t="shared" si="22"/>
        <v>0.87986111111111098</v>
      </c>
      <c r="Q59" s="211"/>
      <c r="R59" s="30"/>
    </row>
    <row r="60" spans="1:18">
      <c r="A60" s="210" t="s">
        <v>293</v>
      </c>
      <c r="B60" s="67">
        <v>4</v>
      </c>
      <c r="C60" s="67">
        <v>4</v>
      </c>
      <c r="D60" s="19" t="s">
        <v>4</v>
      </c>
      <c r="E60" s="19" t="s">
        <v>4</v>
      </c>
      <c r="F60" s="19" t="s">
        <v>4</v>
      </c>
      <c r="G60" s="19" t="s">
        <v>4</v>
      </c>
      <c r="H60" s="19" t="s">
        <v>4</v>
      </c>
      <c r="I60" s="78">
        <f t="shared" si="16"/>
        <v>0.31319444444444439</v>
      </c>
      <c r="J60" s="78">
        <f t="shared" si="16"/>
        <v>0.36180555555555549</v>
      </c>
      <c r="K60" s="78">
        <f t="shared" si="16"/>
        <v>0.48680555555555549</v>
      </c>
      <c r="L60" s="78">
        <f t="shared" si="21"/>
        <v>0.57361111111111107</v>
      </c>
      <c r="M60" s="78">
        <f t="shared" si="22"/>
        <v>0.63263888888888886</v>
      </c>
      <c r="N60" s="78">
        <f t="shared" si="22"/>
        <v>0.71597222222222223</v>
      </c>
      <c r="O60" s="78">
        <f t="shared" si="18"/>
        <v>0.82013888888888886</v>
      </c>
      <c r="P60" s="78">
        <f t="shared" si="22"/>
        <v>0.88263888888888875</v>
      </c>
      <c r="Q60" s="211"/>
      <c r="R60" s="30"/>
    </row>
    <row r="61" spans="1:18">
      <c r="A61" s="210" t="s">
        <v>245</v>
      </c>
      <c r="B61" s="67">
        <v>3</v>
      </c>
      <c r="C61" s="67">
        <v>3</v>
      </c>
      <c r="D61" s="67">
        <v>5</v>
      </c>
      <c r="E61" s="67">
        <v>5</v>
      </c>
      <c r="F61" s="78">
        <f>F59+$D61/1440</f>
        <v>0.20624999999999993</v>
      </c>
      <c r="G61" s="78">
        <f>G59+$E61/1440</f>
        <v>0.24444444444444438</v>
      </c>
      <c r="H61" s="78">
        <f>H59+$E61/1440</f>
        <v>0.31388888888888883</v>
      </c>
      <c r="I61" s="78">
        <f t="shared" si="16"/>
        <v>0.31527777777777771</v>
      </c>
      <c r="J61" s="78">
        <f t="shared" si="16"/>
        <v>0.36388888888888882</v>
      </c>
      <c r="K61" s="78">
        <f t="shared" si="16"/>
        <v>0.48888888888888882</v>
      </c>
      <c r="L61" s="78">
        <f t="shared" si="21"/>
        <v>0.5756944444444444</v>
      </c>
      <c r="M61" s="78">
        <f t="shared" si="22"/>
        <v>0.63472222222222219</v>
      </c>
      <c r="N61" s="78">
        <f t="shared" si="22"/>
        <v>0.71805555555555556</v>
      </c>
      <c r="O61" s="78">
        <f t="shared" si="18"/>
        <v>0.82222222222222219</v>
      </c>
      <c r="P61" s="78">
        <f t="shared" si="22"/>
        <v>0.88472222222222208</v>
      </c>
      <c r="Q61" s="211"/>
      <c r="R61" s="30"/>
    </row>
    <row r="62" spans="1:18">
      <c r="A62" s="210" t="s">
        <v>261</v>
      </c>
      <c r="B62" s="67">
        <v>4</v>
      </c>
      <c r="C62" s="67">
        <v>4</v>
      </c>
      <c r="D62" s="67">
        <v>4</v>
      </c>
      <c r="E62" s="67">
        <v>4</v>
      </c>
      <c r="F62" s="78">
        <f>F61+$D62/1440</f>
        <v>0.2090277777777777</v>
      </c>
      <c r="G62" s="78">
        <f>G61+$E62/1440</f>
        <v>0.24722222222222215</v>
      </c>
      <c r="H62" s="78">
        <f>H61+$E62/1440</f>
        <v>0.3166666666666666</v>
      </c>
      <c r="I62" s="78">
        <f t="shared" si="16"/>
        <v>0.31805555555555548</v>
      </c>
      <c r="J62" s="78">
        <f t="shared" si="16"/>
        <v>0.36666666666666659</v>
      </c>
      <c r="K62" s="78">
        <f t="shared" si="16"/>
        <v>0.49166666666666659</v>
      </c>
      <c r="L62" s="78">
        <f t="shared" si="21"/>
        <v>0.57847222222222217</v>
      </c>
      <c r="M62" s="78">
        <f t="shared" si="22"/>
        <v>0.63749999999999996</v>
      </c>
      <c r="N62" s="78">
        <f t="shared" si="22"/>
        <v>0.72083333333333333</v>
      </c>
      <c r="O62" s="78">
        <f t="shared" si="18"/>
        <v>0.82499999999999996</v>
      </c>
      <c r="P62" s="78">
        <f t="shared" si="22"/>
        <v>0.88749999999999984</v>
      </c>
      <c r="Q62" s="211"/>
      <c r="R62" s="30"/>
    </row>
    <row r="63" spans="1:18" ht="15" thickBot="1">
      <c r="A63" s="215" t="s">
        <v>117</v>
      </c>
      <c r="B63" s="216">
        <v>3</v>
      </c>
      <c r="C63" s="216">
        <v>3</v>
      </c>
      <c r="D63" s="216">
        <v>3</v>
      </c>
      <c r="E63" s="216">
        <v>3</v>
      </c>
      <c r="F63" s="218">
        <f>F62+$D63/1440</f>
        <v>0.21111111111111103</v>
      </c>
      <c r="G63" s="218">
        <f>G62+$E63/1440</f>
        <v>0.24930555555555547</v>
      </c>
      <c r="H63" s="218">
        <f>H62+$E63/1440</f>
        <v>0.31874999999999992</v>
      </c>
      <c r="I63" s="218">
        <f t="shared" si="16"/>
        <v>0.32013888888888881</v>
      </c>
      <c r="J63" s="218">
        <f t="shared" si="16"/>
        <v>0.36874999999999991</v>
      </c>
      <c r="K63" s="218">
        <f t="shared" si="16"/>
        <v>0.49374999999999991</v>
      </c>
      <c r="L63" s="218">
        <f t="shared" si="21"/>
        <v>0.58055555555555549</v>
      </c>
      <c r="M63" s="218">
        <f t="shared" si="22"/>
        <v>0.63958333333333328</v>
      </c>
      <c r="N63" s="218">
        <f t="shared" si="22"/>
        <v>0.72291666666666665</v>
      </c>
      <c r="O63" s="218">
        <f t="shared" si="18"/>
        <v>0.82708333333333328</v>
      </c>
      <c r="P63" s="218">
        <f t="shared" si="22"/>
        <v>0.88958333333333317</v>
      </c>
      <c r="Q63" s="253"/>
      <c r="R63" s="30"/>
    </row>
    <row r="64" spans="1:18" ht="15" thickBo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9">
      <c r="A65" s="220" t="s">
        <v>5</v>
      </c>
      <c r="B65" s="221"/>
      <c r="C65" s="221"/>
      <c r="D65" s="221"/>
      <c r="E65" s="221"/>
      <c r="F65" s="222">
        <v>18</v>
      </c>
      <c r="G65" s="222">
        <v>18</v>
      </c>
      <c r="H65" s="222">
        <v>19</v>
      </c>
      <c r="I65" s="222">
        <v>19</v>
      </c>
      <c r="J65" s="222">
        <v>18</v>
      </c>
      <c r="K65" s="222">
        <v>18</v>
      </c>
      <c r="L65" s="222">
        <v>18</v>
      </c>
      <c r="M65" s="222">
        <v>19</v>
      </c>
      <c r="N65" s="222">
        <v>19</v>
      </c>
      <c r="O65" s="222">
        <v>18</v>
      </c>
      <c r="P65" s="222">
        <v>18</v>
      </c>
      <c r="Q65" s="223">
        <v>10</v>
      </c>
      <c r="R65" s="29"/>
    </row>
    <row r="66" spans="1:19">
      <c r="A66" s="224" t="s">
        <v>6</v>
      </c>
      <c r="B66" s="8"/>
      <c r="C66" s="8"/>
      <c r="D66" s="8"/>
      <c r="E66" s="8"/>
      <c r="F66" s="40">
        <v>250</v>
      </c>
      <c r="G66" s="40">
        <v>250</v>
      </c>
      <c r="H66" s="40">
        <v>187</v>
      </c>
      <c r="I66" s="40">
        <v>63</v>
      </c>
      <c r="J66" s="40">
        <v>250</v>
      </c>
      <c r="K66" s="40">
        <v>250</v>
      </c>
      <c r="L66" s="40">
        <v>250</v>
      </c>
      <c r="M66" s="40">
        <v>250</v>
      </c>
      <c r="N66" s="40">
        <v>250</v>
      </c>
      <c r="O66" s="40">
        <v>250</v>
      </c>
      <c r="P66" s="40">
        <v>250</v>
      </c>
      <c r="Q66" s="225">
        <v>250</v>
      </c>
      <c r="R66" s="29"/>
    </row>
    <row r="67" spans="1:19" ht="15" thickBot="1">
      <c r="A67" s="226" t="s">
        <v>7</v>
      </c>
      <c r="B67" s="227"/>
      <c r="C67" s="227"/>
      <c r="D67" s="227"/>
      <c r="E67" s="227"/>
      <c r="F67" s="228">
        <f t="shared" ref="F67:Q67" si="23">F65*F66</f>
        <v>4500</v>
      </c>
      <c r="G67" s="228">
        <f t="shared" si="23"/>
        <v>4500</v>
      </c>
      <c r="H67" s="228">
        <f t="shared" si="23"/>
        <v>3553</v>
      </c>
      <c r="I67" s="228">
        <f t="shared" si="23"/>
        <v>1197</v>
      </c>
      <c r="J67" s="228">
        <f t="shared" si="23"/>
        <v>4500</v>
      </c>
      <c r="K67" s="228">
        <f t="shared" si="23"/>
        <v>4500</v>
      </c>
      <c r="L67" s="228">
        <f t="shared" si="23"/>
        <v>4500</v>
      </c>
      <c r="M67" s="228">
        <f t="shared" si="23"/>
        <v>4750</v>
      </c>
      <c r="N67" s="228">
        <f t="shared" si="23"/>
        <v>4750</v>
      </c>
      <c r="O67" s="228">
        <f t="shared" si="23"/>
        <v>4500</v>
      </c>
      <c r="P67" s="228">
        <f t="shared" si="23"/>
        <v>4500</v>
      </c>
      <c r="Q67" s="229">
        <f t="shared" si="23"/>
        <v>2500</v>
      </c>
      <c r="R67" s="29"/>
      <c r="S67" s="16">
        <f>SUM(F67:R67)</f>
        <v>48250</v>
      </c>
    </row>
    <row r="69" spans="1:19" ht="15" thickBot="1"/>
    <row r="70" spans="1:19">
      <c r="A70" s="653" t="s">
        <v>0</v>
      </c>
      <c r="B70" s="655" t="s">
        <v>323</v>
      </c>
      <c r="C70" s="655"/>
      <c r="D70" s="655"/>
      <c r="E70" s="254"/>
      <c r="F70" s="203" t="s">
        <v>8</v>
      </c>
      <c r="G70" s="203" t="s">
        <v>8</v>
      </c>
      <c r="H70" s="203" t="s">
        <v>8</v>
      </c>
      <c r="I70" s="203" t="s">
        <v>8</v>
      </c>
      <c r="J70" s="204" t="s">
        <v>8</v>
      </c>
    </row>
    <row r="71" spans="1:19">
      <c r="A71" s="654"/>
      <c r="B71" s="656"/>
      <c r="C71" s="656"/>
      <c r="D71" s="656"/>
      <c r="E71" s="255"/>
      <c r="F71" s="171">
        <v>4822</v>
      </c>
      <c r="G71" s="171">
        <v>4822</v>
      </c>
      <c r="H71" s="171">
        <v>4822</v>
      </c>
      <c r="I71" s="171">
        <v>4822</v>
      </c>
      <c r="J71" s="206">
        <v>4822</v>
      </c>
    </row>
    <row r="72" spans="1:19">
      <c r="A72" s="654"/>
      <c r="B72" s="188" t="s">
        <v>3</v>
      </c>
      <c r="C72" s="188" t="s">
        <v>3</v>
      </c>
      <c r="D72" s="188" t="s">
        <v>3</v>
      </c>
      <c r="E72" s="255"/>
      <c r="F72" s="188"/>
      <c r="G72" s="188"/>
      <c r="H72" s="188"/>
      <c r="I72" s="188"/>
      <c r="J72" s="207"/>
    </row>
    <row r="73" spans="1:19">
      <c r="A73" s="208" t="s">
        <v>117</v>
      </c>
      <c r="B73" s="82"/>
      <c r="C73" s="82"/>
      <c r="D73" s="82"/>
      <c r="E73" s="255"/>
      <c r="F73" s="82"/>
      <c r="G73" s="84">
        <v>0.25486111111111109</v>
      </c>
      <c r="H73" s="84">
        <v>0.42152777777777778</v>
      </c>
      <c r="I73" s="84">
        <v>0.58819444444444446</v>
      </c>
      <c r="J73" s="248">
        <v>0.75486111111111109</v>
      </c>
    </row>
    <row r="74" spans="1:19">
      <c r="A74" s="237" t="s">
        <v>243</v>
      </c>
      <c r="B74" s="67">
        <v>2</v>
      </c>
      <c r="C74" s="67">
        <v>2</v>
      </c>
      <c r="D74" s="109">
        <v>2</v>
      </c>
      <c r="E74" s="255"/>
      <c r="F74" s="67"/>
      <c r="G74" s="78">
        <f t="shared" ref="G74:J79" si="24">G73+$B74/1440</f>
        <v>0.25624999999999998</v>
      </c>
      <c r="H74" s="78">
        <f t="shared" si="24"/>
        <v>0.42291666666666666</v>
      </c>
      <c r="I74" s="78">
        <f t="shared" si="24"/>
        <v>0.58958333333333335</v>
      </c>
      <c r="J74" s="214">
        <f t="shared" si="24"/>
        <v>0.75624999999999998</v>
      </c>
    </row>
    <row r="75" spans="1:19">
      <c r="A75" s="237" t="s">
        <v>244</v>
      </c>
      <c r="B75" s="67">
        <v>1</v>
      </c>
      <c r="C75" s="67">
        <v>1</v>
      </c>
      <c r="D75" s="109">
        <v>1</v>
      </c>
      <c r="E75" s="255"/>
      <c r="F75" s="67"/>
      <c r="G75" s="78">
        <f t="shared" si="24"/>
        <v>0.25694444444444442</v>
      </c>
      <c r="H75" s="78">
        <f t="shared" si="24"/>
        <v>0.4236111111111111</v>
      </c>
      <c r="I75" s="78">
        <f t="shared" si="24"/>
        <v>0.59027777777777779</v>
      </c>
      <c r="J75" s="214">
        <f t="shared" si="24"/>
        <v>0.75694444444444442</v>
      </c>
    </row>
    <row r="76" spans="1:19">
      <c r="A76" s="237" t="s">
        <v>245</v>
      </c>
      <c r="B76" s="67">
        <v>1</v>
      </c>
      <c r="C76" s="67">
        <v>1</v>
      </c>
      <c r="D76" s="109">
        <v>1</v>
      </c>
      <c r="E76" s="255"/>
      <c r="F76" s="67"/>
      <c r="G76" s="78">
        <f t="shared" si="24"/>
        <v>0.25763888888888886</v>
      </c>
      <c r="H76" s="78">
        <f t="shared" si="24"/>
        <v>0.42430555555555555</v>
      </c>
      <c r="I76" s="78">
        <f t="shared" si="24"/>
        <v>0.59097222222222223</v>
      </c>
      <c r="J76" s="214">
        <f t="shared" si="24"/>
        <v>0.75763888888888886</v>
      </c>
    </row>
    <row r="77" spans="1:19">
      <c r="A77" s="237" t="s">
        <v>293</v>
      </c>
      <c r="B77" s="67">
        <v>3</v>
      </c>
      <c r="C77" s="67">
        <v>3</v>
      </c>
      <c r="D77" s="19" t="s">
        <v>4</v>
      </c>
      <c r="E77" s="255"/>
      <c r="F77" s="67"/>
      <c r="G77" s="78">
        <f t="shared" si="24"/>
        <v>0.25972222222222219</v>
      </c>
      <c r="H77" s="78">
        <f t="shared" si="24"/>
        <v>0.42638888888888887</v>
      </c>
      <c r="I77" s="78">
        <f t="shared" si="24"/>
        <v>0.59305555555555556</v>
      </c>
      <c r="J77" s="214">
        <f t="shared" si="24"/>
        <v>0.75972222222222219</v>
      </c>
    </row>
    <row r="78" spans="1:19">
      <c r="A78" s="237" t="s">
        <v>294</v>
      </c>
      <c r="B78" s="67">
        <v>3</v>
      </c>
      <c r="C78" s="67">
        <v>3</v>
      </c>
      <c r="D78" s="19" t="s">
        <v>4</v>
      </c>
      <c r="E78" s="255"/>
      <c r="F78" s="67"/>
      <c r="G78" s="78">
        <f t="shared" si="24"/>
        <v>0.26180555555555551</v>
      </c>
      <c r="H78" s="78">
        <f t="shared" si="24"/>
        <v>0.4284722222222222</v>
      </c>
      <c r="I78" s="78">
        <f t="shared" si="24"/>
        <v>0.59513888888888888</v>
      </c>
      <c r="J78" s="214">
        <f t="shared" si="24"/>
        <v>0.76180555555555551</v>
      </c>
    </row>
    <row r="79" spans="1:19">
      <c r="A79" s="237" t="s">
        <v>295</v>
      </c>
      <c r="B79" s="67">
        <v>2</v>
      </c>
      <c r="C79" s="67">
        <v>2</v>
      </c>
      <c r="D79" s="19" t="s">
        <v>4</v>
      </c>
      <c r="E79" s="255"/>
      <c r="F79" s="67"/>
      <c r="G79" s="78">
        <f t="shared" si="24"/>
        <v>0.2631944444444444</v>
      </c>
      <c r="H79" s="78">
        <f t="shared" si="24"/>
        <v>0.42986111111111108</v>
      </c>
      <c r="I79" s="78">
        <f t="shared" si="24"/>
        <v>0.59652777777777777</v>
      </c>
      <c r="J79" s="214">
        <f t="shared" si="24"/>
        <v>0.7631944444444444</v>
      </c>
    </row>
    <row r="80" spans="1:19">
      <c r="A80" s="237" t="s">
        <v>296</v>
      </c>
      <c r="B80" s="19" t="s">
        <v>4</v>
      </c>
      <c r="C80" s="19" t="s">
        <v>4</v>
      </c>
      <c r="D80" s="67">
        <v>4</v>
      </c>
      <c r="E80" s="255"/>
      <c r="F80" s="67"/>
      <c r="G80" s="19" t="s">
        <v>4</v>
      </c>
      <c r="H80" s="19" t="s">
        <v>4</v>
      </c>
      <c r="I80" s="19" t="s">
        <v>4</v>
      </c>
      <c r="J80" s="213" t="s">
        <v>4</v>
      </c>
    </row>
    <row r="81" spans="1:10">
      <c r="A81" s="237" t="s">
        <v>297</v>
      </c>
      <c r="B81" s="67">
        <v>2</v>
      </c>
      <c r="C81" s="67">
        <v>2</v>
      </c>
      <c r="D81" s="109">
        <v>1</v>
      </c>
      <c r="E81" s="255"/>
      <c r="F81" s="67"/>
      <c r="G81" s="78">
        <f>G79+$B81/1440</f>
        <v>0.26458333333333328</v>
      </c>
      <c r="H81" s="78">
        <f>H79+$B81/1440</f>
        <v>0.43124999999999997</v>
      </c>
      <c r="I81" s="78">
        <f>I79+$B81/1440</f>
        <v>0.59791666666666665</v>
      </c>
      <c r="J81" s="214">
        <f>J79+$B81/1440</f>
        <v>0.76458333333333328</v>
      </c>
    </row>
    <row r="82" spans="1:10">
      <c r="A82" s="237" t="s">
        <v>298</v>
      </c>
      <c r="B82" s="67">
        <v>4</v>
      </c>
      <c r="C82" s="67">
        <v>4</v>
      </c>
      <c r="D82" s="109">
        <v>4</v>
      </c>
      <c r="E82" s="255"/>
      <c r="F82" s="67"/>
      <c r="G82" s="78">
        <f t="shared" ref="G82:J88" si="25">G81+$B82/1440</f>
        <v>0.26736111111111105</v>
      </c>
      <c r="H82" s="78">
        <f t="shared" si="25"/>
        <v>0.43402777777777773</v>
      </c>
      <c r="I82" s="78">
        <f t="shared" si="25"/>
        <v>0.60069444444444442</v>
      </c>
      <c r="J82" s="214">
        <f t="shared" si="25"/>
        <v>0.76736111111111105</v>
      </c>
    </row>
    <row r="83" spans="1:10">
      <c r="A83" s="237" t="s">
        <v>299</v>
      </c>
      <c r="B83" s="67">
        <v>2</v>
      </c>
      <c r="C83" s="67">
        <v>2</v>
      </c>
      <c r="D83" s="109">
        <v>2</v>
      </c>
      <c r="E83" s="255"/>
      <c r="F83" s="67"/>
      <c r="G83" s="78">
        <f t="shared" si="25"/>
        <v>0.26874999999999993</v>
      </c>
      <c r="H83" s="78">
        <f t="shared" si="25"/>
        <v>0.43541666666666662</v>
      </c>
      <c r="I83" s="78">
        <f t="shared" si="25"/>
        <v>0.6020833333333333</v>
      </c>
      <c r="J83" s="214">
        <f t="shared" si="25"/>
        <v>0.76874999999999993</v>
      </c>
    </row>
    <row r="84" spans="1:10">
      <c r="A84" s="237" t="s">
        <v>300</v>
      </c>
      <c r="B84" s="67">
        <v>3</v>
      </c>
      <c r="C84" s="19" t="s">
        <v>4</v>
      </c>
      <c r="D84" s="109">
        <v>3</v>
      </c>
      <c r="E84" s="255"/>
      <c r="F84" s="67"/>
      <c r="G84" s="78">
        <f t="shared" si="25"/>
        <v>0.27083333333333326</v>
      </c>
      <c r="H84" s="78">
        <f t="shared" si="25"/>
        <v>0.43749999999999994</v>
      </c>
      <c r="I84" s="78">
        <f t="shared" si="25"/>
        <v>0.60416666666666663</v>
      </c>
      <c r="J84" s="214">
        <f t="shared" si="25"/>
        <v>0.77083333333333326</v>
      </c>
    </row>
    <row r="85" spans="1:10">
      <c r="A85" s="237" t="s">
        <v>301</v>
      </c>
      <c r="B85" s="67">
        <v>2</v>
      </c>
      <c r="C85" s="19" t="s">
        <v>4</v>
      </c>
      <c r="D85" s="109">
        <v>2</v>
      </c>
      <c r="E85" s="255"/>
      <c r="F85" s="67"/>
      <c r="G85" s="78">
        <f t="shared" si="25"/>
        <v>0.27222222222222214</v>
      </c>
      <c r="H85" s="78">
        <f t="shared" si="25"/>
        <v>0.43888888888888883</v>
      </c>
      <c r="I85" s="78">
        <f t="shared" si="25"/>
        <v>0.60555555555555551</v>
      </c>
      <c r="J85" s="214">
        <f t="shared" si="25"/>
        <v>0.77222222222222214</v>
      </c>
    </row>
    <row r="86" spans="1:10">
      <c r="A86" s="237" t="s">
        <v>302</v>
      </c>
      <c r="B86" s="67">
        <v>1</v>
      </c>
      <c r="C86" s="19" t="s">
        <v>4</v>
      </c>
      <c r="D86" s="109">
        <v>1</v>
      </c>
      <c r="E86" s="255"/>
      <c r="F86" s="67"/>
      <c r="G86" s="78">
        <f t="shared" si="25"/>
        <v>0.27291666666666659</v>
      </c>
      <c r="H86" s="78">
        <f t="shared" si="25"/>
        <v>0.43958333333333327</v>
      </c>
      <c r="I86" s="78">
        <f t="shared" si="25"/>
        <v>0.60624999999999996</v>
      </c>
      <c r="J86" s="214">
        <f t="shared" si="25"/>
        <v>0.77291666666666659</v>
      </c>
    </row>
    <row r="87" spans="1:10">
      <c r="A87" s="237" t="s">
        <v>303</v>
      </c>
      <c r="B87" s="67">
        <v>1</v>
      </c>
      <c r="C87" s="19" t="s">
        <v>4</v>
      </c>
      <c r="D87" s="109">
        <v>1</v>
      </c>
      <c r="E87" s="255"/>
      <c r="F87" s="67"/>
      <c r="G87" s="78">
        <f t="shared" si="25"/>
        <v>0.27361111111111103</v>
      </c>
      <c r="H87" s="78">
        <f t="shared" si="25"/>
        <v>0.44027777777777771</v>
      </c>
      <c r="I87" s="78">
        <f t="shared" si="25"/>
        <v>0.6069444444444444</v>
      </c>
      <c r="J87" s="214">
        <f t="shared" si="25"/>
        <v>0.77361111111111103</v>
      </c>
    </row>
    <row r="88" spans="1:10">
      <c r="A88" s="239" t="s">
        <v>304</v>
      </c>
      <c r="B88" s="69">
        <v>2</v>
      </c>
      <c r="C88" s="19" t="s">
        <v>4</v>
      </c>
      <c r="D88" s="196">
        <v>2</v>
      </c>
      <c r="E88" s="255"/>
      <c r="F88" s="69"/>
      <c r="G88" s="79">
        <f t="shared" si="25"/>
        <v>0.27499999999999991</v>
      </c>
      <c r="H88" s="79">
        <f t="shared" si="25"/>
        <v>0.4416666666666666</v>
      </c>
      <c r="I88" s="79">
        <f t="shared" si="25"/>
        <v>0.60833333333333328</v>
      </c>
      <c r="J88" s="212">
        <f t="shared" si="25"/>
        <v>0.77499999999999991</v>
      </c>
    </row>
    <row r="89" spans="1:10">
      <c r="A89" s="237" t="s">
        <v>303</v>
      </c>
      <c r="B89" s="67">
        <v>1</v>
      </c>
      <c r="C89" s="19" t="s">
        <v>4</v>
      </c>
      <c r="D89" s="109"/>
      <c r="E89" s="255"/>
      <c r="F89" s="78">
        <v>0.21666666666666667</v>
      </c>
      <c r="G89" s="78"/>
      <c r="H89" s="19"/>
      <c r="I89" s="67"/>
      <c r="J89" s="214"/>
    </row>
    <row r="90" spans="1:10">
      <c r="A90" s="237" t="s">
        <v>302</v>
      </c>
      <c r="B90" s="67">
        <v>1</v>
      </c>
      <c r="C90" s="19" t="s">
        <v>4</v>
      </c>
      <c r="D90" s="67"/>
      <c r="E90" s="255"/>
      <c r="F90" s="78">
        <f t="shared" ref="F90:F95" si="26">F89+$B90/1440</f>
        <v>0.21736111111111112</v>
      </c>
      <c r="G90" s="78"/>
      <c r="H90" s="19"/>
      <c r="I90" s="67"/>
      <c r="J90" s="214"/>
    </row>
    <row r="91" spans="1:10">
      <c r="A91" s="237" t="s">
        <v>301</v>
      </c>
      <c r="B91" s="67">
        <v>1</v>
      </c>
      <c r="C91" s="19" t="s">
        <v>4</v>
      </c>
      <c r="D91" s="67"/>
      <c r="E91" s="255"/>
      <c r="F91" s="78">
        <f t="shared" si="26"/>
        <v>0.21805555555555556</v>
      </c>
      <c r="G91" s="78"/>
      <c r="H91" s="19"/>
      <c r="I91" s="67"/>
      <c r="J91" s="214"/>
    </row>
    <row r="92" spans="1:10">
      <c r="A92" s="237" t="s">
        <v>300</v>
      </c>
      <c r="B92" s="67">
        <v>2</v>
      </c>
      <c r="C92" s="67">
        <v>3</v>
      </c>
      <c r="D92" s="67"/>
      <c r="E92" s="255"/>
      <c r="F92" s="78">
        <f t="shared" si="26"/>
        <v>0.21944444444444444</v>
      </c>
      <c r="G92" s="78"/>
      <c r="H92" s="78"/>
      <c r="I92" s="67"/>
      <c r="J92" s="214"/>
    </row>
    <row r="93" spans="1:10">
      <c r="A93" s="237" t="s">
        <v>305</v>
      </c>
      <c r="B93" s="67">
        <v>2</v>
      </c>
      <c r="C93" s="67">
        <v>2</v>
      </c>
      <c r="D93" s="67"/>
      <c r="E93" s="255"/>
      <c r="F93" s="78">
        <f t="shared" si="26"/>
        <v>0.22083333333333333</v>
      </c>
      <c r="G93" s="78"/>
      <c r="H93" s="78"/>
      <c r="I93" s="67"/>
      <c r="J93" s="214"/>
    </row>
    <row r="94" spans="1:10">
      <c r="A94" s="237" t="s">
        <v>306</v>
      </c>
      <c r="B94" s="67">
        <v>1</v>
      </c>
      <c r="C94" s="67">
        <v>1</v>
      </c>
      <c r="D94" s="67"/>
      <c r="E94" s="255"/>
      <c r="F94" s="78">
        <f t="shared" si="26"/>
        <v>0.22152777777777777</v>
      </c>
      <c r="G94" s="78"/>
      <c r="H94" s="78"/>
      <c r="I94" s="67"/>
      <c r="J94" s="214"/>
    </row>
    <row r="95" spans="1:10">
      <c r="A95" s="239" t="s">
        <v>307</v>
      </c>
      <c r="B95" s="69">
        <v>1</v>
      </c>
      <c r="C95" s="69">
        <v>1</v>
      </c>
      <c r="D95" s="69"/>
      <c r="E95" s="255"/>
      <c r="F95" s="79">
        <f t="shared" si="26"/>
        <v>0.22222222222222221</v>
      </c>
      <c r="G95" s="78"/>
      <c r="H95" s="78"/>
      <c r="I95" s="67"/>
      <c r="J95" s="212"/>
    </row>
    <row r="96" spans="1:10">
      <c r="A96" s="239" t="s">
        <v>308</v>
      </c>
      <c r="B96" s="69">
        <v>1</v>
      </c>
      <c r="C96" s="69">
        <v>1</v>
      </c>
      <c r="D96" s="69"/>
      <c r="E96" s="255"/>
      <c r="F96" s="69"/>
      <c r="G96" s="69"/>
      <c r="H96" s="79"/>
      <c r="I96" s="69"/>
      <c r="J96" s="249"/>
    </row>
    <row r="97" spans="1:19" ht="15" thickBot="1">
      <c r="A97" s="250" t="s">
        <v>324</v>
      </c>
      <c r="B97" s="241"/>
      <c r="C97" s="241"/>
      <c r="D97" s="241"/>
      <c r="E97" s="256"/>
      <c r="F97" s="241" t="s">
        <v>325</v>
      </c>
      <c r="G97" s="241"/>
      <c r="H97" s="241"/>
      <c r="I97" s="241"/>
      <c r="J97" s="251"/>
    </row>
    <row r="98" spans="1:19" ht="15" thickBot="1">
      <c r="A98" s="29"/>
      <c r="B98" s="29"/>
      <c r="C98" s="29"/>
      <c r="D98" s="29"/>
      <c r="F98" s="29"/>
      <c r="G98" s="29"/>
      <c r="H98" s="29"/>
      <c r="I98" s="29"/>
      <c r="J98" s="29"/>
    </row>
    <row r="99" spans="1:19">
      <c r="A99" s="220" t="s">
        <v>5</v>
      </c>
      <c r="B99" s="221"/>
      <c r="C99" s="221"/>
      <c r="D99" s="221"/>
      <c r="E99" s="221"/>
      <c r="F99" s="222">
        <v>5</v>
      </c>
      <c r="G99" s="222">
        <v>18</v>
      </c>
      <c r="H99" s="222">
        <v>18</v>
      </c>
      <c r="I99" s="222">
        <v>18</v>
      </c>
      <c r="J99" s="223">
        <v>18</v>
      </c>
    </row>
    <row r="100" spans="1:19">
      <c r="A100" s="224" t="s">
        <v>6</v>
      </c>
      <c r="B100" s="8"/>
      <c r="C100" s="8"/>
      <c r="D100" s="8"/>
      <c r="E100" s="8"/>
      <c r="F100" s="40">
        <v>250</v>
      </c>
      <c r="G100" s="40">
        <v>115</v>
      </c>
      <c r="H100" s="40">
        <v>115</v>
      </c>
      <c r="I100" s="40">
        <v>115</v>
      </c>
      <c r="J100" s="225">
        <v>115</v>
      </c>
    </row>
    <row r="101" spans="1:19" ht="15" thickBot="1">
      <c r="A101" s="226" t="s">
        <v>7</v>
      </c>
      <c r="B101" s="227"/>
      <c r="C101" s="227"/>
      <c r="D101" s="227"/>
      <c r="E101" s="227"/>
      <c r="F101" s="228">
        <f>F99*F100</f>
        <v>1250</v>
      </c>
      <c r="G101" s="228">
        <f t="shared" ref="G101:J101" si="27">G99*G100</f>
        <v>2070</v>
      </c>
      <c r="H101" s="228">
        <f t="shared" si="27"/>
        <v>2070</v>
      </c>
      <c r="I101" s="228">
        <f t="shared" si="27"/>
        <v>2070</v>
      </c>
      <c r="J101" s="229">
        <f t="shared" si="27"/>
        <v>2070</v>
      </c>
      <c r="S101" s="16">
        <f>SUM(F101:R101)</f>
        <v>9530</v>
      </c>
    </row>
    <row r="103" spans="1:19" ht="15" thickBot="1"/>
    <row r="104" spans="1:19">
      <c r="A104" s="653" t="s">
        <v>0</v>
      </c>
      <c r="B104" s="657" t="s">
        <v>323</v>
      </c>
      <c r="C104" s="658"/>
      <c r="D104" s="658"/>
      <c r="E104" s="659"/>
      <c r="F104" s="203" t="s">
        <v>8</v>
      </c>
      <c r="G104" s="203" t="s">
        <v>8</v>
      </c>
      <c r="H104" s="203" t="s">
        <v>8</v>
      </c>
      <c r="I104" s="204" t="s">
        <v>8</v>
      </c>
    </row>
    <row r="105" spans="1:19">
      <c r="A105" s="654"/>
      <c r="B105" s="660"/>
      <c r="C105" s="661"/>
      <c r="D105" s="661"/>
      <c r="E105" s="662"/>
      <c r="F105" s="11">
        <v>4822</v>
      </c>
      <c r="G105" s="11">
        <v>4822</v>
      </c>
      <c r="H105" s="11">
        <v>4822</v>
      </c>
      <c r="I105" s="205">
        <v>4822</v>
      </c>
    </row>
    <row r="106" spans="1:19">
      <c r="A106" s="654"/>
      <c r="B106" s="188" t="s">
        <v>3</v>
      </c>
      <c r="C106" s="188" t="s">
        <v>3</v>
      </c>
      <c r="D106" s="188" t="s">
        <v>3</v>
      </c>
      <c r="E106" s="188" t="s">
        <v>3</v>
      </c>
      <c r="F106" s="188"/>
      <c r="G106" s="188"/>
      <c r="H106" s="188"/>
      <c r="I106" s="207"/>
    </row>
    <row r="107" spans="1:19">
      <c r="A107" s="208" t="s">
        <v>308</v>
      </c>
      <c r="B107" s="76">
        <v>6</v>
      </c>
      <c r="C107" s="76">
        <v>6</v>
      </c>
      <c r="D107" s="76">
        <v>6</v>
      </c>
      <c r="E107" s="76">
        <v>6</v>
      </c>
      <c r="F107" s="76"/>
      <c r="G107" s="76"/>
      <c r="H107" s="77"/>
      <c r="I107" s="247"/>
    </row>
    <row r="108" spans="1:19">
      <c r="A108" s="208" t="s">
        <v>307</v>
      </c>
      <c r="B108" s="69">
        <v>2</v>
      </c>
      <c r="C108" s="69">
        <v>2</v>
      </c>
      <c r="D108" s="69">
        <v>2</v>
      </c>
      <c r="E108" s="69">
        <v>2</v>
      </c>
      <c r="F108" s="79">
        <v>0.22222222222222221</v>
      </c>
      <c r="G108" s="78"/>
      <c r="H108" s="78"/>
      <c r="I108" s="214"/>
    </row>
    <row r="109" spans="1:19">
      <c r="A109" s="210" t="s">
        <v>306</v>
      </c>
      <c r="B109" s="67">
        <v>1</v>
      </c>
      <c r="C109" s="67">
        <v>1</v>
      </c>
      <c r="D109" s="67">
        <v>1</v>
      </c>
      <c r="E109" s="67">
        <v>1</v>
      </c>
      <c r="F109" s="78">
        <f>F108+$D109/1440</f>
        <v>0.22291666666666665</v>
      </c>
      <c r="G109" s="78"/>
      <c r="H109" s="78"/>
      <c r="I109" s="214"/>
    </row>
    <row r="110" spans="1:19">
      <c r="A110" s="210" t="s">
        <v>305</v>
      </c>
      <c r="B110" s="67">
        <v>1</v>
      </c>
      <c r="C110" s="67">
        <v>1</v>
      </c>
      <c r="D110" s="67">
        <v>1</v>
      </c>
      <c r="E110" s="67">
        <v>1</v>
      </c>
      <c r="F110" s="78">
        <f>F109+$D110/1440</f>
        <v>0.22361111111111109</v>
      </c>
      <c r="G110" s="78"/>
      <c r="H110" s="78"/>
      <c r="I110" s="214"/>
    </row>
    <row r="111" spans="1:19">
      <c r="A111" s="210" t="s">
        <v>300</v>
      </c>
      <c r="B111" s="67">
        <v>2</v>
      </c>
      <c r="C111" s="19" t="s">
        <v>4</v>
      </c>
      <c r="D111" s="19" t="s">
        <v>4</v>
      </c>
      <c r="E111" s="109">
        <v>2</v>
      </c>
      <c r="F111" s="19" t="s">
        <v>4</v>
      </c>
      <c r="G111" s="78"/>
      <c r="H111" s="78"/>
      <c r="I111" s="214"/>
    </row>
    <row r="112" spans="1:19">
      <c r="A112" s="210" t="s">
        <v>301</v>
      </c>
      <c r="B112" s="67">
        <v>2</v>
      </c>
      <c r="C112" s="19" t="s">
        <v>4</v>
      </c>
      <c r="D112" s="19" t="s">
        <v>4</v>
      </c>
      <c r="E112" s="109">
        <v>2</v>
      </c>
      <c r="F112" s="19" t="s">
        <v>4</v>
      </c>
      <c r="G112" s="78"/>
      <c r="H112" s="78"/>
      <c r="I112" s="214"/>
    </row>
    <row r="113" spans="1:9">
      <c r="A113" s="210" t="s">
        <v>302</v>
      </c>
      <c r="B113" s="67">
        <v>1</v>
      </c>
      <c r="C113" s="19" t="s">
        <v>4</v>
      </c>
      <c r="D113" s="19" t="s">
        <v>4</v>
      </c>
      <c r="E113" s="109">
        <v>1</v>
      </c>
      <c r="F113" s="19" t="s">
        <v>4</v>
      </c>
      <c r="G113" s="78"/>
      <c r="H113" s="78"/>
      <c r="I113" s="214"/>
    </row>
    <row r="114" spans="1:9">
      <c r="A114" s="210" t="s">
        <v>303</v>
      </c>
      <c r="B114" s="67">
        <v>1</v>
      </c>
      <c r="C114" s="19" t="s">
        <v>4</v>
      </c>
      <c r="D114" s="19" t="s">
        <v>4</v>
      </c>
      <c r="E114" s="109">
        <v>1</v>
      </c>
      <c r="F114" s="19" t="s">
        <v>4</v>
      </c>
      <c r="G114" s="78"/>
      <c r="H114" s="78"/>
      <c r="I114" s="214"/>
    </row>
    <row r="115" spans="1:9">
      <c r="A115" s="239" t="s">
        <v>304</v>
      </c>
      <c r="B115" s="69">
        <v>2</v>
      </c>
      <c r="C115" s="19" t="s">
        <v>4</v>
      </c>
      <c r="D115" s="19" t="s">
        <v>4</v>
      </c>
      <c r="E115" s="196">
        <v>2</v>
      </c>
      <c r="F115" s="19" t="s">
        <v>4</v>
      </c>
      <c r="G115" s="79">
        <v>0.38819444444444445</v>
      </c>
      <c r="H115" s="79">
        <v>0.55486111111111114</v>
      </c>
      <c r="I115" s="212">
        <v>0.72152777777777777</v>
      </c>
    </row>
    <row r="116" spans="1:9">
      <c r="A116" s="237" t="s">
        <v>303</v>
      </c>
      <c r="B116" s="67">
        <v>1</v>
      </c>
      <c r="C116" s="19" t="s">
        <v>4</v>
      </c>
      <c r="D116" s="19" t="s">
        <v>4</v>
      </c>
      <c r="E116" s="109">
        <v>1</v>
      </c>
      <c r="F116" s="19" t="s">
        <v>4</v>
      </c>
      <c r="G116" s="78">
        <f t="shared" ref="G116:I128" si="28">G115+$B116/1440</f>
        <v>0.3888888888888889</v>
      </c>
      <c r="H116" s="78">
        <f t="shared" si="28"/>
        <v>0.55555555555555558</v>
      </c>
      <c r="I116" s="214">
        <f t="shared" si="28"/>
        <v>0.72222222222222221</v>
      </c>
    </row>
    <row r="117" spans="1:9">
      <c r="A117" s="210" t="s">
        <v>302</v>
      </c>
      <c r="B117" s="67">
        <v>1</v>
      </c>
      <c r="C117" s="19" t="s">
        <v>4</v>
      </c>
      <c r="D117" s="19" t="s">
        <v>4</v>
      </c>
      <c r="E117" s="109">
        <v>1</v>
      </c>
      <c r="F117" s="19" t="s">
        <v>4</v>
      </c>
      <c r="G117" s="78">
        <f t="shared" si="28"/>
        <v>0.38958333333333334</v>
      </c>
      <c r="H117" s="78">
        <f t="shared" si="28"/>
        <v>0.55625000000000002</v>
      </c>
      <c r="I117" s="214">
        <f t="shared" si="28"/>
        <v>0.72291666666666665</v>
      </c>
    </row>
    <row r="118" spans="1:9">
      <c r="A118" s="210" t="s">
        <v>301</v>
      </c>
      <c r="B118" s="67">
        <v>1</v>
      </c>
      <c r="C118" s="19" t="s">
        <v>4</v>
      </c>
      <c r="D118" s="19" t="s">
        <v>4</v>
      </c>
      <c r="E118" s="109">
        <v>1</v>
      </c>
      <c r="F118" s="19" t="s">
        <v>4</v>
      </c>
      <c r="G118" s="78">
        <f t="shared" si="28"/>
        <v>0.39027777777777778</v>
      </c>
      <c r="H118" s="78">
        <f t="shared" si="28"/>
        <v>0.55694444444444446</v>
      </c>
      <c r="I118" s="214">
        <f t="shared" si="28"/>
        <v>0.72361111111111109</v>
      </c>
    </row>
    <row r="119" spans="1:9">
      <c r="A119" s="210" t="s">
        <v>300</v>
      </c>
      <c r="B119" s="67">
        <v>2</v>
      </c>
      <c r="C119" s="67">
        <v>2</v>
      </c>
      <c r="D119" s="67">
        <v>2</v>
      </c>
      <c r="E119" s="67">
        <v>2</v>
      </c>
      <c r="F119" s="78">
        <f>F110+$D119/1440</f>
        <v>0.22499999999999998</v>
      </c>
      <c r="G119" s="78">
        <f t="shared" si="28"/>
        <v>0.39166666666666666</v>
      </c>
      <c r="H119" s="78">
        <f t="shared" si="28"/>
        <v>0.55833333333333335</v>
      </c>
      <c r="I119" s="214">
        <f t="shared" si="28"/>
        <v>0.72499999999999998</v>
      </c>
    </row>
    <row r="120" spans="1:9">
      <c r="A120" s="210" t="s">
        <v>299</v>
      </c>
      <c r="B120" s="67">
        <v>4</v>
      </c>
      <c r="C120" s="67">
        <v>4</v>
      </c>
      <c r="D120" s="67">
        <v>4</v>
      </c>
      <c r="E120" s="67">
        <v>4</v>
      </c>
      <c r="F120" s="78">
        <f>F119+$D120/1440</f>
        <v>0.22777777777777775</v>
      </c>
      <c r="G120" s="78">
        <f t="shared" si="28"/>
        <v>0.39444444444444443</v>
      </c>
      <c r="H120" s="78">
        <f t="shared" si="28"/>
        <v>0.56111111111111112</v>
      </c>
      <c r="I120" s="214">
        <f t="shared" si="28"/>
        <v>0.72777777777777775</v>
      </c>
    </row>
    <row r="121" spans="1:9">
      <c r="A121" s="210" t="s">
        <v>298</v>
      </c>
      <c r="B121" s="67">
        <v>2</v>
      </c>
      <c r="C121" s="67">
        <v>2</v>
      </c>
      <c r="D121" s="67">
        <v>2</v>
      </c>
      <c r="E121" s="67">
        <v>2</v>
      </c>
      <c r="F121" s="78">
        <f t="shared" ref="F121:F124" si="29">F120+$D121/1440</f>
        <v>0.22916666666666663</v>
      </c>
      <c r="G121" s="78">
        <f t="shared" si="28"/>
        <v>0.39583333333333331</v>
      </c>
      <c r="H121" s="78">
        <f t="shared" si="28"/>
        <v>0.5625</v>
      </c>
      <c r="I121" s="214">
        <f t="shared" si="28"/>
        <v>0.72916666666666663</v>
      </c>
    </row>
    <row r="122" spans="1:9">
      <c r="A122" s="210" t="s">
        <v>297</v>
      </c>
      <c r="B122" s="67">
        <v>3</v>
      </c>
      <c r="C122" s="67">
        <v>3</v>
      </c>
      <c r="D122" s="67">
        <v>3</v>
      </c>
      <c r="E122" s="67">
        <v>3</v>
      </c>
      <c r="F122" s="78">
        <f t="shared" si="29"/>
        <v>0.23124999999999996</v>
      </c>
      <c r="G122" s="78">
        <f t="shared" si="28"/>
        <v>0.39791666666666664</v>
      </c>
      <c r="H122" s="78">
        <f t="shared" si="28"/>
        <v>0.56458333333333333</v>
      </c>
      <c r="I122" s="214">
        <f t="shared" si="28"/>
        <v>0.73124999999999996</v>
      </c>
    </row>
    <row r="123" spans="1:9">
      <c r="A123" s="210" t="s">
        <v>295</v>
      </c>
      <c r="B123" s="67">
        <v>2</v>
      </c>
      <c r="C123" s="67">
        <v>2</v>
      </c>
      <c r="D123" s="67">
        <v>2</v>
      </c>
      <c r="E123" s="67">
        <v>2</v>
      </c>
      <c r="F123" s="78">
        <f t="shared" si="29"/>
        <v>0.23263888888888884</v>
      </c>
      <c r="G123" s="78">
        <f t="shared" si="28"/>
        <v>0.39930555555555552</v>
      </c>
      <c r="H123" s="78">
        <f t="shared" si="28"/>
        <v>0.56597222222222221</v>
      </c>
      <c r="I123" s="214">
        <f t="shared" si="28"/>
        <v>0.73263888888888884</v>
      </c>
    </row>
    <row r="124" spans="1:9">
      <c r="A124" s="210" t="s">
        <v>294</v>
      </c>
      <c r="B124" s="67">
        <v>2</v>
      </c>
      <c r="C124" s="67">
        <v>2</v>
      </c>
      <c r="D124" s="67">
        <v>2</v>
      </c>
      <c r="E124" s="67">
        <v>2</v>
      </c>
      <c r="F124" s="78">
        <f t="shared" si="29"/>
        <v>0.23402777777777772</v>
      </c>
      <c r="G124" s="78">
        <f t="shared" si="28"/>
        <v>0.40069444444444441</v>
      </c>
      <c r="H124" s="78">
        <f t="shared" si="28"/>
        <v>0.56736111111111109</v>
      </c>
      <c r="I124" s="214">
        <f t="shared" si="28"/>
        <v>0.73402777777777772</v>
      </c>
    </row>
    <row r="125" spans="1:9">
      <c r="A125" s="210" t="s">
        <v>293</v>
      </c>
      <c r="B125" s="67">
        <v>4</v>
      </c>
      <c r="C125" s="67">
        <v>4</v>
      </c>
      <c r="D125" s="19" t="s">
        <v>4</v>
      </c>
      <c r="E125" s="19" t="s">
        <v>4</v>
      </c>
      <c r="F125" s="19" t="s">
        <v>4</v>
      </c>
      <c r="G125" s="78">
        <f t="shared" si="28"/>
        <v>0.40347222222222218</v>
      </c>
      <c r="H125" s="78">
        <f t="shared" si="28"/>
        <v>0.57013888888888886</v>
      </c>
      <c r="I125" s="214">
        <f t="shared" si="28"/>
        <v>0.73680555555555549</v>
      </c>
    </row>
    <row r="126" spans="1:9">
      <c r="A126" s="210" t="s">
        <v>245</v>
      </c>
      <c r="B126" s="67">
        <v>3</v>
      </c>
      <c r="C126" s="67">
        <v>3</v>
      </c>
      <c r="D126" s="67">
        <v>5</v>
      </c>
      <c r="E126" s="67">
        <v>5</v>
      </c>
      <c r="F126" s="78">
        <f>F124+$D126/1440</f>
        <v>0.23749999999999993</v>
      </c>
      <c r="G126" s="78">
        <f t="shared" si="28"/>
        <v>0.4055555555555555</v>
      </c>
      <c r="H126" s="78">
        <f t="shared" si="28"/>
        <v>0.57222222222222219</v>
      </c>
      <c r="I126" s="214">
        <f t="shared" si="28"/>
        <v>0.73888888888888882</v>
      </c>
    </row>
    <row r="127" spans="1:9">
      <c r="A127" s="210" t="s">
        <v>261</v>
      </c>
      <c r="B127" s="67">
        <v>4</v>
      </c>
      <c r="C127" s="67">
        <v>4</v>
      </c>
      <c r="D127" s="67">
        <v>4</v>
      </c>
      <c r="E127" s="67">
        <v>4</v>
      </c>
      <c r="F127" s="78">
        <f>F126+$D127/1440</f>
        <v>0.2402777777777777</v>
      </c>
      <c r="G127" s="78">
        <f t="shared" si="28"/>
        <v>0.40833333333333327</v>
      </c>
      <c r="H127" s="78">
        <f t="shared" si="28"/>
        <v>0.57499999999999996</v>
      </c>
      <c r="I127" s="214">
        <f t="shared" si="28"/>
        <v>0.74166666666666659</v>
      </c>
    </row>
    <row r="128" spans="1:9" ht="15" thickBot="1">
      <c r="A128" s="215" t="s">
        <v>117</v>
      </c>
      <c r="B128" s="216">
        <v>3</v>
      </c>
      <c r="C128" s="216">
        <v>3</v>
      </c>
      <c r="D128" s="216">
        <v>3</v>
      </c>
      <c r="E128" s="216">
        <v>3</v>
      </c>
      <c r="F128" s="218">
        <f>F127+$D128/1440</f>
        <v>0.24236111111111103</v>
      </c>
      <c r="G128" s="218">
        <f t="shared" si="28"/>
        <v>0.4104166666666666</v>
      </c>
      <c r="H128" s="218">
        <f t="shared" si="28"/>
        <v>0.57708333333333328</v>
      </c>
      <c r="I128" s="219">
        <f t="shared" si="28"/>
        <v>0.74374999999999991</v>
      </c>
    </row>
    <row r="129" spans="1:19" ht="15" thickBot="1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19">
      <c r="A130" s="220" t="s">
        <v>5</v>
      </c>
      <c r="B130" s="221"/>
      <c r="C130" s="221"/>
      <c r="D130" s="221"/>
      <c r="E130" s="221"/>
      <c r="F130" s="222">
        <v>18</v>
      </c>
      <c r="G130" s="222">
        <v>18</v>
      </c>
      <c r="H130" s="222">
        <v>18</v>
      </c>
      <c r="I130" s="223">
        <v>18</v>
      </c>
    </row>
    <row r="131" spans="1:19">
      <c r="A131" s="224" t="s">
        <v>6</v>
      </c>
      <c r="B131" s="8"/>
      <c r="C131" s="8"/>
      <c r="D131" s="8"/>
      <c r="E131" s="8"/>
      <c r="F131" s="40">
        <v>115</v>
      </c>
      <c r="G131" s="40">
        <v>115</v>
      </c>
      <c r="H131" s="40">
        <v>115</v>
      </c>
      <c r="I131" s="225">
        <v>115</v>
      </c>
    </row>
    <row r="132" spans="1:19" ht="15" thickBot="1">
      <c r="A132" s="226" t="s">
        <v>7</v>
      </c>
      <c r="B132" s="227"/>
      <c r="C132" s="227"/>
      <c r="D132" s="227"/>
      <c r="E132" s="227"/>
      <c r="F132" s="228">
        <f>F130*F131</f>
        <v>2070</v>
      </c>
      <c r="G132" s="228">
        <f>G130*G131</f>
        <v>2070</v>
      </c>
      <c r="H132" s="228">
        <f>H130*H131</f>
        <v>2070</v>
      </c>
      <c r="I132" s="229">
        <f>I130*I131</f>
        <v>2070</v>
      </c>
      <c r="S132" s="16">
        <f>SUM(F132:R132)</f>
        <v>8280</v>
      </c>
    </row>
    <row r="134" spans="1:19">
      <c r="A134" t="s">
        <v>329</v>
      </c>
    </row>
    <row r="135" spans="1:19" ht="18.5">
      <c r="S135" s="151">
        <f>SUM(S21:S132)</f>
        <v>114444</v>
      </c>
    </row>
  </sheetData>
  <mergeCells count="8">
    <mergeCell ref="A104:A106"/>
    <mergeCell ref="B104:E105"/>
    <mergeCell ref="A3:A6"/>
    <mergeCell ref="B3:D5"/>
    <mergeCell ref="A38:A41"/>
    <mergeCell ref="B38:E40"/>
    <mergeCell ref="A70:A72"/>
    <mergeCell ref="B70:D71"/>
  </mergeCells>
  <pageMargins left="0.7" right="0.7" top="0.75" bottom="0.75" header="0.3" footer="0.3"/>
  <pageSetup paperSize="9" scale="3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1"/>
  <sheetViews>
    <sheetView workbookViewId="0">
      <selection activeCell="D55" sqref="D55"/>
    </sheetView>
  </sheetViews>
  <sheetFormatPr defaultRowHeight="14.5"/>
  <cols>
    <col min="1" max="1" width="27.81640625" customWidth="1"/>
    <col min="2" max="2" width="6.81640625" bestFit="1" customWidth="1"/>
    <col min="3" max="3" width="6" bestFit="1" customWidth="1"/>
  </cols>
  <sheetData>
    <row r="1" spans="1:4" ht="15.5">
      <c r="A1" s="1" t="s">
        <v>327</v>
      </c>
    </row>
    <row r="2" spans="1:4" ht="15" thickBot="1"/>
    <row r="3" spans="1:4">
      <c r="A3" s="653" t="s">
        <v>0</v>
      </c>
      <c r="B3" s="657" t="s">
        <v>81</v>
      </c>
      <c r="C3" s="204" t="s">
        <v>2</v>
      </c>
    </row>
    <row r="4" spans="1:4">
      <c r="A4" s="666"/>
      <c r="B4" s="660"/>
      <c r="C4" s="205">
        <v>4811</v>
      </c>
      <c r="D4" t="s">
        <v>35</v>
      </c>
    </row>
    <row r="5" spans="1:4">
      <c r="A5" s="666"/>
      <c r="B5" s="663"/>
      <c r="C5" s="206">
        <v>4814</v>
      </c>
      <c r="D5" t="s">
        <v>53</v>
      </c>
    </row>
    <row r="6" spans="1:4">
      <c r="A6" s="654"/>
      <c r="B6" s="188" t="s">
        <v>3</v>
      </c>
      <c r="C6" s="207"/>
    </row>
    <row r="7" spans="1:4">
      <c r="A7" s="208" t="s">
        <v>117</v>
      </c>
      <c r="B7" s="76"/>
      <c r="C7" s="247">
        <v>0.62986111111111109</v>
      </c>
    </row>
    <row r="8" spans="1:4">
      <c r="A8" s="210" t="s">
        <v>243</v>
      </c>
      <c r="B8" s="67">
        <v>2</v>
      </c>
      <c r="C8" s="214">
        <f>C7+$B8/1440</f>
        <v>0.63124999999999998</v>
      </c>
    </row>
    <row r="9" spans="1:4">
      <c r="A9" s="210" t="s">
        <v>244</v>
      </c>
      <c r="B9" s="67">
        <v>1</v>
      </c>
      <c r="C9" s="214">
        <f t="shared" ref="C9:C13" si="0">C8+$B9/1440</f>
        <v>0.63194444444444442</v>
      </c>
    </row>
    <row r="10" spans="1:4">
      <c r="A10" s="210" t="s">
        <v>245</v>
      </c>
      <c r="B10" s="67">
        <v>1</v>
      </c>
      <c r="C10" s="214">
        <f t="shared" si="0"/>
        <v>0.63263888888888886</v>
      </c>
    </row>
    <row r="11" spans="1:4">
      <c r="A11" s="210" t="s">
        <v>293</v>
      </c>
      <c r="B11" s="67">
        <v>3</v>
      </c>
      <c r="C11" s="214">
        <f t="shared" si="0"/>
        <v>0.63472222222222219</v>
      </c>
    </row>
    <row r="12" spans="1:4">
      <c r="A12" s="210" t="s">
        <v>294</v>
      </c>
      <c r="B12" s="67">
        <v>3</v>
      </c>
      <c r="C12" s="214">
        <f t="shared" si="0"/>
        <v>0.63680555555555551</v>
      </c>
    </row>
    <row r="13" spans="1:4">
      <c r="A13" s="210" t="s">
        <v>295</v>
      </c>
      <c r="B13" s="67">
        <v>2</v>
      </c>
      <c r="C13" s="214">
        <f t="shared" si="0"/>
        <v>0.6381944444444444</v>
      </c>
    </row>
    <row r="14" spans="1:4">
      <c r="A14" s="210" t="s">
        <v>297</v>
      </c>
      <c r="B14" s="67">
        <v>2</v>
      </c>
      <c r="C14" s="214">
        <f>C13+$B14/1440</f>
        <v>0.63958333333333328</v>
      </c>
    </row>
    <row r="15" spans="1:4">
      <c r="A15" s="210" t="s">
        <v>298</v>
      </c>
      <c r="B15" s="67">
        <v>4</v>
      </c>
      <c r="C15" s="214">
        <f t="shared" ref="C15:C16" si="1">C14+$B15/1440</f>
        <v>0.64236111111111105</v>
      </c>
    </row>
    <row r="16" spans="1:4">
      <c r="A16" s="210" t="s">
        <v>299</v>
      </c>
      <c r="B16" s="67">
        <v>2</v>
      </c>
      <c r="C16" s="214">
        <f t="shared" si="1"/>
        <v>0.64374999999999993</v>
      </c>
    </row>
    <row r="17" spans="1:3">
      <c r="A17" s="210" t="s">
        <v>300</v>
      </c>
      <c r="B17" s="67">
        <v>3</v>
      </c>
      <c r="C17" s="214">
        <f>C16+$B17/1440</f>
        <v>0.64583333333333326</v>
      </c>
    </row>
    <row r="18" spans="1:3">
      <c r="A18" s="210" t="s">
        <v>305</v>
      </c>
      <c r="B18" s="67">
        <v>2</v>
      </c>
      <c r="C18" s="214">
        <f>C17+$B18/1440</f>
        <v>0.64722222222222214</v>
      </c>
    </row>
    <row r="19" spans="1:3">
      <c r="A19" s="210" t="s">
        <v>306</v>
      </c>
      <c r="B19" s="67">
        <v>1</v>
      </c>
      <c r="C19" s="214">
        <f t="shared" ref="C19:C37" si="2">C18+$B19/1440</f>
        <v>0.64791666666666659</v>
      </c>
    </row>
    <row r="20" spans="1:3">
      <c r="A20" s="210" t="s">
        <v>307</v>
      </c>
      <c r="B20" s="67">
        <v>1</v>
      </c>
      <c r="C20" s="214">
        <f t="shared" si="2"/>
        <v>0.64861111111111103</v>
      </c>
    </row>
    <row r="21" spans="1:3">
      <c r="A21" s="210" t="s">
        <v>308</v>
      </c>
      <c r="B21" s="67">
        <v>1</v>
      </c>
      <c r="C21" s="214">
        <f t="shared" si="2"/>
        <v>0.64930555555555547</v>
      </c>
    </row>
    <row r="22" spans="1:3">
      <c r="A22" s="210" t="s">
        <v>309</v>
      </c>
      <c r="B22" s="67">
        <v>7</v>
      </c>
      <c r="C22" s="214">
        <f t="shared" si="2"/>
        <v>0.65416666666666656</v>
      </c>
    </row>
    <row r="23" spans="1:3">
      <c r="A23" s="210" t="s">
        <v>310</v>
      </c>
      <c r="B23" s="67">
        <v>12</v>
      </c>
      <c r="C23" s="214">
        <f t="shared" si="2"/>
        <v>0.66249999999999987</v>
      </c>
    </row>
    <row r="24" spans="1:3">
      <c r="A24" s="210" t="s">
        <v>311</v>
      </c>
      <c r="B24" s="67">
        <v>1</v>
      </c>
      <c r="C24" s="214">
        <f t="shared" si="2"/>
        <v>0.66319444444444431</v>
      </c>
    </row>
    <row r="25" spans="1:3">
      <c r="A25" s="210" t="s">
        <v>312</v>
      </c>
      <c r="B25" s="67">
        <v>2</v>
      </c>
      <c r="C25" s="214">
        <f t="shared" si="2"/>
        <v>0.66458333333333319</v>
      </c>
    </row>
    <row r="26" spans="1:3">
      <c r="A26" s="210" t="s">
        <v>313</v>
      </c>
      <c r="B26" s="67">
        <v>1</v>
      </c>
      <c r="C26" s="214">
        <f t="shared" si="2"/>
        <v>0.66527777777777763</v>
      </c>
    </row>
    <row r="27" spans="1:3">
      <c r="A27" s="210" t="s">
        <v>314</v>
      </c>
      <c r="B27" s="67">
        <v>1</v>
      </c>
      <c r="C27" s="214">
        <f t="shared" si="2"/>
        <v>0.66597222222222208</v>
      </c>
    </row>
    <row r="28" spans="1:3">
      <c r="A28" s="210" t="s">
        <v>315</v>
      </c>
      <c r="B28" s="67">
        <v>1</v>
      </c>
      <c r="C28" s="214">
        <f t="shared" si="2"/>
        <v>0.66666666666666652</v>
      </c>
    </row>
    <row r="29" spans="1:3">
      <c r="A29" s="210" t="s">
        <v>316</v>
      </c>
      <c r="B29" s="67">
        <v>2</v>
      </c>
      <c r="C29" s="214">
        <f t="shared" si="2"/>
        <v>0.6680555555555554</v>
      </c>
    </row>
    <row r="30" spans="1:3">
      <c r="A30" s="210" t="s">
        <v>317</v>
      </c>
      <c r="B30" s="67">
        <v>2</v>
      </c>
      <c r="C30" s="214">
        <f t="shared" si="2"/>
        <v>0.66944444444444429</v>
      </c>
    </row>
    <row r="31" spans="1:3">
      <c r="A31" s="210" t="s">
        <v>316</v>
      </c>
      <c r="B31" s="67">
        <v>1</v>
      </c>
      <c r="C31" s="214">
        <f t="shared" si="2"/>
        <v>0.67013888888888873</v>
      </c>
    </row>
    <row r="32" spans="1:3">
      <c r="A32" s="210" t="s">
        <v>315</v>
      </c>
      <c r="B32" s="67">
        <v>2</v>
      </c>
      <c r="C32" s="214">
        <f t="shared" si="2"/>
        <v>0.67152777777777761</v>
      </c>
    </row>
    <row r="33" spans="1:5">
      <c r="A33" s="210" t="s">
        <v>318</v>
      </c>
      <c r="B33" s="67">
        <v>1</v>
      </c>
      <c r="C33" s="214">
        <f t="shared" si="2"/>
        <v>0.67222222222222205</v>
      </c>
    </row>
    <row r="34" spans="1:5">
      <c r="A34" s="210" t="s">
        <v>319</v>
      </c>
      <c r="B34" s="67">
        <v>3</v>
      </c>
      <c r="C34" s="214">
        <f t="shared" si="2"/>
        <v>0.67430555555555538</v>
      </c>
    </row>
    <row r="35" spans="1:5">
      <c r="A35" s="210" t="s">
        <v>320</v>
      </c>
      <c r="B35" s="67">
        <v>2</v>
      </c>
      <c r="C35" s="214">
        <f t="shared" si="2"/>
        <v>0.67569444444444426</v>
      </c>
    </row>
    <row r="36" spans="1:5">
      <c r="A36" s="210" t="s">
        <v>321</v>
      </c>
      <c r="B36" s="67">
        <v>2</v>
      </c>
      <c r="C36" s="214">
        <f t="shared" si="2"/>
        <v>0.67708333333333315</v>
      </c>
    </row>
    <row r="37" spans="1:5" ht="15" thickBot="1">
      <c r="A37" s="215" t="s">
        <v>322</v>
      </c>
      <c r="B37" s="216">
        <v>3</v>
      </c>
      <c r="C37" s="219">
        <f t="shared" si="2"/>
        <v>0.67916666666666647</v>
      </c>
    </row>
    <row r="38" spans="1:5" ht="15" thickBot="1"/>
    <row r="39" spans="1:5">
      <c r="A39" s="220" t="s">
        <v>5</v>
      </c>
      <c r="B39" s="221"/>
      <c r="C39" s="257">
        <v>41</v>
      </c>
    </row>
    <row r="40" spans="1:5">
      <c r="A40" s="224" t="s">
        <v>6</v>
      </c>
      <c r="B40" s="8"/>
      <c r="C40" s="258">
        <v>250</v>
      </c>
    </row>
    <row r="41" spans="1:5" ht="15" thickBot="1">
      <c r="A41" s="226" t="s">
        <v>7</v>
      </c>
      <c r="B41" s="227"/>
      <c r="C41" s="259">
        <f>C39*C40</f>
        <v>10250</v>
      </c>
      <c r="E41" s="16">
        <f>C41</f>
        <v>10250</v>
      </c>
    </row>
    <row r="42" spans="1:5" ht="15" thickBot="1"/>
    <row r="43" spans="1:5">
      <c r="A43" s="653" t="s">
        <v>0</v>
      </c>
      <c r="B43" s="657" t="s">
        <v>81</v>
      </c>
      <c r="C43" s="204" t="s">
        <v>2</v>
      </c>
    </row>
    <row r="44" spans="1:5">
      <c r="A44" s="666"/>
      <c r="B44" s="660"/>
      <c r="C44" s="205">
        <v>4811</v>
      </c>
      <c r="D44" t="s">
        <v>35</v>
      </c>
    </row>
    <row r="45" spans="1:5">
      <c r="A45" s="666"/>
      <c r="B45" s="663"/>
      <c r="C45" s="206">
        <v>4814</v>
      </c>
      <c r="D45" t="s">
        <v>53</v>
      </c>
    </row>
    <row r="46" spans="1:5">
      <c r="A46" s="654"/>
      <c r="B46" s="188" t="s">
        <v>3</v>
      </c>
      <c r="C46" s="207"/>
    </row>
    <row r="47" spans="1:5">
      <c r="A47" s="208" t="s">
        <v>322</v>
      </c>
      <c r="B47" s="43"/>
      <c r="C47" s="247">
        <v>0.23333333333333331</v>
      </c>
    </row>
    <row r="48" spans="1:5">
      <c r="A48" s="210" t="s">
        <v>321</v>
      </c>
      <c r="B48" s="67">
        <v>1</v>
      </c>
      <c r="C48" s="214">
        <f>C47+$B48/1440</f>
        <v>0.23402777777777775</v>
      </c>
    </row>
    <row r="49" spans="1:3">
      <c r="A49" s="210" t="s">
        <v>320</v>
      </c>
      <c r="B49" s="67">
        <v>1</v>
      </c>
      <c r="C49" s="214">
        <f t="shared" ref="C49:C75" si="3">C48+$B49/1440</f>
        <v>0.23472222222222219</v>
      </c>
    </row>
    <row r="50" spans="1:3">
      <c r="A50" s="210" t="s">
        <v>319</v>
      </c>
      <c r="B50" s="67">
        <v>2</v>
      </c>
      <c r="C50" s="214">
        <f t="shared" si="3"/>
        <v>0.23611111111111108</v>
      </c>
    </row>
    <row r="51" spans="1:3">
      <c r="A51" s="210" t="s">
        <v>318</v>
      </c>
      <c r="B51" s="67">
        <v>3</v>
      </c>
      <c r="C51" s="214">
        <f t="shared" si="3"/>
        <v>0.2381944444444444</v>
      </c>
    </row>
    <row r="52" spans="1:3">
      <c r="A52" s="210" t="s">
        <v>315</v>
      </c>
      <c r="B52" s="67">
        <v>1</v>
      </c>
      <c r="C52" s="214">
        <f t="shared" si="3"/>
        <v>0.23888888888888885</v>
      </c>
    </row>
    <row r="53" spans="1:3">
      <c r="A53" s="210" t="s">
        <v>316</v>
      </c>
      <c r="B53" s="67">
        <v>2</v>
      </c>
      <c r="C53" s="214">
        <f t="shared" si="3"/>
        <v>0.24027777777777773</v>
      </c>
    </row>
    <row r="54" spans="1:3">
      <c r="A54" s="210" t="s">
        <v>317</v>
      </c>
      <c r="B54" s="67">
        <v>2</v>
      </c>
      <c r="C54" s="214">
        <f t="shared" si="3"/>
        <v>0.24166666666666661</v>
      </c>
    </row>
    <row r="55" spans="1:3">
      <c r="A55" s="210" t="s">
        <v>316</v>
      </c>
      <c r="B55" s="67">
        <v>1</v>
      </c>
      <c r="C55" s="214">
        <f t="shared" si="3"/>
        <v>0.24236111111111105</v>
      </c>
    </row>
    <row r="56" spans="1:3">
      <c r="A56" s="210" t="s">
        <v>315</v>
      </c>
      <c r="B56" s="67">
        <v>2</v>
      </c>
      <c r="C56" s="214">
        <f t="shared" si="3"/>
        <v>0.24374999999999994</v>
      </c>
    </row>
    <row r="57" spans="1:3">
      <c r="A57" s="210" t="s">
        <v>314</v>
      </c>
      <c r="B57" s="67">
        <v>2</v>
      </c>
      <c r="C57" s="214">
        <f t="shared" si="3"/>
        <v>0.24513888888888882</v>
      </c>
    </row>
    <row r="58" spans="1:3">
      <c r="A58" s="210" t="s">
        <v>313</v>
      </c>
      <c r="B58" s="67">
        <v>1</v>
      </c>
      <c r="C58" s="214">
        <f t="shared" si="3"/>
        <v>0.24583333333333326</v>
      </c>
    </row>
    <row r="59" spans="1:3">
      <c r="A59" s="210" t="s">
        <v>312</v>
      </c>
      <c r="B59" s="67">
        <v>1</v>
      </c>
      <c r="C59" s="214">
        <f t="shared" si="3"/>
        <v>0.24652777777777771</v>
      </c>
    </row>
    <row r="60" spans="1:3">
      <c r="A60" s="210" t="s">
        <v>311</v>
      </c>
      <c r="B60" s="67">
        <v>2</v>
      </c>
      <c r="C60" s="214">
        <f t="shared" si="3"/>
        <v>0.24791666666666659</v>
      </c>
    </row>
    <row r="61" spans="1:3">
      <c r="A61" s="210" t="s">
        <v>310</v>
      </c>
      <c r="B61" s="67">
        <v>2</v>
      </c>
      <c r="C61" s="214">
        <f t="shared" si="3"/>
        <v>0.24930555555555547</v>
      </c>
    </row>
    <row r="62" spans="1:3">
      <c r="A62" s="210" t="s">
        <v>309</v>
      </c>
      <c r="B62" s="67">
        <v>13</v>
      </c>
      <c r="C62" s="214">
        <f t="shared" si="3"/>
        <v>0.25833333333333325</v>
      </c>
    </row>
    <row r="63" spans="1:3">
      <c r="A63" s="210" t="s">
        <v>308</v>
      </c>
      <c r="B63" s="67">
        <v>6</v>
      </c>
      <c r="C63" s="214">
        <f t="shared" si="3"/>
        <v>0.2624999999999999</v>
      </c>
    </row>
    <row r="64" spans="1:3">
      <c r="A64" s="210" t="s">
        <v>307</v>
      </c>
      <c r="B64" s="67">
        <v>2</v>
      </c>
      <c r="C64" s="214">
        <f t="shared" si="3"/>
        <v>0.26388888888888878</v>
      </c>
    </row>
    <row r="65" spans="1:5">
      <c r="A65" s="210" t="s">
        <v>306</v>
      </c>
      <c r="B65" s="67">
        <v>1</v>
      </c>
      <c r="C65" s="214">
        <f t="shared" si="3"/>
        <v>0.26458333333333323</v>
      </c>
    </row>
    <row r="66" spans="1:5">
      <c r="A66" s="210" t="s">
        <v>305</v>
      </c>
      <c r="B66" s="67">
        <v>1</v>
      </c>
      <c r="C66" s="214">
        <f t="shared" si="3"/>
        <v>0.26527777777777767</v>
      </c>
    </row>
    <row r="67" spans="1:5">
      <c r="A67" s="210" t="s">
        <v>300</v>
      </c>
      <c r="B67" s="67">
        <v>2</v>
      </c>
      <c r="C67" s="214">
        <f t="shared" si="3"/>
        <v>0.26666666666666655</v>
      </c>
    </row>
    <row r="68" spans="1:5">
      <c r="A68" s="210" t="s">
        <v>299</v>
      </c>
      <c r="B68" s="67">
        <v>4</v>
      </c>
      <c r="C68" s="214">
        <f t="shared" si="3"/>
        <v>0.26944444444444432</v>
      </c>
    </row>
    <row r="69" spans="1:5">
      <c r="A69" s="210" t="s">
        <v>298</v>
      </c>
      <c r="B69" s="67">
        <v>2</v>
      </c>
      <c r="C69" s="214">
        <f t="shared" si="3"/>
        <v>0.2708333333333332</v>
      </c>
    </row>
    <row r="70" spans="1:5">
      <c r="A70" s="210" t="s">
        <v>297</v>
      </c>
      <c r="B70" s="67">
        <v>3</v>
      </c>
      <c r="C70" s="214">
        <f t="shared" si="3"/>
        <v>0.27291666666666653</v>
      </c>
    </row>
    <row r="71" spans="1:5">
      <c r="A71" s="210" t="s">
        <v>295</v>
      </c>
      <c r="B71" s="67">
        <v>2</v>
      </c>
      <c r="C71" s="214">
        <f t="shared" si="3"/>
        <v>0.27430555555555541</v>
      </c>
    </row>
    <row r="72" spans="1:5">
      <c r="A72" s="210" t="s">
        <v>294</v>
      </c>
      <c r="B72" s="67">
        <v>2</v>
      </c>
      <c r="C72" s="214">
        <f t="shared" si="3"/>
        <v>0.2756944444444443</v>
      </c>
    </row>
    <row r="73" spans="1:5">
      <c r="A73" s="210" t="s">
        <v>245</v>
      </c>
      <c r="B73" s="67">
        <v>5</v>
      </c>
      <c r="C73" s="214">
        <f t="shared" si="3"/>
        <v>0.27916666666666651</v>
      </c>
    </row>
    <row r="74" spans="1:5">
      <c r="A74" s="210" t="s">
        <v>261</v>
      </c>
      <c r="B74" s="67">
        <v>4</v>
      </c>
      <c r="C74" s="214">
        <f t="shared" si="3"/>
        <v>0.28194444444444428</v>
      </c>
    </row>
    <row r="75" spans="1:5" ht="15" thickBot="1">
      <c r="A75" s="215" t="s">
        <v>117</v>
      </c>
      <c r="B75" s="216">
        <v>3</v>
      </c>
      <c r="C75" s="219">
        <f t="shared" si="3"/>
        <v>0.2840277777777776</v>
      </c>
    </row>
    <row r="76" spans="1:5" ht="15" thickBot="1"/>
    <row r="77" spans="1:5">
      <c r="A77" s="220" t="s">
        <v>5</v>
      </c>
      <c r="B77" s="221"/>
      <c r="C77" s="257">
        <v>41</v>
      </c>
    </row>
    <row r="78" spans="1:5" ht="15" thickBot="1">
      <c r="A78" s="263" t="s">
        <v>6</v>
      </c>
      <c r="B78" s="264"/>
      <c r="C78" s="265">
        <v>250</v>
      </c>
    </row>
    <row r="79" spans="1:5">
      <c r="A79" s="260" t="s">
        <v>7</v>
      </c>
      <c r="B79" s="261"/>
      <c r="C79" s="262">
        <f>C77*C78</f>
        <v>10250</v>
      </c>
      <c r="E79" s="16">
        <f>C79</f>
        <v>10250</v>
      </c>
    </row>
    <row r="81" spans="5:5" ht="18.5">
      <c r="E81" s="151">
        <f>E41+E79</f>
        <v>20500</v>
      </c>
    </row>
  </sheetData>
  <mergeCells count="4">
    <mergeCell ref="B3:B5"/>
    <mergeCell ref="A3:A6"/>
    <mergeCell ref="A43:A46"/>
    <mergeCell ref="B43:B45"/>
  </mergeCells>
  <pageMargins left="0.7" right="0.7" top="0.75" bottom="0.75" header="0.3" footer="0.3"/>
  <pageSetup paperSize="9"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53"/>
  <sheetViews>
    <sheetView workbookViewId="0">
      <selection activeCell="D55" sqref="D55"/>
    </sheetView>
  </sheetViews>
  <sheetFormatPr defaultRowHeight="14.5"/>
  <cols>
    <col min="1" max="1" width="28.26953125" customWidth="1"/>
    <col min="2" max="5" width="4.453125" bestFit="1" customWidth="1"/>
    <col min="6" max="6" width="5" bestFit="1" customWidth="1"/>
    <col min="7" max="8" width="6" bestFit="1" customWidth="1"/>
    <col min="9" max="9" width="6.26953125" bestFit="1" customWidth="1"/>
    <col min="10" max="13" width="6" bestFit="1" customWidth="1"/>
    <col min="14" max="14" width="5.81640625" customWidth="1"/>
    <col min="15" max="17" width="5.54296875" bestFit="1" customWidth="1"/>
  </cols>
  <sheetData>
    <row r="1" spans="1:16" ht="15.5">
      <c r="A1" s="1" t="s">
        <v>266</v>
      </c>
    </row>
    <row r="2" spans="1:16" ht="15" thickBot="1"/>
    <row r="3" spans="1:16" ht="15" customHeight="1">
      <c r="A3" s="653" t="s">
        <v>0</v>
      </c>
      <c r="B3" s="657" t="s">
        <v>81</v>
      </c>
      <c r="C3" s="658"/>
      <c r="D3" s="658"/>
      <c r="E3" s="659"/>
      <c r="F3" s="203" t="s">
        <v>2</v>
      </c>
      <c r="G3" s="203" t="s">
        <v>33</v>
      </c>
      <c r="H3" s="203" t="s">
        <v>2</v>
      </c>
      <c r="I3" s="203" t="s">
        <v>2</v>
      </c>
      <c r="J3" s="203" t="s">
        <v>33</v>
      </c>
      <c r="K3" s="203" t="s">
        <v>32</v>
      </c>
      <c r="L3" s="203" t="s">
        <v>2</v>
      </c>
      <c r="M3" s="266" t="s">
        <v>2</v>
      </c>
      <c r="N3" s="266" t="s">
        <v>2</v>
      </c>
      <c r="O3" s="267" t="s">
        <v>2</v>
      </c>
    </row>
    <row r="4" spans="1:16">
      <c r="A4" s="666"/>
      <c r="B4" s="660"/>
      <c r="C4" s="661"/>
      <c r="D4" s="661"/>
      <c r="E4" s="662"/>
      <c r="F4" s="11">
        <v>4831</v>
      </c>
      <c r="G4" s="11"/>
      <c r="H4" s="11">
        <v>4731</v>
      </c>
      <c r="I4" s="11">
        <v>4901</v>
      </c>
      <c r="J4" s="11"/>
      <c r="K4" s="11">
        <v>4901</v>
      </c>
      <c r="L4" s="11">
        <v>4901</v>
      </c>
      <c r="M4" s="11">
        <v>4901</v>
      </c>
      <c r="N4" s="11">
        <v>4901</v>
      </c>
      <c r="O4" s="205">
        <v>4901</v>
      </c>
      <c r="P4" t="s">
        <v>35</v>
      </c>
    </row>
    <row r="5" spans="1:16">
      <c r="A5" s="666"/>
      <c r="B5" s="663"/>
      <c r="C5" s="664"/>
      <c r="D5" s="664"/>
      <c r="E5" s="665"/>
      <c r="F5" s="11">
        <v>4834</v>
      </c>
      <c r="G5" s="11">
        <v>4834</v>
      </c>
      <c r="H5" s="11">
        <v>4734</v>
      </c>
      <c r="I5" s="11">
        <v>4904</v>
      </c>
      <c r="J5" s="11">
        <v>4904</v>
      </c>
      <c r="K5" s="11"/>
      <c r="L5" s="11">
        <v>4904</v>
      </c>
      <c r="M5" s="11">
        <v>4864</v>
      </c>
      <c r="N5" s="11">
        <v>4874</v>
      </c>
      <c r="O5" s="205">
        <v>4904</v>
      </c>
      <c r="P5" t="s">
        <v>53</v>
      </c>
    </row>
    <row r="6" spans="1:16">
      <c r="A6" s="654"/>
      <c r="B6" s="188" t="s">
        <v>3</v>
      </c>
      <c r="C6" s="188" t="s">
        <v>3</v>
      </c>
      <c r="D6" s="188" t="s">
        <v>3</v>
      </c>
      <c r="E6" s="188" t="s">
        <v>3</v>
      </c>
      <c r="F6" s="115"/>
      <c r="G6" s="115"/>
      <c r="H6" s="115"/>
      <c r="I6" s="115"/>
      <c r="J6" s="115"/>
      <c r="K6" s="115"/>
      <c r="L6" s="115"/>
      <c r="M6" s="115"/>
      <c r="N6" s="115"/>
      <c r="O6" s="268"/>
    </row>
    <row r="7" spans="1:16">
      <c r="A7" s="208" t="s">
        <v>117</v>
      </c>
      <c r="B7" s="76"/>
      <c r="C7" s="76"/>
      <c r="D7" s="76"/>
      <c r="E7" s="76"/>
      <c r="F7" s="77"/>
      <c r="G7" s="77">
        <v>0.21527777777777779</v>
      </c>
      <c r="H7" s="77">
        <v>0.28888888888888892</v>
      </c>
      <c r="I7" s="77">
        <v>0.41736111111111113</v>
      </c>
      <c r="J7" s="77"/>
      <c r="K7" s="77"/>
      <c r="L7" s="77">
        <v>0.60486111111111118</v>
      </c>
      <c r="M7" s="77">
        <v>0.68819444444444444</v>
      </c>
      <c r="N7" s="77">
        <v>0.7715277777777777</v>
      </c>
      <c r="O7" s="247">
        <v>0.93819444444444444</v>
      </c>
    </row>
    <row r="8" spans="1:16">
      <c r="A8" s="210" t="s">
        <v>243</v>
      </c>
      <c r="B8" s="67">
        <v>2</v>
      </c>
      <c r="C8" s="67">
        <v>2</v>
      </c>
      <c r="D8" s="67">
        <v>2</v>
      </c>
      <c r="E8" s="67">
        <v>2</v>
      </c>
      <c r="F8" s="78"/>
      <c r="G8" s="78">
        <f t="shared" ref="G8:I13" si="0">G7+$D8/1440</f>
        <v>0.21666666666666667</v>
      </c>
      <c r="H8" s="78">
        <f t="shared" si="0"/>
        <v>0.2902777777777778</v>
      </c>
      <c r="I8" s="78">
        <f t="shared" si="0"/>
        <v>0.41875000000000001</v>
      </c>
      <c r="J8" s="78"/>
      <c r="K8" s="78"/>
      <c r="L8" s="78">
        <f t="shared" ref="J8:L13" si="1">L7+$E8/1440</f>
        <v>0.60625000000000007</v>
      </c>
      <c r="M8" s="78">
        <f t="shared" ref="M8:M15" si="2">M7+$B8/1440</f>
        <v>0.68958333333333333</v>
      </c>
      <c r="N8" s="78">
        <f t="shared" ref="N8:N18" si="3">N7+$E8/1440</f>
        <v>0.77291666666666659</v>
      </c>
      <c r="O8" s="214">
        <f t="shared" ref="O8:O34" si="4">O7+$C8/1440</f>
        <v>0.93958333333333333</v>
      </c>
    </row>
    <row r="9" spans="1:16">
      <c r="A9" s="210" t="s">
        <v>244</v>
      </c>
      <c r="B9" s="67">
        <v>1</v>
      </c>
      <c r="C9" s="67">
        <v>1</v>
      </c>
      <c r="D9" s="67">
        <v>1</v>
      </c>
      <c r="E9" s="67">
        <v>1</v>
      </c>
      <c r="F9" s="78"/>
      <c r="G9" s="78">
        <f t="shared" si="0"/>
        <v>0.21736111111111112</v>
      </c>
      <c r="H9" s="78">
        <f t="shared" si="0"/>
        <v>0.29097222222222224</v>
      </c>
      <c r="I9" s="78">
        <f t="shared" si="0"/>
        <v>0.41944444444444445</v>
      </c>
      <c r="J9" s="78"/>
      <c r="K9" s="78"/>
      <c r="L9" s="78">
        <f t="shared" si="1"/>
        <v>0.60694444444444451</v>
      </c>
      <c r="M9" s="78">
        <f t="shared" si="2"/>
        <v>0.69027777777777777</v>
      </c>
      <c r="N9" s="78">
        <f t="shared" si="3"/>
        <v>0.77361111111111103</v>
      </c>
      <c r="O9" s="214">
        <f t="shared" si="4"/>
        <v>0.94027777777777777</v>
      </c>
    </row>
    <row r="10" spans="1:16">
      <c r="A10" s="210" t="s">
        <v>245</v>
      </c>
      <c r="B10" s="67">
        <v>1</v>
      </c>
      <c r="C10" s="67">
        <v>1</v>
      </c>
      <c r="D10" s="67">
        <v>1</v>
      </c>
      <c r="E10" s="67">
        <v>1</v>
      </c>
      <c r="F10" s="78"/>
      <c r="G10" s="78">
        <f t="shared" si="0"/>
        <v>0.21805555555555556</v>
      </c>
      <c r="H10" s="78">
        <f t="shared" si="0"/>
        <v>0.29166666666666669</v>
      </c>
      <c r="I10" s="78">
        <f t="shared" si="0"/>
        <v>0.4201388888888889</v>
      </c>
      <c r="J10" s="78"/>
      <c r="K10" s="78"/>
      <c r="L10" s="78">
        <f t="shared" si="1"/>
        <v>0.60763888888888895</v>
      </c>
      <c r="M10" s="78">
        <f t="shared" si="2"/>
        <v>0.69097222222222221</v>
      </c>
      <c r="N10" s="78">
        <f t="shared" si="3"/>
        <v>0.77430555555555547</v>
      </c>
      <c r="O10" s="214">
        <f t="shared" si="4"/>
        <v>0.94097222222222221</v>
      </c>
    </row>
    <row r="11" spans="1:16">
      <c r="A11" s="210" t="s">
        <v>246</v>
      </c>
      <c r="B11" s="67">
        <v>1</v>
      </c>
      <c r="C11" s="67">
        <v>1</v>
      </c>
      <c r="D11" s="67">
        <v>1</v>
      </c>
      <c r="E11" s="67">
        <v>1</v>
      </c>
      <c r="F11" s="78"/>
      <c r="G11" s="78">
        <f t="shared" si="0"/>
        <v>0.21875</v>
      </c>
      <c r="H11" s="78">
        <f t="shared" si="0"/>
        <v>0.29236111111111113</v>
      </c>
      <c r="I11" s="78">
        <f t="shared" si="0"/>
        <v>0.42083333333333334</v>
      </c>
      <c r="J11" s="78"/>
      <c r="K11" s="78"/>
      <c r="L11" s="78">
        <f t="shared" si="1"/>
        <v>0.60833333333333339</v>
      </c>
      <c r="M11" s="78">
        <f t="shared" si="2"/>
        <v>0.69166666666666665</v>
      </c>
      <c r="N11" s="78">
        <f t="shared" si="3"/>
        <v>0.77499999999999991</v>
      </c>
      <c r="O11" s="214">
        <f t="shared" si="4"/>
        <v>0.94166666666666665</v>
      </c>
    </row>
    <row r="12" spans="1:16">
      <c r="A12" s="210" t="s">
        <v>247</v>
      </c>
      <c r="B12" s="67">
        <v>1</v>
      </c>
      <c r="C12" s="67">
        <v>1</v>
      </c>
      <c r="D12" s="67">
        <v>1</v>
      </c>
      <c r="E12" s="67">
        <v>1</v>
      </c>
      <c r="F12" s="78"/>
      <c r="G12" s="78">
        <f t="shared" si="0"/>
        <v>0.21944444444444444</v>
      </c>
      <c r="H12" s="78">
        <f t="shared" si="0"/>
        <v>0.29305555555555557</v>
      </c>
      <c r="I12" s="78">
        <f t="shared" si="0"/>
        <v>0.42152777777777778</v>
      </c>
      <c r="J12" s="78">
        <v>0.52569444444444446</v>
      </c>
      <c r="K12" s="78">
        <v>0.54652777777777783</v>
      </c>
      <c r="L12" s="78">
        <f t="shared" si="1"/>
        <v>0.60902777777777783</v>
      </c>
      <c r="M12" s="78">
        <f t="shared" si="2"/>
        <v>0.69236111111111109</v>
      </c>
      <c r="N12" s="78">
        <f t="shared" si="3"/>
        <v>0.77569444444444435</v>
      </c>
      <c r="O12" s="214">
        <f t="shared" si="4"/>
        <v>0.94236111111111109</v>
      </c>
    </row>
    <row r="13" spans="1:16">
      <c r="A13" s="210" t="s">
        <v>248</v>
      </c>
      <c r="B13" s="67">
        <v>1</v>
      </c>
      <c r="C13" s="67">
        <v>1</v>
      </c>
      <c r="D13" s="67">
        <v>1</v>
      </c>
      <c r="E13" s="67">
        <v>1</v>
      </c>
      <c r="F13" s="78"/>
      <c r="G13" s="78">
        <f t="shared" si="0"/>
        <v>0.22013888888888888</v>
      </c>
      <c r="H13" s="78">
        <f t="shared" si="0"/>
        <v>0.29375000000000001</v>
      </c>
      <c r="I13" s="78">
        <f t="shared" si="0"/>
        <v>0.42222222222222222</v>
      </c>
      <c r="J13" s="78">
        <f t="shared" si="1"/>
        <v>0.52638888888888891</v>
      </c>
      <c r="K13" s="78">
        <f t="shared" si="1"/>
        <v>0.54722222222222228</v>
      </c>
      <c r="L13" s="78">
        <f t="shared" si="1"/>
        <v>0.60972222222222228</v>
      </c>
      <c r="M13" s="78">
        <f t="shared" si="2"/>
        <v>0.69305555555555554</v>
      </c>
      <c r="N13" s="78">
        <f t="shared" si="3"/>
        <v>0.7763888888888888</v>
      </c>
      <c r="O13" s="214">
        <f t="shared" si="4"/>
        <v>0.94305555555555554</v>
      </c>
    </row>
    <row r="14" spans="1:16">
      <c r="A14" s="210" t="s">
        <v>250</v>
      </c>
      <c r="B14" s="67">
        <v>2</v>
      </c>
      <c r="C14" s="67">
        <v>2</v>
      </c>
      <c r="D14" s="19" t="s">
        <v>4</v>
      </c>
      <c r="E14" s="67">
        <v>2</v>
      </c>
      <c r="F14" s="19"/>
      <c r="G14" s="19" t="s">
        <v>4</v>
      </c>
      <c r="H14" s="19" t="s">
        <v>4</v>
      </c>
      <c r="I14" s="19" t="s">
        <v>4</v>
      </c>
      <c r="J14" s="19" t="s">
        <v>4</v>
      </c>
      <c r="K14" s="78">
        <f>K13+$E14/1440</f>
        <v>0.54861111111111116</v>
      </c>
      <c r="L14" s="19" t="s">
        <v>4</v>
      </c>
      <c r="M14" s="78">
        <f t="shared" si="2"/>
        <v>0.69444444444444442</v>
      </c>
      <c r="N14" s="78">
        <f t="shared" si="3"/>
        <v>0.77777777777777768</v>
      </c>
      <c r="O14" s="214">
        <f t="shared" si="4"/>
        <v>0.94444444444444442</v>
      </c>
    </row>
    <row r="15" spans="1:16">
      <c r="A15" s="210" t="s">
        <v>251</v>
      </c>
      <c r="B15" s="67">
        <v>1</v>
      </c>
      <c r="C15" s="67">
        <v>1</v>
      </c>
      <c r="D15" s="19" t="s">
        <v>4</v>
      </c>
      <c r="E15" s="67">
        <v>1</v>
      </c>
      <c r="F15" s="19"/>
      <c r="G15" s="19" t="s">
        <v>4</v>
      </c>
      <c r="H15" s="19" t="s">
        <v>4</v>
      </c>
      <c r="I15" s="19" t="s">
        <v>4</v>
      </c>
      <c r="J15" s="19" t="s">
        <v>4</v>
      </c>
      <c r="K15" s="78">
        <f>K14+$E15/1440</f>
        <v>0.5493055555555556</v>
      </c>
      <c r="L15" s="19" t="s">
        <v>4</v>
      </c>
      <c r="M15" s="78">
        <f t="shared" si="2"/>
        <v>0.69513888888888886</v>
      </c>
      <c r="N15" s="78">
        <f t="shared" si="3"/>
        <v>0.77847222222222212</v>
      </c>
      <c r="O15" s="214">
        <f t="shared" si="4"/>
        <v>0.94513888888888886</v>
      </c>
    </row>
    <row r="16" spans="1:16">
      <c r="A16" s="210" t="s">
        <v>252</v>
      </c>
      <c r="B16" s="19" t="s">
        <v>4</v>
      </c>
      <c r="C16" s="67">
        <v>1</v>
      </c>
      <c r="D16" s="19" t="s">
        <v>4</v>
      </c>
      <c r="E16" s="67">
        <v>1</v>
      </c>
      <c r="F16" s="19"/>
      <c r="G16" s="19" t="s">
        <v>4</v>
      </c>
      <c r="H16" s="19" t="s">
        <v>4</v>
      </c>
      <c r="I16" s="19" t="s">
        <v>4</v>
      </c>
      <c r="J16" s="19" t="s">
        <v>4</v>
      </c>
      <c r="K16" s="78">
        <f>K15+$E16/1440</f>
        <v>0.55000000000000004</v>
      </c>
      <c r="L16" s="19" t="s">
        <v>4</v>
      </c>
      <c r="M16" s="19" t="s">
        <v>4</v>
      </c>
      <c r="N16" s="78">
        <f t="shared" si="3"/>
        <v>0.77916666666666656</v>
      </c>
      <c r="O16" s="214">
        <f t="shared" si="4"/>
        <v>0.9458333333333333</v>
      </c>
    </row>
    <row r="17" spans="1:15">
      <c r="A17" s="210" t="s">
        <v>253</v>
      </c>
      <c r="B17" s="19" t="s">
        <v>4</v>
      </c>
      <c r="C17" s="67">
        <v>1</v>
      </c>
      <c r="D17" s="19" t="s">
        <v>4</v>
      </c>
      <c r="E17" s="67">
        <v>1</v>
      </c>
      <c r="F17" s="19"/>
      <c r="G17" s="19" t="s">
        <v>4</v>
      </c>
      <c r="H17" s="19" t="s">
        <v>4</v>
      </c>
      <c r="I17" s="19" t="s">
        <v>4</v>
      </c>
      <c r="J17" s="19" t="s">
        <v>4</v>
      </c>
      <c r="K17" s="78">
        <f>K16+$E17/1440</f>
        <v>0.55069444444444449</v>
      </c>
      <c r="L17" s="19" t="s">
        <v>4</v>
      </c>
      <c r="M17" s="19" t="s">
        <v>4</v>
      </c>
      <c r="N17" s="78">
        <f t="shared" si="3"/>
        <v>0.77986111111111101</v>
      </c>
      <c r="O17" s="214">
        <f t="shared" si="4"/>
        <v>0.94652777777777775</v>
      </c>
    </row>
    <row r="18" spans="1:15">
      <c r="A18" s="210" t="s">
        <v>252</v>
      </c>
      <c r="B18" s="19" t="s">
        <v>4</v>
      </c>
      <c r="C18" s="67">
        <v>1</v>
      </c>
      <c r="D18" s="19" t="s">
        <v>4</v>
      </c>
      <c r="E18" s="67">
        <v>1</v>
      </c>
      <c r="F18" s="19"/>
      <c r="G18" s="19" t="s">
        <v>4</v>
      </c>
      <c r="H18" s="19" t="s">
        <v>4</v>
      </c>
      <c r="I18" s="19" t="s">
        <v>4</v>
      </c>
      <c r="J18" s="19" t="s">
        <v>4</v>
      </c>
      <c r="K18" s="78">
        <f>K17+$E18/1440</f>
        <v>0.55138888888888893</v>
      </c>
      <c r="L18" s="19" t="s">
        <v>4</v>
      </c>
      <c r="M18" s="19" t="s">
        <v>4</v>
      </c>
      <c r="N18" s="78">
        <f t="shared" si="3"/>
        <v>0.78055555555555545</v>
      </c>
      <c r="O18" s="214">
        <f t="shared" si="4"/>
        <v>0.94722222222222219</v>
      </c>
    </row>
    <row r="19" spans="1:15">
      <c r="A19" s="210" t="s">
        <v>254</v>
      </c>
      <c r="B19" s="19" t="s">
        <v>4</v>
      </c>
      <c r="C19" s="67">
        <v>2</v>
      </c>
      <c r="D19" s="19" t="s">
        <v>4</v>
      </c>
      <c r="E19" s="19" t="s">
        <v>4</v>
      </c>
      <c r="F19" s="19"/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214">
        <f t="shared" si="4"/>
        <v>0.94861111111111107</v>
      </c>
    </row>
    <row r="20" spans="1:15">
      <c r="A20" s="210" t="s">
        <v>255</v>
      </c>
      <c r="B20" s="19" t="s">
        <v>4</v>
      </c>
      <c r="C20" s="67">
        <v>1</v>
      </c>
      <c r="D20" s="19" t="s">
        <v>4</v>
      </c>
      <c r="E20" s="19" t="s">
        <v>4</v>
      </c>
      <c r="F20" s="19"/>
      <c r="G20" s="19" t="s">
        <v>4</v>
      </c>
      <c r="H20" s="19" t="s">
        <v>4</v>
      </c>
      <c r="I20" s="19" t="s">
        <v>4</v>
      </c>
      <c r="J20" s="19" t="s">
        <v>4</v>
      </c>
      <c r="K20" s="19" t="s">
        <v>4</v>
      </c>
      <c r="L20" s="19" t="s">
        <v>4</v>
      </c>
      <c r="M20" s="19" t="s">
        <v>4</v>
      </c>
      <c r="N20" s="19" t="s">
        <v>4</v>
      </c>
      <c r="O20" s="214">
        <f t="shared" si="4"/>
        <v>0.94930555555555551</v>
      </c>
    </row>
    <row r="21" spans="1:15">
      <c r="A21" s="210" t="s">
        <v>256</v>
      </c>
      <c r="B21" s="19" t="s">
        <v>4</v>
      </c>
      <c r="C21" s="67">
        <v>1</v>
      </c>
      <c r="D21" s="19" t="s">
        <v>4</v>
      </c>
      <c r="E21" s="19" t="s">
        <v>4</v>
      </c>
      <c r="F21" s="19"/>
      <c r="G21" s="19" t="s">
        <v>4</v>
      </c>
      <c r="H21" s="19" t="s">
        <v>4</v>
      </c>
      <c r="I21" s="19" t="s">
        <v>4</v>
      </c>
      <c r="J21" s="19" t="s">
        <v>4</v>
      </c>
      <c r="K21" s="19" t="s">
        <v>4</v>
      </c>
      <c r="L21" s="19" t="s">
        <v>4</v>
      </c>
      <c r="M21" s="19" t="s">
        <v>4</v>
      </c>
      <c r="N21" s="19" t="s">
        <v>4</v>
      </c>
      <c r="O21" s="214">
        <f t="shared" si="4"/>
        <v>0.95</v>
      </c>
    </row>
    <row r="22" spans="1:15">
      <c r="A22" s="210" t="s">
        <v>257</v>
      </c>
      <c r="B22" s="19" t="s">
        <v>4</v>
      </c>
      <c r="C22" s="67">
        <v>1</v>
      </c>
      <c r="D22" s="19" t="s">
        <v>4</v>
      </c>
      <c r="E22" s="19" t="s">
        <v>4</v>
      </c>
      <c r="F22" s="19"/>
      <c r="G22" s="19" t="s">
        <v>4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214">
        <f t="shared" si="4"/>
        <v>0.9506944444444444</v>
      </c>
    </row>
    <row r="23" spans="1:15">
      <c r="A23" s="210" t="s">
        <v>258</v>
      </c>
      <c r="B23" s="19" t="s">
        <v>4</v>
      </c>
      <c r="C23" s="67">
        <v>2</v>
      </c>
      <c r="D23" s="19" t="s">
        <v>4</v>
      </c>
      <c r="E23" s="19" t="s">
        <v>4</v>
      </c>
      <c r="F23" s="19"/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214">
        <f t="shared" si="4"/>
        <v>0.95208333333333328</v>
      </c>
    </row>
    <row r="24" spans="1:15">
      <c r="A24" s="210" t="s">
        <v>257</v>
      </c>
      <c r="B24" s="19" t="s">
        <v>4</v>
      </c>
      <c r="C24" s="67">
        <v>1</v>
      </c>
      <c r="D24" s="19" t="s">
        <v>4</v>
      </c>
      <c r="E24" s="19" t="s">
        <v>4</v>
      </c>
      <c r="F24" s="19"/>
      <c r="G24" s="19" t="s">
        <v>4</v>
      </c>
      <c r="H24" s="19" t="s">
        <v>4</v>
      </c>
      <c r="I24" s="19" t="s">
        <v>4</v>
      </c>
      <c r="J24" s="19" t="s">
        <v>4</v>
      </c>
      <c r="K24" s="19" t="s">
        <v>4</v>
      </c>
      <c r="L24" s="19" t="s">
        <v>4</v>
      </c>
      <c r="M24" s="19" t="s">
        <v>4</v>
      </c>
      <c r="N24" s="19" t="s">
        <v>4</v>
      </c>
      <c r="O24" s="214">
        <f t="shared" si="4"/>
        <v>0.95277777777777772</v>
      </c>
    </row>
    <row r="25" spans="1:15">
      <c r="A25" s="210" t="s">
        <v>256</v>
      </c>
      <c r="B25" s="19" t="s">
        <v>4</v>
      </c>
      <c r="C25" s="67">
        <v>1</v>
      </c>
      <c r="D25" s="19" t="s">
        <v>4</v>
      </c>
      <c r="E25" s="19" t="s">
        <v>4</v>
      </c>
      <c r="F25" s="19"/>
      <c r="G25" s="19" t="s">
        <v>4</v>
      </c>
      <c r="H25" s="19" t="s">
        <v>4</v>
      </c>
      <c r="I25" s="19" t="s">
        <v>4</v>
      </c>
      <c r="J25" s="19" t="s">
        <v>4</v>
      </c>
      <c r="K25" s="19" t="s">
        <v>4</v>
      </c>
      <c r="L25" s="19" t="s">
        <v>4</v>
      </c>
      <c r="M25" s="19" t="s">
        <v>4</v>
      </c>
      <c r="N25" s="19" t="s">
        <v>4</v>
      </c>
      <c r="O25" s="214">
        <f t="shared" si="4"/>
        <v>0.95347222222222217</v>
      </c>
    </row>
    <row r="26" spans="1:15">
      <c r="A26" s="210" t="s">
        <v>255</v>
      </c>
      <c r="B26" s="19" t="s">
        <v>4</v>
      </c>
      <c r="C26" s="67">
        <v>1</v>
      </c>
      <c r="D26" s="19" t="s">
        <v>4</v>
      </c>
      <c r="E26" s="19" t="s">
        <v>4</v>
      </c>
      <c r="F26" s="19"/>
      <c r="G26" s="19" t="s">
        <v>4</v>
      </c>
      <c r="H26" s="19" t="s">
        <v>4</v>
      </c>
      <c r="I26" s="19" t="s">
        <v>4</v>
      </c>
      <c r="J26" s="19" t="s">
        <v>4</v>
      </c>
      <c r="K26" s="19" t="s">
        <v>4</v>
      </c>
      <c r="L26" s="19" t="s">
        <v>4</v>
      </c>
      <c r="M26" s="19" t="s">
        <v>4</v>
      </c>
      <c r="N26" s="19" t="s">
        <v>4</v>
      </c>
      <c r="O26" s="214">
        <f t="shared" si="4"/>
        <v>0.95416666666666661</v>
      </c>
    </row>
    <row r="27" spans="1:15">
      <c r="A27" s="210" t="s">
        <v>251</v>
      </c>
      <c r="B27" s="67">
        <v>0</v>
      </c>
      <c r="C27" s="67">
        <v>1</v>
      </c>
      <c r="D27" s="19" t="s">
        <v>4</v>
      </c>
      <c r="E27" s="67">
        <v>2</v>
      </c>
      <c r="F27" s="92">
        <v>0.18194444444444444</v>
      </c>
      <c r="G27" s="19" t="s">
        <v>4</v>
      </c>
      <c r="H27" s="19" t="s">
        <v>4</v>
      </c>
      <c r="I27" s="19" t="s">
        <v>4</v>
      </c>
      <c r="J27" s="19" t="s">
        <v>4</v>
      </c>
      <c r="K27" s="78">
        <f>K18+$E27/1440</f>
        <v>0.55277777777777781</v>
      </c>
      <c r="L27" s="19" t="s">
        <v>4</v>
      </c>
      <c r="M27" s="78">
        <f>M15+$B27/1440</f>
        <v>0.69513888888888886</v>
      </c>
      <c r="N27" s="78">
        <f>N18+$E27/1440</f>
        <v>0.78194444444444433</v>
      </c>
      <c r="O27" s="214">
        <f t="shared" si="4"/>
        <v>0.95486111111111105</v>
      </c>
    </row>
    <row r="28" spans="1:15">
      <c r="A28" s="210" t="s">
        <v>250</v>
      </c>
      <c r="B28" s="67">
        <v>1</v>
      </c>
      <c r="C28" s="67">
        <v>1</v>
      </c>
      <c r="D28" s="19" t="s">
        <v>4</v>
      </c>
      <c r="E28" s="67">
        <v>1</v>
      </c>
      <c r="F28" s="91"/>
      <c r="G28" s="19" t="s">
        <v>4</v>
      </c>
      <c r="H28" s="19" t="s">
        <v>4</v>
      </c>
      <c r="I28" s="19" t="s">
        <v>4</v>
      </c>
      <c r="J28" s="19" t="s">
        <v>4</v>
      </c>
      <c r="K28" s="78">
        <f t="shared" ref="K28:K34" si="5">K27+$E28/1440</f>
        <v>0.55347222222222225</v>
      </c>
      <c r="L28" s="19" t="s">
        <v>4</v>
      </c>
      <c r="M28" s="78">
        <f t="shared" ref="M28:M34" si="6">M27+$B28/1440</f>
        <v>0.6958333333333333</v>
      </c>
      <c r="N28" s="78">
        <f t="shared" ref="N28:N34" si="7">N27+$E28/1440</f>
        <v>0.78263888888888877</v>
      </c>
      <c r="O28" s="214">
        <f t="shared" si="4"/>
        <v>0.95555555555555549</v>
      </c>
    </row>
    <row r="29" spans="1:15">
      <c r="A29" s="210" t="s">
        <v>249</v>
      </c>
      <c r="B29" s="67">
        <v>1</v>
      </c>
      <c r="C29" s="67">
        <v>1</v>
      </c>
      <c r="D29" s="67">
        <v>2</v>
      </c>
      <c r="E29" s="67">
        <v>1</v>
      </c>
      <c r="F29" s="92"/>
      <c r="G29" s="78">
        <f>G13+$D29/1440</f>
        <v>0.22152777777777777</v>
      </c>
      <c r="H29" s="78">
        <f>H13+$D29/1440</f>
        <v>0.2951388888888889</v>
      </c>
      <c r="I29" s="78">
        <f>I13+$D29/1440</f>
        <v>0.4236111111111111</v>
      </c>
      <c r="J29" s="78">
        <f>J13+$D29/1440</f>
        <v>0.52777777777777779</v>
      </c>
      <c r="K29" s="78">
        <f t="shared" si="5"/>
        <v>0.5541666666666667</v>
      </c>
      <c r="L29" s="78">
        <f>L13+$D29/1440</f>
        <v>0.61111111111111116</v>
      </c>
      <c r="M29" s="78">
        <f t="shared" si="6"/>
        <v>0.69652777777777775</v>
      </c>
      <c r="N29" s="78">
        <f t="shared" si="7"/>
        <v>0.78333333333333321</v>
      </c>
      <c r="O29" s="214">
        <f t="shared" si="4"/>
        <v>0.95624999999999993</v>
      </c>
    </row>
    <row r="30" spans="1:15">
      <c r="A30" s="210" t="s">
        <v>262</v>
      </c>
      <c r="B30" s="67">
        <v>3</v>
      </c>
      <c r="C30" s="67">
        <v>3</v>
      </c>
      <c r="D30" s="67">
        <v>3</v>
      </c>
      <c r="E30" s="67">
        <v>3</v>
      </c>
      <c r="F30" s="92"/>
      <c r="G30" s="78">
        <f>G29+$D30/1440</f>
        <v>0.22361111111111109</v>
      </c>
      <c r="H30" s="78">
        <f>H29+$D30/1440</f>
        <v>0.29722222222222222</v>
      </c>
      <c r="I30" s="78">
        <f>I29+$D30/1440</f>
        <v>0.42569444444444443</v>
      </c>
      <c r="J30" s="78">
        <f>J29+$D30/1440</f>
        <v>0.52986111111111112</v>
      </c>
      <c r="K30" s="78">
        <f t="shared" si="5"/>
        <v>0.55625000000000002</v>
      </c>
      <c r="L30" s="78">
        <f>L29+$D30/1440</f>
        <v>0.61319444444444449</v>
      </c>
      <c r="M30" s="78">
        <f t="shared" si="6"/>
        <v>0.69861111111111107</v>
      </c>
      <c r="N30" s="78">
        <f t="shared" si="7"/>
        <v>0.78541666666666654</v>
      </c>
      <c r="O30" s="214">
        <f t="shared" si="4"/>
        <v>0.95833333333333326</v>
      </c>
    </row>
    <row r="31" spans="1:15">
      <c r="A31" s="210" t="s">
        <v>263</v>
      </c>
      <c r="B31" s="67">
        <v>2</v>
      </c>
      <c r="C31" s="67">
        <v>2</v>
      </c>
      <c r="D31" s="67">
        <v>2</v>
      </c>
      <c r="E31" s="67">
        <v>2</v>
      </c>
      <c r="F31" s="91"/>
      <c r="G31" s="19" t="s">
        <v>4</v>
      </c>
      <c r="H31" s="19" t="s">
        <v>4</v>
      </c>
      <c r="I31" s="78">
        <f t="shared" ref="I31:J34" si="8">I30+$D31/1440</f>
        <v>0.42708333333333331</v>
      </c>
      <c r="J31" s="78">
        <f t="shared" si="8"/>
        <v>0.53125</v>
      </c>
      <c r="K31" s="78">
        <f t="shared" si="5"/>
        <v>0.55763888888888891</v>
      </c>
      <c r="L31" s="78">
        <f>L30+$D31/1440</f>
        <v>0.61458333333333337</v>
      </c>
      <c r="M31" s="78">
        <f t="shared" si="6"/>
        <v>0.7</v>
      </c>
      <c r="N31" s="78">
        <f t="shared" si="7"/>
        <v>0.78680555555555542</v>
      </c>
      <c r="O31" s="214">
        <f t="shared" si="4"/>
        <v>0.95972222222222214</v>
      </c>
    </row>
    <row r="32" spans="1:15">
      <c r="A32" s="210" t="s">
        <v>262</v>
      </c>
      <c r="B32" s="67">
        <v>2</v>
      </c>
      <c r="C32" s="67">
        <v>2</v>
      </c>
      <c r="D32" s="67">
        <v>2</v>
      </c>
      <c r="E32" s="67">
        <v>2</v>
      </c>
      <c r="F32" s="92"/>
      <c r="G32" s="78">
        <f>G30</f>
        <v>0.22361111111111109</v>
      </c>
      <c r="H32" s="78">
        <f>H30</f>
        <v>0.29722222222222222</v>
      </c>
      <c r="I32" s="78">
        <f t="shared" si="8"/>
        <v>0.4284722222222222</v>
      </c>
      <c r="J32" s="78">
        <f t="shared" si="8"/>
        <v>0.53263888888888888</v>
      </c>
      <c r="K32" s="78">
        <f t="shared" si="5"/>
        <v>0.55902777777777779</v>
      </c>
      <c r="L32" s="78">
        <f>L31+$D32/1440</f>
        <v>0.61597222222222225</v>
      </c>
      <c r="M32" s="78">
        <f t="shared" si="6"/>
        <v>0.70138888888888884</v>
      </c>
      <c r="N32" s="78">
        <f t="shared" si="7"/>
        <v>0.78819444444444431</v>
      </c>
      <c r="O32" s="214">
        <f t="shared" si="4"/>
        <v>0.96111111111111103</v>
      </c>
    </row>
    <row r="33" spans="1:18">
      <c r="A33" s="210" t="s">
        <v>264</v>
      </c>
      <c r="B33" s="67">
        <v>2</v>
      </c>
      <c r="C33" s="67">
        <v>2</v>
      </c>
      <c r="D33" s="67">
        <v>2</v>
      </c>
      <c r="E33" s="67">
        <v>2</v>
      </c>
      <c r="F33" s="92"/>
      <c r="G33" s="78">
        <f>G32+$D33/1440</f>
        <v>0.22499999999999998</v>
      </c>
      <c r="H33" s="78">
        <f>H32+$D33/1440</f>
        <v>0.2986111111111111</v>
      </c>
      <c r="I33" s="78">
        <f t="shared" si="8"/>
        <v>0.42986111111111108</v>
      </c>
      <c r="J33" s="78">
        <f t="shared" si="8"/>
        <v>0.53402777777777777</v>
      </c>
      <c r="K33" s="78">
        <f t="shared" si="5"/>
        <v>0.56041666666666667</v>
      </c>
      <c r="L33" s="78">
        <f>L32+$D33/1440</f>
        <v>0.61736111111111114</v>
      </c>
      <c r="M33" s="78">
        <f t="shared" si="6"/>
        <v>0.70277777777777772</v>
      </c>
      <c r="N33" s="78">
        <f t="shared" si="7"/>
        <v>0.78958333333333319</v>
      </c>
      <c r="O33" s="214">
        <f t="shared" si="4"/>
        <v>0.96249999999999991</v>
      </c>
    </row>
    <row r="34" spans="1:18">
      <c r="A34" s="269" t="s">
        <v>265</v>
      </c>
      <c r="B34" s="80">
        <v>2</v>
      </c>
      <c r="C34" s="80">
        <v>2</v>
      </c>
      <c r="D34" s="80">
        <v>2</v>
      </c>
      <c r="E34" s="80">
        <v>2</v>
      </c>
      <c r="F34" s="192">
        <v>0.1875</v>
      </c>
      <c r="G34" s="81">
        <f>G33+$D34/1440</f>
        <v>0.22638888888888886</v>
      </c>
      <c r="H34" s="81">
        <f>H33+$D34/1440</f>
        <v>0.3</v>
      </c>
      <c r="I34" s="81">
        <f t="shared" si="8"/>
        <v>0.43124999999999997</v>
      </c>
      <c r="J34" s="81">
        <f t="shared" si="8"/>
        <v>0.53541666666666665</v>
      </c>
      <c r="K34" s="81">
        <f t="shared" si="5"/>
        <v>0.56180555555555556</v>
      </c>
      <c r="L34" s="81">
        <f>L33+$D34/1440</f>
        <v>0.61875000000000002</v>
      </c>
      <c r="M34" s="81">
        <f t="shared" si="6"/>
        <v>0.70416666666666661</v>
      </c>
      <c r="N34" s="81">
        <f t="shared" si="7"/>
        <v>0.79097222222222208</v>
      </c>
      <c r="O34" s="270">
        <f t="shared" si="4"/>
        <v>0.9638888888888888</v>
      </c>
    </row>
    <row r="35" spans="1:18" ht="15" thickBot="1">
      <c r="A35" s="271" t="s">
        <v>268</v>
      </c>
      <c r="B35" s="272"/>
      <c r="C35" s="272"/>
      <c r="D35" s="272"/>
      <c r="E35" s="272"/>
      <c r="F35" s="273"/>
      <c r="G35" s="273">
        <v>0.22916666666666666</v>
      </c>
      <c r="H35" s="273">
        <v>0.30208333333333331</v>
      </c>
      <c r="I35" s="273">
        <v>0.43402777777777773</v>
      </c>
      <c r="J35" s="273">
        <v>0.53819444444444442</v>
      </c>
      <c r="K35" s="273">
        <v>0.5625</v>
      </c>
      <c r="L35" s="273">
        <v>0.62152777777777779</v>
      </c>
      <c r="M35" s="273">
        <v>0.70486111111111116</v>
      </c>
      <c r="N35" s="273">
        <v>0.79166666666666663</v>
      </c>
      <c r="O35" s="274"/>
    </row>
    <row r="36" spans="1:18" ht="15" thickBot="1">
      <c r="A36" s="29"/>
      <c r="B36" s="29"/>
      <c r="C36" s="29"/>
      <c r="D36" s="29"/>
      <c r="E36" s="29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  <row r="37" spans="1:18">
      <c r="A37" s="220" t="s">
        <v>5</v>
      </c>
      <c r="B37" s="221"/>
      <c r="C37" s="221"/>
      <c r="D37" s="222"/>
      <c r="E37" s="275"/>
      <c r="F37" s="276">
        <v>6</v>
      </c>
      <c r="G37" s="222">
        <v>11</v>
      </c>
      <c r="H37" s="222">
        <v>11</v>
      </c>
      <c r="I37" s="222">
        <v>13</v>
      </c>
      <c r="J37" s="222">
        <v>9</v>
      </c>
      <c r="K37" s="222">
        <v>11</v>
      </c>
      <c r="L37" s="222">
        <v>13</v>
      </c>
      <c r="M37" s="222">
        <v>15</v>
      </c>
      <c r="N37" s="222">
        <v>17</v>
      </c>
      <c r="O37" s="223">
        <v>21</v>
      </c>
    </row>
    <row r="38" spans="1:18">
      <c r="A38" s="224" t="s">
        <v>6</v>
      </c>
      <c r="B38" s="8"/>
      <c r="C38" s="8"/>
      <c r="D38" s="40"/>
      <c r="E38" s="170"/>
      <c r="F38" s="105">
        <v>250</v>
      </c>
      <c r="G38" s="40">
        <v>63</v>
      </c>
      <c r="H38" s="40">
        <v>250</v>
      </c>
      <c r="I38" s="40">
        <v>250</v>
      </c>
      <c r="J38" s="40">
        <v>63</v>
      </c>
      <c r="K38" s="40">
        <v>187</v>
      </c>
      <c r="L38" s="40">
        <v>250</v>
      </c>
      <c r="M38" s="40">
        <v>250</v>
      </c>
      <c r="N38" s="40">
        <v>250</v>
      </c>
      <c r="O38" s="225">
        <v>250</v>
      </c>
    </row>
    <row r="39" spans="1:18" ht="15" thickBot="1">
      <c r="A39" s="226" t="s">
        <v>7</v>
      </c>
      <c r="B39" s="227"/>
      <c r="C39" s="227"/>
      <c r="D39" s="277"/>
      <c r="E39" s="278"/>
      <c r="F39" s="228">
        <f>F37*F38</f>
        <v>1500</v>
      </c>
      <c r="G39" s="228">
        <f>G37*G38</f>
        <v>693</v>
      </c>
      <c r="H39" s="228">
        <f t="shared" ref="H39:O39" si="9">H37*H38</f>
        <v>2750</v>
      </c>
      <c r="I39" s="228">
        <f t="shared" si="9"/>
        <v>3250</v>
      </c>
      <c r="J39" s="228">
        <f>J37*J38</f>
        <v>567</v>
      </c>
      <c r="K39" s="228">
        <f>K37*K38</f>
        <v>2057</v>
      </c>
      <c r="L39" s="228">
        <f t="shared" si="9"/>
        <v>3250</v>
      </c>
      <c r="M39" s="228">
        <f t="shared" si="9"/>
        <v>3750</v>
      </c>
      <c r="N39" s="228">
        <f t="shared" si="9"/>
        <v>4250</v>
      </c>
      <c r="O39" s="229">
        <f t="shared" si="9"/>
        <v>5250</v>
      </c>
      <c r="R39" s="16">
        <f>SUM(F39:Q39)</f>
        <v>27317</v>
      </c>
    </row>
    <row r="41" spans="1:18" ht="15" thickBot="1"/>
    <row r="42" spans="1:18">
      <c r="A42" s="653" t="s">
        <v>0</v>
      </c>
      <c r="B42" s="657" t="s">
        <v>81</v>
      </c>
      <c r="C42" s="658"/>
      <c r="D42" s="658"/>
      <c r="E42" s="659"/>
      <c r="F42" s="203" t="s">
        <v>2</v>
      </c>
      <c r="G42" s="203" t="s">
        <v>32</v>
      </c>
      <c r="H42" s="203" t="s">
        <v>33</v>
      </c>
      <c r="I42" s="203" t="s">
        <v>33</v>
      </c>
      <c r="J42" s="203" t="s">
        <v>33</v>
      </c>
      <c r="K42" s="203" t="s">
        <v>32</v>
      </c>
      <c r="L42" s="203" t="s">
        <v>2</v>
      </c>
      <c r="M42" s="266" t="s">
        <v>33</v>
      </c>
      <c r="N42" s="266" t="s">
        <v>32</v>
      </c>
      <c r="O42" s="266" t="s">
        <v>2</v>
      </c>
      <c r="P42" s="266" t="s">
        <v>2</v>
      </c>
      <c r="Q42" s="267" t="s">
        <v>2</v>
      </c>
    </row>
    <row r="43" spans="1:18">
      <c r="A43" s="666"/>
      <c r="B43" s="660"/>
      <c r="C43" s="661"/>
      <c r="D43" s="661"/>
      <c r="E43" s="662"/>
      <c r="F43" s="11">
        <v>4831</v>
      </c>
      <c r="G43" s="11">
        <v>4901</v>
      </c>
      <c r="H43" s="11"/>
      <c r="I43" s="11"/>
      <c r="J43" s="11"/>
      <c r="K43" s="11">
        <v>4731</v>
      </c>
      <c r="L43" s="11">
        <v>4901</v>
      </c>
      <c r="M43" s="11"/>
      <c r="N43" s="11">
        <v>4901</v>
      </c>
      <c r="O43" s="11">
        <v>4901</v>
      </c>
      <c r="P43" s="11">
        <v>4901</v>
      </c>
      <c r="Q43" s="205">
        <v>4901</v>
      </c>
      <c r="R43" t="s">
        <v>35</v>
      </c>
    </row>
    <row r="44" spans="1:18">
      <c r="A44" s="666"/>
      <c r="B44" s="663"/>
      <c r="C44" s="664"/>
      <c r="D44" s="664"/>
      <c r="E44" s="665"/>
      <c r="F44" s="11">
        <v>4834</v>
      </c>
      <c r="G44" s="11"/>
      <c r="H44" s="11">
        <v>4834</v>
      </c>
      <c r="I44" s="11">
        <v>4904</v>
      </c>
      <c r="J44" s="11">
        <v>4734</v>
      </c>
      <c r="K44" s="11"/>
      <c r="L44" s="11">
        <v>4904</v>
      </c>
      <c r="M44" s="11">
        <v>4904</v>
      </c>
      <c r="N44" s="11"/>
      <c r="O44" s="11">
        <v>4904</v>
      </c>
      <c r="P44" s="11">
        <v>4864</v>
      </c>
      <c r="Q44" s="205">
        <v>4874</v>
      </c>
      <c r="R44" t="s">
        <v>53</v>
      </c>
    </row>
    <row r="45" spans="1:18">
      <c r="A45" s="654"/>
      <c r="B45" s="188" t="s">
        <v>3</v>
      </c>
      <c r="C45" s="188" t="s">
        <v>3</v>
      </c>
      <c r="D45" s="188" t="s">
        <v>3</v>
      </c>
      <c r="E45" s="188" t="s">
        <v>3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268"/>
    </row>
    <row r="46" spans="1:18">
      <c r="A46" s="208" t="s">
        <v>265</v>
      </c>
      <c r="B46" s="42"/>
      <c r="C46" s="42"/>
      <c r="D46" s="42"/>
      <c r="E46" s="42"/>
      <c r="F46" s="77">
        <v>0.1875</v>
      </c>
      <c r="G46" s="77">
        <v>0.22916666666666666</v>
      </c>
      <c r="H46" s="77">
        <v>0.22638888888888889</v>
      </c>
      <c r="I46" s="112">
        <v>0.25416666666666665</v>
      </c>
      <c r="J46" s="77">
        <v>0.30208333333333331</v>
      </c>
      <c r="K46" s="77">
        <v>0.30208333333333331</v>
      </c>
      <c r="L46" s="77">
        <v>0.43402777777777773</v>
      </c>
      <c r="M46" s="77">
        <v>0.53819444444444442</v>
      </c>
      <c r="N46" s="77">
        <v>0.5625</v>
      </c>
      <c r="O46" s="77">
        <v>0.62152777777777779</v>
      </c>
      <c r="P46" s="77">
        <v>0.70486111111111116</v>
      </c>
      <c r="Q46" s="247">
        <v>0.79166666666666663</v>
      </c>
    </row>
    <row r="47" spans="1:18">
      <c r="A47" s="210" t="s">
        <v>264</v>
      </c>
      <c r="B47" s="35">
        <v>1</v>
      </c>
      <c r="C47" s="35">
        <v>1</v>
      </c>
      <c r="D47" s="35">
        <v>1</v>
      </c>
      <c r="E47" s="35">
        <v>1</v>
      </c>
      <c r="F47" s="78">
        <f>F46+$B47/1440</f>
        <v>0.18819444444444444</v>
      </c>
      <c r="G47" s="78">
        <f>G46+$D47/1440</f>
        <v>0.2298611111111111</v>
      </c>
      <c r="H47" s="78">
        <f>H46+$B47/1440</f>
        <v>0.22708333333333333</v>
      </c>
      <c r="I47" s="92"/>
      <c r="J47" s="78">
        <f>J46+$D47/1440</f>
        <v>0.30277777777777776</v>
      </c>
      <c r="K47" s="78">
        <f t="shared" ref="K47:K53" si="10">K46+$E47/1440</f>
        <v>0.30277777777777776</v>
      </c>
      <c r="L47" s="78">
        <f t="shared" ref="L47:P48" si="11">L46+$C47/1440</f>
        <v>0.43472222222222218</v>
      </c>
      <c r="M47" s="78">
        <f t="shared" si="11"/>
        <v>0.53888888888888886</v>
      </c>
      <c r="N47" s="78">
        <f t="shared" si="11"/>
        <v>0.56319444444444444</v>
      </c>
      <c r="O47" s="78">
        <f t="shared" si="11"/>
        <v>0.62222222222222223</v>
      </c>
      <c r="P47" s="78">
        <f t="shared" si="11"/>
        <v>0.7055555555555556</v>
      </c>
      <c r="Q47" s="214">
        <f>Q46+$E47/1440</f>
        <v>0.79236111111111107</v>
      </c>
    </row>
    <row r="48" spans="1:18">
      <c r="A48" s="210" t="s">
        <v>262</v>
      </c>
      <c r="B48" s="35">
        <v>2</v>
      </c>
      <c r="C48" s="35">
        <v>2</v>
      </c>
      <c r="D48" s="35">
        <v>2</v>
      </c>
      <c r="E48" s="35">
        <v>2</v>
      </c>
      <c r="F48" s="78">
        <f t="shared" ref="F48:H52" si="12">F47+$B48/1440</f>
        <v>0.18958333333333333</v>
      </c>
      <c r="G48" s="78">
        <f t="shared" ref="G48:G50" si="13">G47+$D48/1440</f>
        <v>0.23124999999999998</v>
      </c>
      <c r="H48" s="78">
        <f t="shared" si="12"/>
        <v>0.22847222222222222</v>
      </c>
      <c r="I48" s="92"/>
      <c r="J48" s="78">
        <f>J47+$D48/1440</f>
        <v>0.30416666666666664</v>
      </c>
      <c r="K48" s="78">
        <f t="shared" si="10"/>
        <v>0.30416666666666664</v>
      </c>
      <c r="L48" s="78">
        <f t="shared" si="11"/>
        <v>0.43611111111111106</v>
      </c>
      <c r="M48" s="78">
        <f t="shared" si="11"/>
        <v>0.54027777777777775</v>
      </c>
      <c r="N48" s="78">
        <f t="shared" si="11"/>
        <v>0.56458333333333333</v>
      </c>
      <c r="O48" s="78">
        <f t="shared" si="11"/>
        <v>0.62361111111111112</v>
      </c>
      <c r="P48" s="78">
        <f t="shared" si="11"/>
        <v>0.70694444444444449</v>
      </c>
      <c r="Q48" s="214">
        <f>Q47+$E48/1440</f>
        <v>0.79374999999999996</v>
      </c>
    </row>
    <row r="49" spans="1:17">
      <c r="A49" s="210" t="s">
        <v>263</v>
      </c>
      <c r="B49" s="35">
        <v>2</v>
      </c>
      <c r="C49" s="19" t="s">
        <v>4</v>
      </c>
      <c r="D49" s="35">
        <v>2</v>
      </c>
      <c r="E49" s="35">
        <v>2</v>
      </c>
      <c r="F49" s="78">
        <f t="shared" si="12"/>
        <v>0.19097222222222221</v>
      </c>
      <c r="G49" s="78">
        <f t="shared" si="13"/>
        <v>0.23263888888888887</v>
      </c>
      <c r="H49" s="78">
        <f t="shared" si="12"/>
        <v>0.2298611111111111</v>
      </c>
      <c r="I49" s="92"/>
      <c r="J49" s="78">
        <f>J48+$D49/1440</f>
        <v>0.30555555555555552</v>
      </c>
      <c r="K49" s="78">
        <f t="shared" si="10"/>
        <v>0.30555555555555552</v>
      </c>
      <c r="L49" s="19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213" t="s">
        <v>4</v>
      </c>
    </row>
    <row r="50" spans="1:17">
      <c r="A50" s="210" t="s">
        <v>262</v>
      </c>
      <c r="B50" s="35">
        <v>2</v>
      </c>
      <c r="C50" s="35">
        <v>0</v>
      </c>
      <c r="D50" s="35">
        <v>2</v>
      </c>
      <c r="E50" s="35">
        <v>2</v>
      </c>
      <c r="F50" s="78">
        <f t="shared" si="12"/>
        <v>0.19236111111111109</v>
      </c>
      <c r="G50" s="78">
        <f t="shared" si="13"/>
        <v>0.23402777777777775</v>
      </c>
      <c r="H50" s="78">
        <f t="shared" si="12"/>
        <v>0.23124999999999998</v>
      </c>
      <c r="I50" s="92"/>
      <c r="J50" s="78">
        <f>J49+$D50/1440</f>
        <v>0.30694444444444441</v>
      </c>
      <c r="K50" s="78">
        <f t="shared" si="10"/>
        <v>0.30694444444444441</v>
      </c>
      <c r="L50" s="78">
        <f>L48+$C50/1440</f>
        <v>0.43611111111111106</v>
      </c>
      <c r="M50" s="78">
        <f>M48+$C50/1440</f>
        <v>0.54027777777777775</v>
      </c>
      <c r="N50" s="78">
        <f>N48+$C50/1440</f>
        <v>0.56458333333333333</v>
      </c>
      <c r="O50" s="78">
        <f>O48+$C50/1440</f>
        <v>0.62361111111111112</v>
      </c>
      <c r="P50" s="78">
        <f>P48+$C50/1440</f>
        <v>0.70694444444444449</v>
      </c>
      <c r="Q50" s="214">
        <f>Q48</f>
        <v>0.79374999999999996</v>
      </c>
    </row>
    <row r="51" spans="1:17">
      <c r="A51" s="210" t="s">
        <v>249</v>
      </c>
      <c r="B51" s="35">
        <v>3</v>
      </c>
      <c r="C51" s="35">
        <v>3</v>
      </c>
      <c r="D51" s="19" t="s">
        <v>4</v>
      </c>
      <c r="E51" s="35">
        <v>3</v>
      </c>
      <c r="F51" s="78">
        <f t="shared" si="12"/>
        <v>0.19444444444444442</v>
      </c>
      <c r="G51" s="78">
        <f t="shared" ref="G51" si="14">G50+$E51/1440</f>
        <v>0.23611111111111108</v>
      </c>
      <c r="H51" s="78">
        <f t="shared" si="12"/>
        <v>0.23333333333333331</v>
      </c>
      <c r="I51" s="92"/>
      <c r="J51" s="78">
        <f>J50+$E51/1440</f>
        <v>0.30902777777777773</v>
      </c>
      <c r="K51" s="78">
        <f t="shared" si="10"/>
        <v>0.30902777777777773</v>
      </c>
      <c r="L51" s="78">
        <f>L50+$C51/1440</f>
        <v>0.43819444444444439</v>
      </c>
      <c r="M51" s="78">
        <f>M50+$C51/1440</f>
        <v>0.54236111111111107</v>
      </c>
      <c r="N51" s="78">
        <f>N50+$C51/1440</f>
        <v>0.56666666666666665</v>
      </c>
      <c r="O51" s="78">
        <f>O50+$C51/1440</f>
        <v>0.62569444444444444</v>
      </c>
      <c r="P51" s="78">
        <f>P50+$C51/1440</f>
        <v>0.70902777777777781</v>
      </c>
      <c r="Q51" s="214">
        <f>Q50+$E51/1440</f>
        <v>0.79583333333333328</v>
      </c>
    </row>
    <row r="52" spans="1:17">
      <c r="A52" s="210" t="s">
        <v>250</v>
      </c>
      <c r="B52" s="35">
        <v>1</v>
      </c>
      <c r="C52" s="19" t="s">
        <v>4</v>
      </c>
      <c r="D52" s="19" t="s">
        <v>4</v>
      </c>
      <c r="E52" s="35">
        <v>1</v>
      </c>
      <c r="F52" s="78">
        <f t="shared" si="12"/>
        <v>0.19513888888888886</v>
      </c>
      <c r="G52" s="19" t="s">
        <v>4</v>
      </c>
      <c r="H52" s="78">
        <f t="shared" si="12"/>
        <v>0.23402777777777775</v>
      </c>
      <c r="I52" s="92">
        <v>0.25833333333333336</v>
      </c>
      <c r="J52" s="19" t="s">
        <v>4</v>
      </c>
      <c r="K52" s="78">
        <f t="shared" si="10"/>
        <v>0.30972222222222218</v>
      </c>
      <c r="L52" s="19" t="s">
        <v>4</v>
      </c>
      <c r="M52" s="19" t="s">
        <v>4</v>
      </c>
      <c r="N52" s="19" t="s">
        <v>4</v>
      </c>
      <c r="O52" s="19" t="s">
        <v>4</v>
      </c>
      <c r="P52" s="19" t="s">
        <v>4</v>
      </c>
      <c r="Q52" s="214">
        <f>Q51+$E52/1440</f>
        <v>0.79652777777777772</v>
      </c>
    </row>
    <row r="53" spans="1:17">
      <c r="A53" s="210" t="s">
        <v>251</v>
      </c>
      <c r="B53" s="19" t="s">
        <v>4</v>
      </c>
      <c r="C53" s="19" t="s">
        <v>4</v>
      </c>
      <c r="D53" s="19" t="s">
        <v>4</v>
      </c>
      <c r="E53" s="35">
        <v>1</v>
      </c>
      <c r="F53" s="19" t="s">
        <v>4</v>
      </c>
      <c r="G53" s="19" t="s">
        <v>4</v>
      </c>
      <c r="H53" s="19" t="s">
        <v>4</v>
      </c>
      <c r="I53" s="91"/>
      <c r="J53" s="19" t="s">
        <v>4</v>
      </c>
      <c r="K53" s="78">
        <f t="shared" si="10"/>
        <v>0.31041666666666662</v>
      </c>
      <c r="L53" s="19" t="s">
        <v>4</v>
      </c>
      <c r="M53" s="19" t="s">
        <v>4</v>
      </c>
      <c r="N53" s="19" t="s">
        <v>4</v>
      </c>
      <c r="O53" s="19" t="s">
        <v>4</v>
      </c>
      <c r="P53" s="19" t="s">
        <v>4</v>
      </c>
      <c r="Q53" s="214">
        <f>Q52+$E53/1440</f>
        <v>0.79722222222222217</v>
      </c>
    </row>
    <row r="54" spans="1:17">
      <c r="A54" s="210" t="s">
        <v>267</v>
      </c>
      <c r="B54" s="35">
        <v>2</v>
      </c>
      <c r="C54" s="19" t="s">
        <v>4</v>
      </c>
      <c r="D54" s="19" t="s">
        <v>4</v>
      </c>
      <c r="E54" s="19" t="s">
        <v>4</v>
      </c>
      <c r="F54" s="78">
        <f>F52+$B54/1440</f>
        <v>0.19652777777777775</v>
      </c>
      <c r="G54" s="19" t="s">
        <v>4</v>
      </c>
      <c r="H54" s="78">
        <f>H52+$B54/1440</f>
        <v>0.23541666666666664</v>
      </c>
      <c r="I54" s="92"/>
      <c r="J54" s="19" t="s">
        <v>4</v>
      </c>
      <c r="K54" s="19" t="s">
        <v>4</v>
      </c>
      <c r="L54" s="19" t="s">
        <v>4</v>
      </c>
      <c r="M54" s="19" t="s">
        <v>4</v>
      </c>
      <c r="N54" s="19" t="s">
        <v>4</v>
      </c>
      <c r="O54" s="19" t="s">
        <v>4</v>
      </c>
      <c r="P54" s="19" t="s">
        <v>4</v>
      </c>
      <c r="Q54" s="213" t="s">
        <v>4</v>
      </c>
    </row>
    <row r="55" spans="1:17">
      <c r="A55" s="210" t="s">
        <v>255</v>
      </c>
      <c r="B55" s="35">
        <v>1</v>
      </c>
      <c r="C55" s="19" t="s">
        <v>4</v>
      </c>
      <c r="D55" s="19" t="s">
        <v>4</v>
      </c>
      <c r="E55" s="19" t="s">
        <v>4</v>
      </c>
      <c r="F55" s="78">
        <f>F54+$B55/1440</f>
        <v>0.19722222222222219</v>
      </c>
      <c r="G55" s="19" t="s">
        <v>4</v>
      </c>
      <c r="H55" s="78">
        <f>H54+$B55/1440</f>
        <v>0.23611111111111108</v>
      </c>
      <c r="I55" s="92"/>
      <c r="J55" s="19" t="s">
        <v>4</v>
      </c>
      <c r="K55" s="19" t="s">
        <v>4</v>
      </c>
      <c r="L55" s="19" t="s">
        <v>4</v>
      </c>
      <c r="M55" s="19" t="s">
        <v>4</v>
      </c>
      <c r="N55" s="19" t="s">
        <v>4</v>
      </c>
      <c r="O55" s="19" t="s">
        <v>4</v>
      </c>
      <c r="P55" s="19" t="s">
        <v>4</v>
      </c>
      <c r="Q55" s="213" t="s">
        <v>4</v>
      </c>
    </row>
    <row r="56" spans="1:17">
      <c r="A56" s="210" t="s">
        <v>256</v>
      </c>
      <c r="B56" s="35">
        <v>1</v>
      </c>
      <c r="C56" s="19" t="s">
        <v>4</v>
      </c>
      <c r="D56" s="19" t="s">
        <v>4</v>
      </c>
      <c r="E56" s="19" t="s">
        <v>4</v>
      </c>
      <c r="F56" s="78">
        <f t="shared" ref="F56:H66" si="15">F55+$B56/1440</f>
        <v>0.19791666666666663</v>
      </c>
      <c r="G56" s="19" t="s">
        <v>4</v>
      </c>
      <c r="H56" s="78">
        <f t="shared" si="15"/>
        <v>0.23680555555555552</v>
      </c>
      <c r="I56" s="92"/>
      <c r="J56" s="19" t="s">
        <v>4</v>
      </c>
      <c r="K56" s="19" t="s">
        <v>4</v>
      </c>
      <c r="L56" s="19" t="s">
        <v>4</v>
      </c>
      <c r="M56" s="19" t="s">
        <v>4</v>
      </c>
      <c r="N56" s="19" t="s">
        <v>4</v>
      </c>
      <c r="O56" s="19" t="s">
        <v>4</v>
      </c>
      <c r="P56" s="19" t="s">
        <v>4</v>
      </c>
      <c r="Q56" s="213" t="s">
        <v>4</v>
      </c>
    </row>
    <row r="57" spans="1:17">
      <c r="A57" s="210" t="s">
        <v>257</v>
      </c>
      <c r="B57" s="35">
        <v>1</v>
      </c>
      <c r="C57" s="19" t="s">
        <v>4</v>
      </c>
      <c r="D57" s="19" t="s">
        <v>4</v>
      </c>
      <c r="E57" s="19" t="s">
        <v>4</v>
      </c>
      <c r="F57" s="78">
        <f t="shared" si="15"/>
        <v>0.19861111111111107</v>
      </c>
      <c r="G57" s="19" t="s">
        <v>4</v>
      </c>
      <c r="H57" s="78">
        <f t="shared" si="15"/>
        <v>0.23749999999999996</v>
      </c>
      <c r="I57" s="92"/>
      <c r="J57" s="19" t="s">
        <v>4</v>
      </c>
      <c r="K57" s="19" t="s">
        <v>4</v>
      </c>
      <c r="L57" s="19" t="s">
        <v>4</v>
      </c>
      <c r="M57" s="19" t="s">
        <v>4</v>
      </c>
      <c r="N57" s="19" t="s">
        <v>4</v>
      </c>
      <c r="O57" s="19" t="s">
        <v>4</v>
      </c>
      <c r="P57" s="19" t="s">
        <v>4</v>
      </c>
      <c r="Q57" s="213" t="s">
        <v>4</v>
      </c>
    </row>
    <row r="58" spans="1:17">
      <c r="A58" s="210" t="s">
        <v>258</v>
      </c>
      <c r="B58" s="35">
        <v>2</v>
      </c>
      <c r="C58" s="19" t="s">
        <v>4</v>
      </c>
      <c r="D58" s="19" t="s">
        <v>4</v>
      </c>
      <c r="E58" s="19" t="s">
        <v>4</v>
      </c>
      <c r="F58" s="78">
        <f t="shared" si="15"/>
        <v>0.19999999999999996</v>
      </c>
      <c r="G58" s="19" t="s">
        <v>4</v>
      </c>
      <c r="H58" s="78">
        <f t="shared" si="15"/>
        <v>0.23888888888888885</v>
      </c>
      <c r="I58" s="92"/>
      <c r="J58" s="19" t="s">
        <v>4</v>
      </c>
      <c r="K58" s="19" t="s">
        <v>4</v>
      </c>
      <c r="L58" s="19" t="s">
        <v>4</v>
      </c>
      <c r="M58" s="19" t="s">
        <v>4</v>
      </c>
      <c r="N58" s="19" t="s">
        <v>4</v>
      </c>
      <c r="O58" s="19" t="s">
        <v>4</v>
      </c>
      <c r="P58" s="19" t="s">
        <v>4</v>
      </c>
      <c r="Q58" s="213" t="s">
        <v>4</v>
      </c>
    </row>
    <row r="59" spans="1:17">
      <c r="A59" s="210" t="s">
        <v>257</v>
      </c>
      <c r="B59" s="35">
        <v>1</v>
      </c>
      <c r="C59" s="19" t="s">
        <v>4</v>
      </c>
      <c r="D59" s="19" t="s">
        <v>4</v>
      </c>
      <c r="E59" s="19" t="s">
        <v>4</v>
      </c>
      <c r="F59" s="78">
        <f t="shared" si="15"/>
        <v>0.2006944444444444</v>
      </c>
      <c r="G59" s="19" t="s">
        <v>4</v>
      </c>
      <c r="H59" s="78">
        <f t="shared" si="15"/>
        <v>0.23958333333333329</v>
      </c>
      <c r="I59" s="92"/>
      <c r="J59" s="19" t="s">
        <v>4</v>
      </c>
      <c r="K59" s="19" t="s">
        <v>4</v>
      </c>
      <c r="L59" s="19" t="s">
        <v>4</v>
      </c>
      <c r="M59" s="19" t="s">
        <v>4</v>
      </c>
      <c r="N59" s="19" t="s">
        <v>4</v>
      </c>
      <c r="O59" s="19" t="s">
        <v>4</v>
      </c>
      <c r="P59" s="19" t="s">
        <v>4</v>
      </c>
      <c r="Q59" s="213" t="s">
        <v>4</v>
      </c>
    </row>
    <row r="60" spans="1:17">
      <c r="A60" s="210" t="s">
        <v>256</v>
      </c>
      <c r="B60" s="35">
        <v>1</v>
      </c>
      <c r="C60" s="19" t="s">
        <v>4</v>
      </c>
      <c r="D60" s="19" t="s">
        <v>4</v>
      </c>
      <c r="E60" s="19" t="s">
        <v>4</v>
      </c>
      <c r="F60" s="78">
        <f t="shared" si="15"/>
        <v>0.20138888888888884</v>
      </c>
      <c r="G60" s="19" t="s">
        <v>4</v>
      </c>
      <c r="H60" s="78">
        <f t="shared" si="15"/>
        <v>0.24027777777777773</v>
      </c>
      <c r="I60" s="92"/>
      <c r="J60" s="19" t="s">
        <v>4</v>
      </c>
      <c r="K60" s="19" t="s">
        <v>4</v>
      </c>
      <c r="L60" s="19" t="s">
        <v>4</v>
      </c>
      <c r="M60" s="19" t="s">
        <v>4</v>
      </c>
      <c r="N60" s="19" t="s">
        <v>4</v>
      </c>
      <c r="O60" s="19" t="s">
        <v>4</v>
      </c>
      <c r="P60" s="19" t="s">
        <v>4</v>
      </c>
      <c r="Q60" s="213" t="s">
        <v>4</v>
      </c>
    </row>
    <row r="61" spans="1:17">
      <c r="A61" s="210" t="s">
        <v>255</v>
      </c>
      <c r="B61" s="35">
        <v>1</v>
      </c>
      <c r="C61" s="19" t="s">
        <v>4</v>
      </c>
      <c r="D61" s="19" t="s">
        <v>4</v>
      </c>
      <c r="E61" s="19" t="s">
        <v>4</v>
      </c>
      <c r="F61" s="78">
        <f t="shared" si="15"/>
        <v>0.20208333333333328</v>
      </c>
      <c r="G61" s="19" t="s">
        <v>4</v>
      </c>
      <c r="H61" s="78">
        <f t="shared" si="15"/>
        <v>0.24097222222222217</v>
      </c>
      <c r="I61" s="92"/>
      <c r="J61" s="19" t="s">
        <v>4</v>
      </c>
      <c r="K61" s="19" t="s">
        <v>4</v>
      </c>
      <c r="L61" s="19" t="s">
        <v>4</v>
      </c>
      <c r="M61" s="19" t="s">
        <v>4</v>
      </c>
      <c r="N61" s="19" t="s">
        <v>4</v>
      </c>
      <c r="O61" s="19" t="s">
        <v>4</v>
      </c>
      <c r="P61" s="19" t="s">
        <v>4</v>
      </c>
      <c r="Q61" s="213" t="s">
        <v>4</v>
      </c>
    </row>
    <row r="62" spans="1:17">
      <c r="A62" s="210" t="s">
        <v>252</v>
      </c>
      <c r="B62" s="35">
        <v>1</v>
      </c>
      <c r="C62" s="19" t="s">
        <v>4</v>
      </c>
      <c r="D62" s="19" t="s">
        <v>4</v>
      </c>
      <c r="E62" s="35">
        <v>1</v>
      </c>
      <c r="F62" s="78">
        <f t="shared" si="15"/>
        <v>0.20277777777777772</v>
      </c>
      <c r="G62" s="19" t="s">
        <v>4</v>
      </c>
      <c r="H62" s="78">
        <f t="shared" si="15"/>
        <v>0.24166666666666661</v>
      </c>
      <c r="I62" s="92"/>
      <c r="J62" s="19" t="s">
        <v>4</v>
      </c>
      <c r="K62" s="19" t="s">
        <v>4</v>
      </c>
      <c r="L62" s="19" t="s">
        <v>4</v>
      </c>
      <c r="M62" s="19" t="s">
        <v>4</v>
      </c>
      <c r="N62" s="19" t="s">
        <v>4</v>
      </c>
      <c r="O62" s="19" t="s">
        <v>4</v>
      </c>
      <c r="P62" s="19" t="s">
        <v>4</v>
      </c>
      <c r="Q62" s="214">
        <f>Q53+$E62/1440</f>
        <v>0.79791666666666661</v>
      </c>
    </row>
    <row r="63" spans="1:17">
      <c r="A63" s="210" t="s">
        <v>253</v>
      </c>
      <c r="B63" s="35">
        <v>1</v>
      </c>
      <c r="C63" s="19" t="s">
        <v>4</v>
      </c>
      <c r="D63" s="19" t="s">
        <v>4</v>
      </c>
      <c r="E63" s="35">
        <v>1</v>
      </c>
      <c r="F63" s="78">
        <f t="shared" si="15"/>
        <v>0.20347222222222217</v>
      </c>
      <c r="G63" s="19" t="s">
        <v>4</v>
      </c>
      <c r="H63" s="78">
        <f t="shared" si="15"/>
        <v>0.24236111111111105</v>
      </c>
      <c r="I63" s="92"/>
      <c r="J63" s="19" t="s">
        <v>4</v>
      </c>
      <c r="K63" s="19" t="s">
        <v>4</v>
      </c>
      <c r="L63" s="19" t="s">
        <v>4</v>
      </c>
      <c r="M63" s="19" t="s">
        <v>4</v>
      </c>
      <c r="N63" s="19" t="s">
        <v>4</v>
      </c>
      <c r="O63" s="19" t="s">
        <v>4</v>
      </c>
      <c r="P63" s="19" t="s">
        <v>4</v>
      </c>
      <c r="Q63" s="214">
        <f t="shared" ref="Q63:Q72" si="16">Q62+$E63/1440</f>
        <v>0.79861111111111105</v>
      </c>
    </row>
    <row r="64" spans="1:17">
      <c r="A64" s="210" t="s">
        <v>252</v>
      </c>
      <c r="B64" s="35">
        <v>1</v>
      </c>
      <c r="C64" s="19" t="s">
        <v>4</v>
      </c>
      <c r="D64" s="19" t="s">
        <v>4</v>
      </c>
      <c r="E64" s="35">
        <v>1</v>
      </c>
      <c r="F64" s="78">
        <f t="shared" si="15"/>
        <v>0.20416666666666661</v>
      </c>
      <c r="G64" s="19" t="s">
        <v>4</v>
      </c>
      <c r="H64" s="78">
        <f t="shared" si="15"/>
        <v>0.2430555555555555</v>
      </c>
      <c r="I64" s="92"/>
      <c r="J64" s="19" t="s">
        <v>4</v>
      </c>
      <c r="K64" s="78">
        <f>K53+$E64/1440</f>
        <v>0.31111111111111106</v>
      </c>
      <c r="L64" s="19" t="s">
        <v>4</v>
      </c>
      <c r="M64" s="19" t="s">
        <v>4</v>
      </c>
      <c r="N64" s="19" t="s">
        <v>4</v>
      </c>
      <c r="O64" s="19" t="s">
        <v>4</v>
      </c>
      <c r="P64" s="19" t="s">
        <v>4</v>
      </c>
      <c r="Q64" s="214">
        <f t="shared" si="16"/>
        <v>0.79930555555555549</v>
      </c>
    </row>
    <row r="65" spans="1:18">
      <c r="A65" s="210" t="s">
        <v>251</v>
      </c>
      <c r="B65" s="35">
        <v>2</v>
      </c>
      <c r="C65" s="19" t="s">
        <v>4</v>
      </c>
      <c r="D65" s="19" t="s">
        <v>4</v>
      </c>
      <c r="E65" s="35">
        <v>2</v>
      </c>
      <c r="F65" s="78">
        <f t="shared" si="15"/>
        <v>0.20555555555555549</v>
      </c>
      <c r="G65" s="19" t="s">
        <v>4</v>
      </c>
      <c r="H65" s="78">
        <f t="shared" si="15"/>
        <v>0.24444444444444438</v>
      </c>
      <c r="I65" s="92"/>
      <c r="J65" s="19" t="s">
        <v>4</v>
      </c>
      <c r="K65" s="78">
        <f t="shared" ref="K65:K72" si="17">K64+$E65/1440</f>
        <v>0.31249999999999994</v>
      </c>
      <c r="L65" s="19" t="s">
        <v>4</v>
      </c>
      <c r="M65" s="19" t="s">
        <v>4</v>
      </c>
      <c r="N65" s="19" t="s">
        <v>4</v>
      </c>
      <c r="O65" s="19" t="s">
        <v>4</v>
      </c>
      <c r="P65" s="19" t="s">
        <v>4</v>
      </c>
      <c r="Q65" s="214">
        <f t="shared" si="16"/>
        <v>0.80069444444444438</v>
      </c>
    </row>
    <row r="66" spans="1:18">
      <c r="A66" s="210" t="s">
        <v>250</v>
      </c>
      <c r="B66" s="35">
        <v>1</v>
      </c>
      <c r="C66" s="19" t="s">
        <v>4</v>
      </c>
      <c r="D66" s="19" t="s">
        <v>4</v>
      </c>
      <c r="E66" s="35">
        <v>1</v>
      </c>
      <c r="F66" s="78">
        <f t="shared" si="15"/>
        <v>0.20624999999999993</v>
      </c>
      <c r="G66" s="19" t="s">
        <v>4</v>
      </c>
      <c r="H66" s="78">
        <f t="shared" si="15"/>
        <v>0.24513888888888882</v>
      </c>
      <c r="I66" s="92"/>
      <c r="J66" s="19" t="s">
        <v>4</v>
      </c>
      <c r="K66" s="78">
        <f t="shared" si="17"/>
        <v>0.31319444444444439</v>
      </c>
      <c r="L66" s="19" t="s">
        <v>4</v>
      </c>
      <c r="M66" s="19" t="s">
        <v>4</v>
      </c>
      <c r="N66" s="19" t="s">
        <v>4</v>
      </c>
      <c r="O66" s="19" t="s">
        <v>4</v>
      </c>
      <c r="P66" s="19" t="s">
        <v>4</v>
      </c>
      <c r="Q66" s="214">
        <f t="shared" si="16"/>
        <v>0.80138888888888882</v>
      </c>
    </row>
    <row r="67" spans="1:18">
      <c r="A67" s="210" t="s">
        <v>248</v>
      </c>
      <c r="B67" s="35">
        <v>2</v>
      </c>
      <c r="C67" s="35">
        <v>2</v>
      </c>
      <c r="D67" s="35">
        <v>2</v>
      </c>
      <c r="E67" s="35">
        <v>2</v>
      </c>
      <c r="F67" s="78">
        <f>F66+$B67/1440</f>
        <v>0.20763888888888882</v>
      </c>
      <c r="G67" s="78">
        <f>G51+$D67/1440</f>
        <v>0.23749999999999996</v>
      </c>
      <c r="H67" s="78">
        <f>H66+$B67/1440</f>
        <v>0.24652777777777771</v>
      </c>
      <c r="I67" s="92"/>
      <c r="J67" s="78">
        <f>J51+$D67/1440</f>
        <v>0.31041666666666662</v>
      </c>
      <c r="K67" s="78">
        <f t="shared" si="17"/>
        <v>0.31458333333333327</v>
      </c>
      <c r="L67" s="78">
        <f>L51+$C67/1440</f>
        <v>0.43958333333333327</v>
      </c>
      <c r="M67" s="78">
        <f>M51+$C67/1440</f>
        <v>0.54374999999999996</v>
      </c>
      <c r="N67" s="78">
        <f>N51+$C67/1440</f>
        <v>0.56805555555555554</v>
      </c>
      <c r="O67" s="78">
        <f>O51+$C67/1440</f>
        <v>0.62708333333333333</v>
      </c>
      <c r="P67" s="78">
        <f>P51+$C67/1440</f>
        <v>0.7104166666666667</v>
      </c>
      <c r="Q67" s="214">
        <f t="shared" si="16"/>
        <v>0.8027777777777777</v>
      </c>
    </row>
    <row r="68" spans="1:18">
      <c r="A68" s="210" t="s">
        <v>247</v>
      </c>
      <c r="B68" s="35">
        <v>1</v>
      </c>
      <c r="C68" s="35">
        <v>1</v>
      </c>
      <c r="D68" s="35">
        <v>1</v>
      </c>
      <c r="E68" s="35">
        <v>1</v>
      </c>
      <c r="F68" s="78">
        <f>F67+$B68/1440</f>
        <v>0.20833333333333326</v>
      </c>
      <c r="G68" s="78">
        <f>G67+$D68/1440</f>
        <v>0.2381944444444444</v>
      </c>
      <c r="H68" s="78">
        <f>H67+$B68/1440</f>
        <v>0.24722222222222215</v>
      </c>
      <c r="I68" s="92"/>
      <c r="J68" s="78">
        <f>J67+$D68/1440</f>
        <v>0.31111111111111106</v>
      </c>
      <c r="K68" s="78">
        <f t="shared" si="17"/>
        <v>0.31527777777777771</v>
      </c>
      <c r="L68" s="78">
        <f t="shared" ref="L68:P72" si="18">L67+$C68/1440</f>
        <v>0.44027777777777771</v>
      </c>
      <c r="M68" s="78">
        <f t="shared" si="18"/>
        <v>0.5444444444444444</v>
      </c>
      <c r="N68" s="78">
        <f t="shared" si="18"/>
        <v>0.56874999999999998</v>
      </c>
      <c r="O68" s="78">
        <f t="shared" si="18"/>
        <v>0.62777777777777777</v>
      </c>
      <c r="P68" s="78">
        <f t="shared" si="18"/>
        <v>0.71111111111111114</v>
      </c>
      <c r="Q68" s="214">
        <f t="shared" si="16"/>
        <v>0.80347222222222214</v>
      </c>
    </row>
    <row r="69" spans="1:18">
      <c r="A69" s="210" t="s">
        <v>246</v>
      </c>
      <c r="B69" s="35">
        <v>1</v>
      </c>
      <c r="C69" s="35">
        <v>1</v>
      </c>
      <c r="D69" s="35">
        <v>1</v>
      </c>
      <c r="E69" s="35">
        <v>1</v>
      </c>
      <c r="F69" s="78">
        <f t="shared" ref="F69:H72" si="19">F68+$B69/1440</f>
        <v>0.2090277777777777</v>
      </c>
      <c r="G69" s="78">
        <f t="shared" ref="G69:G72" si="20">G68+$D69/1440</f>
        <v>0.23888888888888885</v>
      </c>
      <c r="H69" s="78">
        <f t="shared" si="19"/>
        <v>0.24791666666666659</v>
      </c>
      <c r="I69" s="92"/>
      <c r="J69" s="78">
        <f>J68+$D69/1440</f>
        <v>0.3118055555555555</v>
      </c>
      <c r="K69" s="78">
        <f t="shared" si="17"/>
        <v>0.31597222222222215</v>
      </c>
      <c r="L69" s="78"/>
      <c r="M69" s="78">
        <f t="shared" si="18"/>
        <v>0.54513888888888884</v>
      </c>
      <c r="N69" s="78">
        <f t="shared" si="18"/>
        <v>0.56944444444444442</v>
      </c>
      <c r="O69" s="78">
        <f t="shared" si="18"/>
        <v>0.62847222222222221</v>
      </c>
      <c r="P69" s="78">
        <f t="shared" si="18"/>
        <v>0.71180555555555558</v>
      </c>
      <c r="Q69" s="214">
        <f t="shared" si="16"/>
        <v>0.80416666666666659</v>
      </c>
    </row>
    <row r="70" spans="1:18">
      <c r="A70" s="210" t="s">
        <v>245</v>
      </c>
      <c r="B70" s="35">
        <v>1</v>
      </c>
      <c r="C70" s="35">
        <v>1</v>
      </c>
      <c r="D70" s="35">
        <v>1</v>
      </c>
      <c r="E70" s="35">
        <v>1</v>
      </c>
      <c r="F70" s="78">
        <f t="shared" si="19"/>
        <v>0.20972222222222214</v>
      </c>
      <c r="G70" s="78">
        <f t="shared" si="20"/>
        <v>0.23958333333333329</v>
      </c>
      <c r="H70" s="78">
        <f t="shared" si="19"/>
        <v>0.24861111111111103</v>
      </c>
      <c r="I70" s="92"/>
      <c r="J70" s="78">
        <f>J69+$D70/1440</f>
        <v>0.31249999999999994</v>
      </c>
      <c r="K70" s="78">
        <f t="shared" si="17"/>
        <v>0.3166666666666666</v>
      </c>
      <c r="L70" s="78"/>
      <c r="M70" s="78">
        <f t="shared" si="18"/>
        <v>0.54583333333333328</v>
      </c>
      <c r="N70" s="78">
        <f t="shared" si="18"/>
        <v>0.57013888888888886</v>
      </c>
      <c r="O70" s="78">
        <f t="shared" si="18"/>
        <v>0.62916666666666665</v>
      </c>
      <c r="P70" s="78">
        <f t="shared" si="18"/>
        <v>0.71250000000000002</v>
      </c>
      <c r="Q70" s="214">
        <f t="shared" si="16"/>
        <v>0.80486111111111103</v>
      </c>
    </row>
    <row r="71" spans="1:18">
      <c r="A71" s="210" t="s">
        <v>261</v>
      </c>
      <c r="B71" s="35">
        <v>4</v>
      </c>
      <c r="C71" s="35">
        <v>4</v>
      </c>
      <c r="D71" s="35">
        <v>4</v>
      </c>
      <c r="E71" s="35">
        <v>4</v>
      </c>
      <c r="F71" s="78">
        <f t="shared" si="19"/>
        <v>0.21249999999999991</v>
      </c>
      <c r="G71" s="78">
        <f t="shared" si="20"/>
        <v>0.24236111111111105</v>
      </c>
      <c r="H71" s="78">
        <f t="shared" si="19"/>
        <v>0.25138888888888883</v>
      </c>
      <c r="I71" s="92"/>
      <c r="J71" s="78">
        <f>J70+$D71/1440</f>
        <v>0.31527777777777771</v>
      </c>
      <c r="K71" s="78">
        <f t="shared" si="17"/>
        <v>0.31944444444444436</v>
      </c>
      <c r="L71" s="78"/>
      <c r="M71" s="78">
        <f t="shared" si="18"/>
        <v>0.54861111111111105</v>
      </c>
      <c r="N71" s="78">
        <f t="shared" si="18"/>
        <v>0.57291666666666663</v>
      </c>
      <c r="O71" s="78">
        <f t="shared" si="18"/>
        <v>0.63194444444444442</v>
      </c>
      <c r="P71" s="78">
        <f t="shared" si="18"/>
        <v>0.71527777777777779</v>
      </c>
      <c r="Q71" s="214">
        <f t="shared" si="16"/>
        <v>0.8076388888888888</v>
      </c>
    </row>
    <row r="72" spans="1:18" ht="15" thickBot="1">
      <c r="A72" s="215" t="s">
        <v>117</v>
      </c>
      <c r="B72" s="279">
        <v>3</v>
      </c>
      <c r="C72" s="279">
        <v>3</v>
      </c>
      <c r="D72" s="279">
        <v>3</v>
      </c>
      <c r="E72" s="279">
        <v>3</v>
      </c>
      <c r="F72" s="218">
        <f t="shared" si="19"/>
        <v>0.21458333333333324</v>
      </c>
      <c r="G72" s="218">
        <f t="shared" si="20"/>
        <v>0.24444444444444438</v>
      </c>
      <c r="H72" s="218">
        <f t="shared" si="19"/>
        <v>0.25347222222222215</v>
      </c>
      <c r="I72" s="280"/>
      <c r="J72" s="218">
        <f>J71+$D72/1440</f>
        <v>0.31736111111111104</v>
      </c>
      <c r="K72" s="218">
        <f t="shared" si="17"/>
        <v>0.32152777777777769</v>
      </c>
      <c r="L72" s="218"/>
      <c r="M72" s="218">
        <f t="shared" si="18"/>
        <v>0.55069444444444438</v>
      </c>
      <c r="N72" s="218">
        <f t="shared" si="18"/>
        <v>0.57499999999999996</v>
      </c>
      <c r="O72" s="218">
        <f t="shared" si="18"/>
        <v>0.63402777777777775</v>
      </c>
      <c r="P72" s="218">
        <f t="shared" si="18"/>
        <v>0.71736111111111112</v>
      </c>
      <c r="Q72" s="219">
        <f t="shared" si="16"/>
        <v>0.80972222222222212</v>
      </c>
    </row>
    <row r="73" spans="1:18" ht="15" thickBot="1">
      <c r="A73" s="29"/>
      <c r="B73" s="29"/>
      <c r="C73" s="29"/>
      <c r="D73" s="29"/>
      <c r="E73" s="29"/>
      <c r="F73" s="29"/>
      <c r="G73" s="29"/>
      <c r="H73" s="29"/>
      <c r="I73" s="194"/>
      <c r="J73" s="29"/>
      <c r="K73" s="29"/>
      <c r="L73" s="29"/>
      <c r="M73" s="29"/>
      <c r="N73" s="29"/>
      <c r="O73" s="29"/>
      <c r="P73" s="29"/>
      <c r="Q73" s="29"/>
    </row>
    <row r="74" spans="1:18">
      <c r="A74" s="220" t="s">
        <v>5</v>
      </c>
      <c r="B74" s="221"/>
      <c r="C74" s="221"/>
      <c r="D74" s="222"/>
      <c r="E74" s="275"/>
      <c r="F74" s="222">
        <v>21</v>
      </c>
      <c r="G74" s="222">
        <v>13</v>
      </c>
      <c r="H74" s="222">
        <v>21</v>
      </c>
      <c r="I74" s="276">
        <v>6</v>
      </c>
      <c r="J74" s="222">
        <v>13</v>
      </c>
      <c r="K74" s="222">
        <v>15</v>
      </c>
      <c r="L74" s="222">
        <v>7</v>
      </c>
      <c r="M74" s="222">
        <v>11</v>
      </c>
      <c r="N74" s="222">
        <v>11</v>
      </c>
      <c r="O74" s="222">
        <v>11</v>
      </c>
      <c r="P74" s="222">
        <v>11</v>
      </c>
      <c r="Q74" s="223">
        <v>15</v>
      </c>
    </row>
    <row r="75" spans="1:18">
      <c r="A75" s="224" t="s">
        <v>6</v>
      </c>
      <c r="B75" s="8"/>
      <c r="C75" s="8"/>
      <c r="D75" s="40"/>
      <c r="E75" s="170"/>
      <c r="F75" s="40">
        <v>250</v>
      </c>
      <c r="G75" s="40">
        <v>187</v>
      </c>
      <c r="H75" s="40">
        <v>63</v>
      </c>
      <c r="I75" s="105">
        <v>63</v>
      </c>
      <c r="J75" s="40">
        <v>63</v>
      </c>
      <c r="K75" s="40">
        <v>187</v>
      </c>
      <c r="L75" s="40">
        <v>250</v>
      </c>
      <c r="M75" s="40">
        <v>63</v>
      </c>
      <c r="N75" s="40">
        <v>187</v>
      </c>
      <c r="O75" s="40">
        <v>250</v>
      </c>
      <c r="P75" s="40">
        <v>250</v>
      </c>
      <c r="Q75" s="225">
        <v>250</v>
      </c>
    </row>
    <row r="76" spans="1:18" ht="15" thickBot="1">
      <c r="A76" s="226" t="s">
        <v>7</v>
      </c>
      <c r="B76" s="227"/>
      <c r="C76" s="227"/>
      <c r="D76" s="277"/>
      <c r="E76" s="278"/>
      <c r="F76" s="228">
        <f>F74*F75</f>
        <v>5250</v>
      </c>
      <c r="G76" s="228">
        <f t="shared" ref="G76:H76" si="21">G74*G75</f>
        <v>2431</v>
      </c>
      <c r="H76" s="228">
        <f t="shared" si="21"/>
        <v>1323</v>
      </c>
      <c r="I76" s="228">
        <f t="shared" ref="I76" si="22">I74*I75</f>
        <v>378</v>
      </c>
      <c r="J76" s="228">
        <f t="shared" ref="J76:Q76" si="23">J74*J75</f>
        <v>819</v>
      </c>
      <c r="K76" s="228">
        <f t="shared" si="23"/>
        <v>2805</v>
      </c>
      <c r="L76" s="228">
        <f t="shared" si="23"/>
        <v>1750</v>
      </c>
      <c r="M76" s="228">
        <f t="shared" si="23"/>
        <v>693</v>
      </c>
      <c r="N76" s="228">
        <f t="shared" si="23"/>
        <v>2057</v>
      </c>
      <c r="O76" s="228">
        <f t="shared" si="23"/>
        <v>2750</v>
      </c>
      <c r="P76" s="228">
        <f t="shared" si="23"/>
        <v>2750</v>
      </c>
      <c r="Q76" s="229">
        <f t="shared" si="23"/>
        <v>3750</v>
      </c>
      <c r="R76" s="244">
        <f>SUM(F76:Q76)</f>
        <v>26756</v>
      </c>
    </row>
    <row r="78" spans="1:18" ht="15" thickBot="1"/>
    <row r="79" spans="1:18">
      <c r="A79" s="653" t="s">
        <v>0</v>
      </c>
      <c r="B79" s="657" t="s">
        <v>81</v>
      </c>
      <c r="C79" s="658"/>
      <c r="D79" s="658"/>
      <c r="E79" s="659"/>
      <c r="F79" s="203" t="s">
        <v>8</v>
      </c>
      <c r="G79" s="203" t="s">
        <v>8</v>
      </c>
      <c r="H79" s="203" t="s">
        <v>8</v>
      </c>
      <c r="I79" s="204" t="s">
        <v>8</v>
      </c>
    </row>
    <row r="80" spans="1:18">
      <c r="A80" s="666"/>
      <c r="B80" s="660"/>
      <c r="C80" s="661"/>
      <c r="D80" s="661"/>
      <c r="E80" s="662"/>
      <c r="F80" s="11">
        <v>4902</v>
      </c>
      <c r="G80" s="11">
        <v>4632</v>
      </c>
      <c r="H80" s="11">
        <v>4902</v>
      </c>
      <c r="I80" s="205">
        <v>4902</v>
      </c>
    </row>
    <row r="81" spans="1:9">
      <c r="A81" s="654"/>
      <c r="B81" s="188" t="s">
        <v>3</v>
      </c>
      <c r="C81" s="188" t="s">
        <v>3</v>
      </c>
      <c r="D81" s="188" t="s">
        <v>3</v>
      </c>
      <c r="E81" s="188" t="s">
        <v>3</v>
      </c>
      <c r="F81" s="115"/>
      <c r="G81" s="115"/>
      <c r="H81" s="115"/>
      <c r="I81" s="268"/>
    </row>
    <row r="82" spans="1:9">
      <c r="A82" s="208" t="s">
        <v>117</v>
      </c>
      <c r="B82" s="76"/>
      <c r="C82" s="76"/>
      <c r="D82" s="76"/>
      <c r="E82" s="76"/>
      <c r="F82" s="77">
        <v>0.27152777777777776</v>
      </c>
      <c r="G82" s="77">
        <v>0.52152777777777781</v>
      </c>
      <c r="H82" s="77">
        <v>0.7715277777777777</v>
      </c>
      <c r="I82" s="247">
        <v>0.93819444444444444</v>
      </c>
    </row>
    <row r="83" spans="1:9">
      <c r="A83" s="210" t="s">
        <v>243</v>
      </c>
      <c r="B83" s="67">
        <v>2</v>
      </c>
      <c r="C83" s="67">
        <v>2</v>
      </c>
      <c r="D83" s="67">
        <v>2</v>
      </c>
      <c r="E83" s="67">
        <v>2</v>
      </c>
      <c r="F83" s="78">
        <f>F82+$E83/1440</f>
        <v>0.27291666666666664</v>
      </c>
      <c r="G83" s="78">
        <f>G82+$E83/1440</f>
        <v>0.5229166666666667</v>
      </c>
      <c r="H83" s="78">
        <f>H82+$E83/1440</f>
        <v>0.77291666666666659</v>
      </c>
      <c r="I83" s="214">
        <f>I82+$C83/1440</f>
        <v>0.93958333333333333</v>
      </c>
    </row>
    <row r="84" spans="1:9">
      <c r="A84" s="210" t="s">
        <v>244</v>
      </c>
      <c r="B84" s="67">
        <v>1</v>
      </c>
      <c r="C84" s="67">
        <v>1</v>
      </c>
      <c r="D84" s="67">
        <v>1</v>
      </c>
      <c r="E84" s="67">
        <v>1</v>
      </c>
      <c r="F84" s="78">
        <f t="shared" ref="F84:H93" si="24">F83+$E84/1440</f>
        <v>0.27361111111111108</v>
      </c>
      <c r="G84" s="78">
        <f t="shared" si="24"/>
        <v>0.52361111111111114</v>
      </c>
      <c r="H84" s="78">
        <f t="shared" si="24"/>
        <v>0.77361111111111103</v>
      </c>
      <c r="I84" s="214">
        <f>I83+$C84/1440</f>
        <v>0.94027777777777777</v>
      </c>
    </row>
    <row r="85" spans="1:9">
      <c r="A85" s="210" t="s">
        <v>245</v>
      </c>
      <c r="B85" s="67">
        <v>1</v>
      </c>
      <c r="C85" s="67">
        <v>1</v>
      </c>
      <c r="D85" s="67">
        <v>1</v>
      </c>
      <c r="E85" s="67">
        <v>1</v>
      </c>
      <c r="F85" s="78">
        <f t="shared" si="24"/>
        <v>0.27430555555555552</v>
      </c>
      <c r="G85" s="78">
        <f t="shared" si="24"/>
        <v>0.52430555555555558</v>
      </c>
      <c r="H85" s="78">
        <f t="shared" si="24"/>
        <v>0.77430555555555547</v>
      </c>
      <c r="I85" s="214">
        <f t="shared" ref="I85:I109" si="25">I84+$C85/1440</f>
        <v>0.94097222222222221</v>
      </c>
    </row>
    <row r="86" spans="1:9">
      <c r="A86" s="210" t="s">
        <v>246</v>
      </c>
      <c r="B86" s="67">
        <v>1</v>
      </c>
      <c r="C86" s="67">
        <v>1</v>
      </c>
      <c r="D86" s="67">
        <v>1</v>
      </c>
      <c r="E86" s="67">
        <v>1</v>
      </c>
      <c r="F86" s="78">
        <f t="shared" si="24"/>
        <v>0.27499999999999997</v>
      </c>
      <c r="G86" s="78">
        <f t="shared" si="24"/>
        <v>0.52500000000000002</v>
      </c>
      <c r="H86" s="78">
        <f t="shared" si="24"/>
        <v>0.77499999999999991</v>
      </c>
      <c r="I86" s="214">
        <f t="shared" si="25"/>
        <v>0.94166666666666665</v>
      </c>
    </row>
    <row r="87" spans="1:9">
      <c r="A87" s="210" t="s">
        <v>247</v>
      </c>
      <c r="B87" s="67">
        <v>1</v>
      </c>
      <c r="C87" s="67">
        <v>1</v>
      </c>
      <c r="D87" s="67">
        <v>1</v>
      </c>
      <c r="E87" s="67">
        <v>1</v>
      </c>
      <c r="F87" s="78">
        <f t="shared" si="24"/>
        <v>0.27569444444444441</v>
      </c>
      <c r="G87" s="78">
        <f t="shared" si="24"/>
        <v>0.52569444444444446</v>
      </c>
      <c r="H87" s="78">
        <f t="shared" si="24"/>
        <v>0.77569444444444435</v>
      </c>
      <c r="I87" s="214">
        <f t="shared" si="25"/>
        <v>0.94236111111111109</v>
      </c>
    </row>
    <row r="88" spans="1:9">
      <c r="A88" s="210" t="s">
        <v>248</v>
      </c>
      <c r="B88" s="67">
        <v>1</v>
      </c>
      <c r="C88" s="67">
        <v>1</v>
      </c>
      <c r="D88" s="67">
        <v>1</v>
      </c>
      <c r="E88" s="67">
        <v>1</v>
      </c>
      <c r="F88" s="78">
        <f t="shared" si="24"/>
        <v>0.27638888888888885</v>
      </c>
      <c r="G88" s="78">
        <f t="shared" si="24"/>
        <v>0.52638888888888891</v>
      </c>
      <c r="H88" s="78">
        <f t="shared" si="24"/>
        <v>0.7763888888888888</v>
      </c>
      <c r="I88" s="214">
        <f t="shared" si="25"/>
        <v>0.94305555555555554</v>
      </c>
    </row>
    <row r="89" spans="1:9">
      <c r="A89" s="210" t="s">
        <v>250</v>
      </c>
      <c r="B89" s="67">
        <v>2</v>
      </c>
      <c r="C89" s="67">
        <v>2</v>
      </c>
      <c r="D89" s="19" t="s">
        <v>4</v>
      </c>
      <c r="E89" s="67">
        <v>2</v>
      </c>
      <c r="F89" s="78">
        <f t="shared" si="24"/>
        <v>0.27777777777777773</v>
      </c>
      <c r="G89" s="78">
        <f t="shared" si="24"/>
        <v>0.52777777777777779</v>
      </c>
      <c r="H89" s="78">
        <f t="shared" si="24"/>
        <v>0.77777777777777768</v>
      </c>
      <c r="I89" s="214">
        <f t="shared" si="25"/>
        <v>0.94444444444444442</v>
      </c>
    </row>
    <row r="90" spans="1:9">
      <c r="A90" s="210" t="s">
        <v>251</v>
      </c>
      <c r="B90" s="67">
        <v>1</v>
      </c>
      <c r="C90" s="67">
        <v>1</v>
      </c>
      <c r="D90" s="19" t="s">
        <v>4</v>
      </c>
      <c r="E90" s="67">
        <v>1</v>
      </c>
      <c r="F90" s="78">
        <f t="shared" si="24"/>
        <v>0.27847222222222218</v>
      </c>
      <c r="G90" s="78">
        <f t="shared" si="24"/>
        <v>0.52847222222222223</v>
      </c>
      <c r="H90" s="78">
        <f t="shared" si="24"/>
        <v>0.77847222222222212</v>
      </c>
      <c r="I90" s="214">
        <f t="shared" si="25"/>
        <v>0.94513888888888886</v>
      </c>
    </row>
    <row r="91" spans="1:9">
      <c r="A91" s="210" t="s">
        <v>252</v>
      </c>
      <c r="B91" s="19" t="s">
        <v>4</v>
      </c>
      <c r="C91" s="67">
        <v>1</v>
      </c>
      <c r="D91" s="19" t="s">
        <v>4</v>
      </c>
      <c r="E91" s="67">
        <v>1</v>
      </c>
      <c r="F91" s="78">
        <f t="shared" si="24"/>
        <v>0.27916666666666662</v>
      </c>
      <c r="G91" s="78">
        <f t="shared" si="24"/>
        <v>0.52916666666666667</v>
      </c>
      <c r="H91" s="78">
        <f t="shared" si="24"/>
        <v>0.77916666666666656</v>
      </c>
      <c r="I91" s="214">
        <f t="shared" si="25"/>
        <v>0.9458333333333333</v>
      </c>
    </row>
    <row r="92" spans="1:9">
      <c r="A92" s="210" t="s">
        <v>253</v>
      </c>
      <c r="B92" s="19" t="s">
        <v>4</v>
      </c>
      <c r="C92" s="67">
        <v>1</v>
      </c>
      <c r="D92" s="19" t="s">
        <v>4</v>
      </c>
      <c r="E92" s="67">
        <v>1</v>
      </c>
      <c r="F92" s="78">
        <f t="shared" si="24"/>
        <v>0.27986111111111106</v>
      </c>
      <c r="G92" s="78">
        <f t="shared" si="24"/>
        <v>0.52986111111111112</v>
      </c>
      <c r="H92" s="78">
        <f t="shared" si="24"/>
        <v>0.77986111111111101</v>
      </c>
      <c r="I92" s="214">
        <f t="shared" si="25"/>
        <v>0.94652777777777775</v>
      </c>
    </row>
    <row r="93" spans="1:9">
      <c r="A93" s="210" t="s">
        <v>252</v>
      </c>
      <c r="B93" s="19" t="s">
        <v>4</v>
      </c>
      <c r="C93" s="67">
        <v>1</v>
      </c>
      <c r="D93" s="19" t="s">
        <v>4</v>
      </c>
      <c r="E93" s="67">
        <v>1</v>
      </c>
      <c r="F93" s="78">
        <f t="shared" si="24"/>
        <v>0.2805555555555555</v>
      </c>
      <c r="G93" s="78">
        <f t="shared" si="24"/>
        <v>0.53055555555555556</v>
      </c>
      <c r="H93" s="78">
        <f t="shared" si="24"/>
        <v>0.78055555555555545</v>
      </c>
      <c r="I93" s="214">
        <f t="shared" si="25"/>
        <v>0.94722222222222219</v>
      </c>
    </row>
    <row r="94" spans="1:9">
      <c r="A94" s="210" t="s">
        <v>254</v>
      </c>
      <c r="B94" s="19" t="s">
        <v>4</v>
      </c>
      <c r="C94" s="67">
        <v>2</v>
      </c>
      <c r="D94" s="19" t="s">
        <v>4</v>
      </c>
      <c r="E94" s="19" t="s">
        <v>4</v>
      </c>
      <c r="F94" s="19" t="s">
        <v>4</v>
      </c>
      <c r="G94" s="19" t="s">
        <v>4</v>
      </c>
      <c r="H94" s="19" t="s">
        <v>4</v>
      </c>
      <c r="I94" s="214">
        <f t="shared" si="25"/>
        <v>0.94861111111111107</v>
      </c>
    </row>
    <row r="95" spans="1:9">
      <c r="A95" s="210" t="s">
        <v>255</v>
      </c>
      <c r="B95" s="19" t="s">
        <v>4</v>
      </c>
      <c r="C95" s="67">
        <v>1</v>
      </c>
      <c r="D95" s="19" t="s">
        <v>4</v>
      </c>
      <c r="E95" s="19" t="s">
        <v>4</v>
      </c>
      <c r="F95" s="19" t="s">
        <v>4</v>
      </c>
      <c r="G95" s="19" t="s">
        <v>4</v>
      </c>
      <c r="H95" s="19" t="s">
        <v>4</v>
      </c>
      <c r="I95" s="214">
        <f t="shared" si="25"/>
        <v>0.94930555555555551</v>
      </c>
    </row>
    <row r="96" spans="1:9">
      <c r="A96" s="210" t="s">
        <v>256</v>
      </c>
      <c r="B96" s="19" t="s">
        <v>4</v>
      </c>
      <c r="C96" s="67">
        <v>1</v>
      </c>
      <c r="D96" s="19" t="s">
        <v>4</v>
      </c>
      <c r="E96" s="19" t="s">
        <v>4</v>
      </c>
      <c r="F96" s="19" t="s">
        <v>4</v>
      </c>
      <c r="G96" s="19" t="s">
        <v>4</v>
      </c>
      <c r="H96" s="19" t="s">
        <v>4</v>
      </c>
      <c r="I96" s="214">
        <f t="shared" si="25"/>
        <v>0.95</v>
      </c>
    </row>
    <row r="97" spans="1:14">
      <c r="A97" s="210" t="s">
        <v>257</v>
      </c>
      <c r="B97" s="19" t="s">
        <v>4</v>
      </c>
      <c r="C97" s="67">
        <v>1</v>
      </c>
      <c r="D97" s="19" t="s">
        <v>4</v>
      </c>
      <c r="E97" s="19" t="s">
        <v>4</v>
      </c>
      <c r="F97" s="19" t="s">
        <v>4</v>
      </c>
      <c r="G97" s="19" t="s">
        <v>4</v>
      </c>
      <c r="H97" s="19" t="s">
        <v>4</v>
      </c>
      <c r="I97" s="214">
        <f t="shared" si="25"/>
        <v>0.9506944444444444</v>
      </c>
    </row>
    <row r="98" spans="1:14">
      <c r="A98" s="210" t="s">
        <v>258</v>
      </c>
      <c r="B98" s="19" t="s">
        <v>4</v>
      </c>
      <c r="C98" s="67">
        <v>2</v>
      </c>
      <c r="D98" s="19" t="s">
        <v>4</v>
      </c>
      <c r="E98" s="19" t="s">
        <v>4</v>
      </c>
      <c r="F98" s="19" t="s">
        <v>4</v>
      </c>
      <c r="G98" s="19" t="s">
        <v>4</v>
      </c>
      <c r="H98" s="19" t="s">
        <v>4</v>
      </c>
      <c r="I98" s="214">
        <f t="shared" si="25"/>
        <v>0.95208333333333328</v>
      </c>
    </row>
    <row r="99" spans="1:14">
      <c r="A99" s="210" t="s">
        <v>257</v>
      </c>
      <c r="B99" s="19" t="s">
        <v>4</v>
      </c>
      <c r="C99" s="67">
        <v>1</v>
      </c>
      <c r="D99" s="19" t="s">
        <v>4</v>
      </c>
      <c r="E99" s="19" t="s">
        <v>4</v>
      </c>
      <c r="F99" s="19" t="s">
        <v>4</v>
      </c>
      <c r="G99" s="19" t="s">
        <v>4</v>
      </c>
      <c r="H99" s="19" t="s">
        <v>4</v>
      </c>
      <c r="I99" s="214">
        <f t="shared" si="25"/>
        <v>0.95277777777777772</v>
      </c>
    </row>
    <row r="100" spans="1:14">
      <c r="A100" s="210" t="s">
        <v>256</v>
      </c>
      <c r="B100" s="19" t="s">
        <v>4</v>
      </c>
      <c r="C100" s="67">
        <v>1</v>
      </c>
      <c r="D100" s="19" t="s">
        <v>4</v>
      </c>
      <c r="E100" s="19" t="s">
        <v>4</v>
      </c>
      <c r="F100" s="19" t="s">
        <v>4</v>
      </c>
      <c r="G100" s="19" t="s">
        <v>4</v>
      </c>
      <c r="H100" s="19" t="s">
        <v>4</v>
      </c>
      <c r="I100" s="214">
        <f t="shared" si="25"/>
        <v>0.95347222222222217</v>
      </c>
    </row>
    <row r="101" spans="1:14">
      <c r="A101" s="210" t="s">
        <v>255</v>
      </c>
      <c r="B101" s="19" t="s">
        <v>4</v>
      </c>
      <c r="C101" s="67">
        <v>1</v>
      </c>
      <c r="D101" s="19" t="s">
        <v>4</v>
      </c>
      <c r="E101" s="19" t="s">
        <v>4</v>
      </c>
      <c r="F101" s="19" t="s">
        <v>4</v>
      </c>
      <c r="G101" s="19" t="s">
        <v>4</v>
      </c>
      <c r="H101" s="19" t="s">
        <v>4</v>
      </c>
      <c r="I101" s="214">
        <f t="shared" si="25"/>
        <v>0.95416666666666661</v>
      </c>
    </row>
    <row r="102" spans="1:14">
      <c r="A102" s="210" t="s">
        <v>251</v>
      </c>
      <c r="B102" s="67">
        <v>0</v>
      </c>
      <c r="C102" s="67">
        <v>1</v>
      </c>
      <c r="D102" s="19" t="s">
        <v>4</v>
      </c>
      <c r="E102" s="67">
        <v>2</v>
      </c>
      <c r="F102" s="78">
        <f>F93+$E102/1440</f>
        <v>0.28194444444444439</v>
      </c>
      <c r="G102" s="78">
        <f>G93+$E102/1440</f>
        <v>0.53194444444444444</v>
      </c>
      <c r="H102" s="78">
        <f>H93+$E102/1440</f>
        <v>0.78194444444444433</v>
      </c>
      <c r="I102" s="214">
        <f t="shared" si="25"/>
        <v>0.95486111111111105</v>
      </c>
    </row>
    <row r="103" spans="1:14">
      <c r="A103" s="210" t="s">
        <v>250</v>
      </c>
      <c r="B103" s="67">
        <v>1</v>
      </c>
      <c r="C103" s="67">
        <v>1</v>
      </c>
      <c r="D103" s="19" t="s">
        <v>4</v>
      </c>
      <c r="E103" s="67">
        <v>1</v>
      </c>
      <c r="F103" s="78">
        <f>F102+$E103/1440</f>
        <v>0.28263888888888883</v>
      </c>
      <c r="G103" s="78">
        <f>G102+$E103/1440</f>
        <v>0.53263888888888888</v>
      </c>
      <c r="H103" s="78">
        <f>H102+$E103/1440</f>
        <v>0.78263888888888877</v>
      </c>
      <c r="I103" s="214">
        <f t="shared" si="25"/>
        <v>0.95555555555555549</v>
      </c>
    </row>
    <row r="104" spans="1:14">
      <c r="A104" s="210" t="s">
        <v>249</v>
      </c>
      <c r="B104" s="67">
        <v>1</v>
      </c>
      <c r="C104" s="67">
        <v>1</v>
      </c>
      <c r="D104" s="67">
        <v>2</v>
      </c>
      <c r="E104" s="67">
        <v>1</v>
      </c>
      <c r="F104" s="78">
        <f t="shared" ref="F104:H108" si="26">F103+$E104/1440</f>
        <v>0.28333333333333327</v>
      </c>
      <c r="G104" s="78">
        <f t="shared" si="26"/>
        <v>0.53333333333333333</v>
      </c>
      <c r="H104" s="78">
        <f t="shared" si="26"/>
        <v>0.78333333333333321</v>
      </c>
      <c r="I104" s="214">
        <f t="shared" si="25"/>
        <v>0.95624999999999993</v>
      </c>
    </row>
    <row r="105" spans="1:14">
      <c r="A105" s="210" t="s">
        <v>262</v>
      </c>
      <c r="B105" s="67">
        <v>3</v>
      </c>
      <c r="C105" s="67">
        <v>3</v>
      </c>
      <c r="D105" s="67">
        <v>3</v>
      </c>
      <c r="E105" s="67">
        <v>3</v>
      </c>
      <c r="F105" s="78">
        <f t="shared" si="26"/>
        <v>0.2854166666666666</v>
      </c>
      <c r="G105" s="78">
        <f t="shared" si="26"/>
        <v>0.53541666666666665</v>
      </c>
      <c r="H105" s="78">
        <f t="shared" si="26"/>
        <v>0.78541666666666654</v>
      </c>
      <c r="I105" s="214">
        <f t="shared" si="25"/>
        <v>0.95833333333333326</v>
      </c>
    </row>
    <row r="106" spans="1:14">
      <c r="A106" s="210" t="s">
        <v>263</v>
      </c>
      <c r="B106" s="67">
        <v>2</v>
      </c>
      <c r="C106" s="67">
        <v>2</v>
      </c>
      <c r="D106" s="67">
        <v>2</v>
      </c>
      <c r="E106" s="67">
        <v>2</v>
      </c>
      <c r="F106" s="78">
        <f t="shared" si="26"/>
        <v>0.28680555555555548</v>
      </c>
      <c r="G106" s="78">
        <f t="shared" si="26"/>
        <v>0.53680555555555554</v>
      </c>
      <c r="H106" s="78">
        <f t="shared" si="26"/>
        <v>0.78680555555555542</v>
      </c>
      <c r="I106" s="214">
        <f t="shared" si="25"/>
        <v>0.95972222222222214</v>
      </c>
    </row>
    <row r="107" spans="1:14">
      <c r="A107" s="210" t="s">
        <v>262</v>
      </c>
      <c r="B107" s="67">
        <v>2</v>
      </c>
      <c r="C107" s="67">
        <v>2</v>
      </c>
      <c r="D107" s="67">
        <v>2</v>
      </c>
      <c r="E107" s="67">
        <v>2</v>
      </c>
      <c r="F107" s="78">
        <f t="shared" si="26"/>
        <v>0.28819444444444436</v>
      </c>
      <c r="G107" s="78">
        <f t="shared" si="26"/>
        <v>0.53819444444444442</v>
      </c>
      <c r="H107" s="78">
        <f t="shared" si="26"/>
        <v>0.78819444444444431</v>
      </c>
      <c r="I107" s="214">
        <f t="shared" si="25"/>
        <v>0.96111111111111103</v>
      </c>
    </row>
    <row r="108" spans="1:14">
      <c r="A108" s="210" t="s">
        <v>264</v>
      </c>
      <c r="B108" s="67">
        <v>2</v>
      </c>
      <c r="C108" s="67">
        <v>2</v>
      </c>
      <c r="D108" s="67">
        <v>2</v>
      </c>
      <c r="E108" s="67">
        <v>2</v>
      </c>
      <c r="F108" s="185">
        <f t="shared" si="26"/>
        <v>0.28958333333333325</v>
      </c>
      <c r="G108" s="185">
        <f t="shared" si="26"/>
        <v>0.5395833333333333</v>
      </c>
      <c r="H108" s="185">
        <f t="shared" si="26"/>
        <v>0.78958333333333319</v>
      </c>
      <c r="I108" s="214">
        <f t="shared" si="25"/>
        <v>0.96249999999999991</v>
      </c>
    </row>
    <row r="109" spans="1:14">
      <c r="A109" s="269" t="s">
        <v>265</v>
      </c>
      <c r="B109" s="80">
        <v>2</v>
      </c>
      <c r="C109" s="80">
        <v>2</v>
      </c>
      <c r="D109" s="80">
        <v>2</v>
      </c>
      <c r="E109" s="80">
        <v>2</v>
      </c>
      <c r="F109" s="193">
        <f>F108+$E109/1440</f>
        <v>0.29097222222222213</v>
      </c>
      <c r="G109" s="193">
        <f>G108+$E109/1440</f>
        <v>0.54097222222222219</v>
      </c>
      <c r="H109" s="193">
        <f>H108+$E109/1440</f>
        <v>0.79097222222222208</v>
      </c>
      <c r="I109" s="270">
        <f t="shared" si="25"/>
        <v>0.9638888888888888</v>
      </c>
    </row>
    <row r="110" spans="1:14" ht="15" thickBot="1">
      <c r="A110" s="271" t="s">
        <v>268</v>
      </c>
      <c r="B110" s="272"/>
      <c r="C110" s="272"/>
      <c r="D110" s="272"/>
      <c r="E110" s="272"/>
      <c r="F110" s="273">
        <v>0.29166666666666669</v>
      </c>
      <c r="G110" s="273">
        <v>0.54166666666666663</v>
      </c>
      <c r="H110" s="273">
        <v>0.79166666666666663</v>
      </c>
      <c r="I110" s="281"/>
    </row>
    <row r="111" spans="1:14" ht="15" thickBot="1">
      <c r="A111" s="29"/>
      <c r="B111" s="29"/>
      <c r="C111" s="29"/>
      <c r="D111" s="29"/>
      <c r="E111" s="29"/>
      <c r="F111" s="167"/>
      <c r="G111" s="167"/>
      <c r="H111" s="167"/>
      <c r="I111" s="167"/>
      <c r="J111" s="167"/>
      <c r="K111" s="167"/>
      <c r="L111" s="167"/>
      <c r="M111" s="167"/>
      <c r="N111" s="167"/>
    </row>
    <row r="112" spans="1:14">
      <c r="A112" s="220" t="s">
        <v>5</v>
      </c>
      <c r="B112" s="221"/>
      <c r="C112" s="221"/>
      <c r="D112" s="222"/>
      <c r="E112" s="275"/>
      <c r="F112" s="222">
        <v>17</v>
      </c>
      <c r="G112" s="222">
        <v>17</v>
      </c>
      <c r="H112" s="222">
        <v>17</v>
      </c>
      <c r="I112" s="223">
        <v>21</v>
      </c>
    </row>
    <row r="113" spans="1:18">
      <c r="A113" s="224" t="s">
        <v>6</v>
      </c>
      <c r="B113" s="8"/>
      <c r="C113" s="8"/>
      <c r="D113" s="40"/>
      <c r="E113" s="170"/>
      <c r="F113" s="40">
        <v>115</v>
      </c>
      <c r="G113" s="40">
        <v>115</v>
      </c>
      <c r="H113" s="40">
        <v>115</v>
      </c>
      <c r="I113" s="225">
        <v>115</v>
      </c>
    </row>
    <row r="114" spans="1:18" ht="15" thickBot="1">
      <c r="A114" s="226" t="s">
        <v>7</v>
      </c>
      <c r="B114" s="227"/>
      <c r="C114" s="227"/>
      <c r="D114" s="277"/>
      <c r="E114" s="278"/>
      <c r="F114" s="228">
        <f>F112*F113</f>
        <v>1955</v>
      </c>
      <c r="G114" s="228">
        <f t="shared" ref="G114:H114" si="27">G112*G113</f>
        <v>1955</v>
      </c>
      <c r="H114" s="228">
        <f t="shared" si="27"/>
        <v>1955</v>
      </c>
      <c r="I114" s="229">
        <f>I112*I113</f>
        <v>2415</v>
      </c>
      <c r="R114" s="16">
        <f>SUM(F114:P114)</f>
        <v>8280</v>
      </c>
    </row>
    <row r="116" spans="1:18" ht="15" thickBot="1"/>
    <row r="117" spans="1:18">
      <c r="A117" s="653" t="s">
        <v>0</v>
      </c>
      <c r="B117" s="657" t="s">
        <v>81</v>
      </c>
      <c r="C117" s="658"/>
      <c r="D117" s="658"/>
      <c r="E117" s="659"/>
      <c r="F117" s="203" t="s">
        <v>8</v>
      </c>
      <c r="G117" s="203" t="s">
        <v>8</v>
      </c>
      <c r="H117" s="203" t="s">
        <v>8</v>
      </c>
      <c r="I117" s="204" t="s">
        <v>8</v>
      </c>
    </row>
    <row r="118" spans="1:18">
      <c r="A118" s="666"/>
      <c r="B118" s="663"/>
      <c r="C118" s="664"/>
      <c r="D118" s="664"/>
      <c r="E118" s="665"/>
      <c r="F118" s="11">
        <v>4902</v>
      </c>
      <c r="G118" s="11">
        <v>4902</v>
      </c>
      <c r="H118" s="11">
        <v>4632</v>
      </c>
      <c r="I118" s="205">
        <v>4902</v>
      </c>
    </row>
    <row r="119" spans="1:18">
      <c r="A119" s="654"/>
      <c r="B119" s="188" t="s">
        <v>3</v>
      </c>
      <c r="C119" s="188" t="s">
        <v>3</v>
      </c>
      <c r="D119" s="188" t="s">
        <v>3</v>
      </c>
      <c r="E119" s="188" t="s">
        <v>3</v>
      </c>
      <c r="F119" s="115"/>
      <c r="G119" s="115"/>
      <c r="H119" s="115"/>
      <c r="I119" s="268"/>
    </row>
    <row r="120" spans="1:18">
      <c r="A120" s="208" t="s">
        <v>265</v>
      </c>
      <c r="B120" s="42"/>
      <c r="C120" s="42"/>
      <c r="D120" s="42"/>
      <c r="E120" s="42"/>
      <c r="F120" s="77">
        <v>0.20138888888888887</v>
      </c>
      <c r="G120" s="77">
        <v>0.29166666666666669</v>
      </c>
      <c r="H120" s="77">
        <v>0.54166666666666663</v>
      </c>
      <c r="I120" s="247">
        <v>0.79166666666666663</v>
      </c>
    </row>
    <row r="121" spans="1:18">
      <c r="A121" s="210" t="s">
        <v>264</v>
      </c>
      <c r="B121" s="35">
        <v>1</v>
      </c>
      <c r="C121" s="35">
        <v>1</v>
      </c>
      <c r="D121" s="35">
        <v>1</v>
      </c>
      <c r="E121" s="35">
        <v>1</v>
      </c>
      <c r="F121" s="78">
        <f>F120+$B121/1440</f>
        <v>0.20208333333333331</v>
      </c>
      <c r="G121" s="78">
        <f t="shared" ref="G121:I122" si="28">G120+$E121/1440</f>
        <v>0.29236111111111113</v>
      </c>
      <c r="H121" s="78">
        <f t="shared" si="28"/>
        <v>0.54236111111111107</v>
      </c>
      <c r="I121" s="214">
        <f t="shared" si="28"/>
        <v>0.79236111111111107</v>
      </c>
    </row>
    <row r="122" spans="1:18">
      <c r="A122" s="210" t="s">
        <v>262</v>
      </c>
      <c r="B122" s="35">
        <v>2</v>
      </c>
      <c r="C122" s="35">
        <v>2</v>
      </c>
      <c r="D122" s="35">
        <v>2</v>
      </c>
      <c r="E122" s="35">
        <v>2</v>
      </c>
      <c r="F122" s="78">
        <f t="shared" ref="F122:F126" si="29">F121+$B122/1440</f>
        <v>0.20347222222222219</v>
      </c>
      <c r="G122" s="78">
        <f t="shared" si="28"/>
        <v>0.29375000000000001</v>
      </c>
      <c r="H122" s="78">
        <f t="shared" si="28"/>
        <v>0.54374999999999996</v>
      </c>
      <c r="I122" s="214">
        <f t="shared" si="28"/>
        <v>0.79374999999999996</v>
      </c>
    </row>
    <row r="123" spans="1:18">
      <c r="A123" s="210" t="s">
        <v>263</v>
      </c>
      <c r="B123" s="35">
        <v>2</v>
      </c>
      <c r="C123" s="19" t="s">
        <v>4</v>
      </c>
      <c r="D123" s="35">
        <v>2</v>
      </c>
      <c r="E123" s="19" t="s">
        <v>4</v>
      </c>
      <c r="F123" s="78">
        <f t="shared" si="29"/>
        <v>0.20486111111111108</v>
      </c>
      <c r="G123" s="19" t="s">
        <v>4</v>
      </c>
      <c r="H123" s="19" t="s">
        <v>4</v>
      </c>
      <c r="I123" s="213" t="s">
        <v>4</v>
      </c>
    </row>
    <row r="124" spans="1:18">
      <c r="A124" s="210" t="s">
        <v>262</v>
      </c>
      <c r="B124" s="35">
        <v>2</v>
      </c>
      <c r="C124" s="35">
        <v>0</v>
      </c>
      <c r="D124" s="35">
        <v>2</v>
      </c>
      <c r="E124" s="35">
        <v>0</v>
      </c>
      <c r="F124" s="78">
        <f t="shared" si="29"/>
        <v>0.20624999999999996</v>
      </c>
      <c r="G124" s="78">
        <f>G122+$E124/1440</f>
        <v>0.29375000000000001</v>
      </c>
      <c r="H124" s="78">
        <f>H122+$E124/1440</f>
        <v>0.54374999999999996</v>
      </c>
      <c r="I124" s="214">
        <f>I122+$E124/1440</f>
        <v>0.79374999999999996</v>
      </c>
    </row>
    <row r="125" spans="1:18">
      <c r="A125" s="210" t="s">
        <v>249</v>
      </c>
      <c r="B125" s="35">
        <v>3</v>
      </c>
      <c r="C125" s="35">
        <v>3</v>
      </c>
      <c r="D125" s="19" t="s">
        <v>4</v>
      </c>
      <c r="E125" s="35">
        <v>3</v>
      </c>
      <c r="F125" s="78">
        <f t="shared" si="29"/>
        <v>0.20833333333333329</v>
      </c>
      <c r="G125" s="78">
        <f t="shared" ref="G125:I127" si="30">G124+$E125/1440</f>
        <v>0.29583333333333334</v>
      </c>
      <c r="H125" s="78">
        <f t="shared" si="30"/>
        <v>0.54583333333333328</v>
      </c>
      <c r="I125" s="214">
        <f t="shared" si="30"/>
        <v>0.79583333333333328</v>
      </c>
    </row>
    <row r="126" spans="1:18">
      <c r="A126" s="210" t="s">
        <v>250</v>
      </c>
      <c r="B126" s="35">
        <v>1</v>
      </c>
      <c r="C126" s="19" t="s">
        <v>4</v>
      </c>
      <c r="D126" s="19" t="s">
        <v>4</v>
      </c>
      <c r="E126" s="35">
        <v>1</v>
      </c>
      <c r="F126" s="78">
        <f t="shared" si="29"/>
        <v>0.20902777777777773</v>
      </c>
      <c r="G126" s="78">
        <f t="shared" si="30"/>
        <v>0.29652777777777778</v>
      </c>
      <c r="H126" s="78">
        <f t="shared" si="30"/>
        <v>0.54652777777777772</v>
      </c>
      <c r="I126" s="214">
        <f t="shared" si="30"/>
        <v>0.79652777777777772</v>
      </c>
    </row>
    <row r="127" spans="1:18">
      <c r="A127" s="210" t="s">
        <v>251</v>
      </c>
      <c r="B127" s="19" t="s">
        <v>4</v>
      </c>
      <c r="C127" s="19" t="s">
        <v>4</v>
      </c>
      <c r="D127" s="19" t="s">
        <v>4</v>
      </c>
      <c r="E127" s="35">
        <v>1</v>
      </c>
      <c r="F127" s="19" t="s">
        <v>4</v>
      </c>
      <c r="G127" s="78">
        <f t="shared" si="30"/>
        <v>0.29722222222222222</v>
      </c>
      <c r="H127" s="78">
        <f t="shared" si="30"/>
        <v>0.54722222222222217</v>
      </c>
      <c r="I127" s="214">
        <f t="shared" si="30"/>
        <v>0.79722222222222217</v>
      </c>
    </row>
    <row r="128" spans="1:18">
      <c r="A128" s="210" t="s">
        <v>267</v>
      </c>
      <c r="B128" s="35">
        <v>2</v>
      </c>
      <c r="C128" s="19" t="s">
        <v>4</v>
      </c>
      <c r="D128" s="19" t="s">
        <v>4</v>
      </c>
      <c r="E128" s="19" t="s">
        <v>4</v>
      </c>
      <c r="F128" s="78">
        <f>F126+$B128/1440</f>
        <v>0.21041666666666661</v>
      </c>
      <c r="G128" s="19" t="s">
        <v>4</v>
      </c>
      <c r="H128" s="19" t="s">
        <v>4</v>
      </c>
      <c r="I128" s="213" t="s">
        <v>4</v>
      </c>
    </row>
    <row r="129" spans="1:9">
      <c r="A129" s="210" t="s">
        <v>255</v>
      </c>
      <c r="B129" s="35">
        <v>1</v>
      </c>
      <c r="C129" s="19" t="s">
        <v>4</v>
      </c>
      <c r="D129" s="19" t="s">
        <v>4</v>
      </c>
      <c r="E129" s="19" t="s">
        <v>4</v>
      </c>
      <c r="F129" s="78">
        <f>F128+$B129/1440</f>
        <v>0.21111111111111105</v>
      </c>
      <c r="G129" s="19" t="s">
        <v>4</v>
      </c>
      <c r="H129" s="19" t="s">
        <v>4</v>
      </c>
      <c r="I129" s="213" t="s">
        <v>4</v>
      </c>
    </row>
    <row r="130" spans="1:9">
      <c r="A130" s="210" t="s">
        <v>256</v>
      </c>
      <c r="B130" s="35">
        <v>1</v>
      </c>
      <c r="C130" s="19" t="s">
        <v>4</v>
      </c>
      <c r="D130" s="19" t="s">
        <v>4</v>
      </c>
      <c r="E130" s="19" t="s">
        <v>4</v>
      </c>
      <c r="F130" s="78">
        <f t="shared" ref="F130:F140" si="31">F129+$B130/1440</f>
        <v>0.2118055555555555</v>
      </c>
      <c r="G130" s="19" t="s">
        <v>4</v>
      </c>
      <c r="H130" s="19" t="s">
        <v>4</v>
      </c>
      <c r="I130" s="213" t="s">
        <v>4</v>
      </c>
    </row>
    <row r="131" spans="1:9">
      <c r="A131" s="210" t="s">
        <v>257</v>
      </c>
      <c r="B131" s="35">
        <v>1</v>
      </c>
      <c r="C131" s="19" t="s">
        <v>4</v>
      </c>
      <c r="D131" s="19" t="s">
        <v>4</v>
      </c>
      <c r="E131" s="19" t="s">
        <v>4</v>
      </c>
      <c r="F131" s="78">
        <f t="shared" si="31"/>
        <v>0.21249999999999994</v>
      </c>
      <c r="G131" s="19" t="s">
        <v>4</v>
      </c>
      <c r="H131" s="19" t="s">
        <v>4</v>
      </c>
      <c r="I131" s="213" t="s">
        <v>4</v>
      </c>
    </row>
    <row r="132" spans="1:9">
      <c r="A132" s="210" t="s">
        <v>258</v>
      </c>
      <c r="B132" s="35">
        <v>2</v>
      </c>
      <c r="C132" s="19" t="s">
        <v>4</v>
      </c>
      <c r="D132" s="19" t="s">
        <v>4</v>
      </c>
      <c r="E132" s="19" t="s">
        <v>4</v>
      </c>
      <c r="F132" s="78">
        <f t="shared" si="31"/>
        <v>0.21388888888888882</v>
      </c>
      <c r="G132" s="19" t="s">
        <v>4</v>
      </c>
      <c r="H132" s="19" t="s">
        <v>4</v>
      </c>
      <c r="I132" s="213" t="s">
        <v>4</v>
      </c>
    </row>
    <row r="133" spans="1:9">
      <c r="A133" s="210" t="s">
        <v>257</v>
      </c>
      <c r="B133" s="35">
        <v>1</v>
      </c>
      <c r="C133" s="19" t="s">
        <v>4</v>
      </c>
      <c r="D133" s="19" t="s">
        <v>4</v>
      </c>
      <c r="E133" s="19" t="s">
        <v>4</v>
      </c>
      <c r="F133" s="78">
        <f t="shared" si="31"/>
        <v>0.21458333333333326</v>
      </c>
      <c r="G133" s="19" t="s">
        <v>4</v>
      </c>
      <c r="H133" s="19" t="s">
        <v>4</v>
      </c>
      <c r="I133" s="213" t="s">
        <v>4</v>
      </c>
    </row>
    <row r="134" spans="1:9">
      <c r="A134" s="210" t="s">
        <v>256</v>
      </c>
      <c r="B134" s="35">
        <v>1</v>
      </c>
      <c r="C134" s="19" t="s">
        <v>4</v>
      </c>
      <c r="D134" s="19" t="s">
        <v>4</v>
      </c>
      <c r="E134" s="19" t="s">
        <v>4</v>
      </c>
      <c r="F134" s="78">
        <f t="shared" si="31"/>
        <v>0.21527777777777771</v>
      </c>
      <c r="G134" s="19" t="s">
        <v>4</v>
      </c>
      <c r="H134" s="19" t="s">
        <v>4</v>
      </c>
      <c r="I134" s="213" t="s">
        <v>4</v>
      </c>
    </row>
    <row r="135" spans="1:9">
      <c r="A135" s="210" t="s">
        <v>255</v>
      </c>
      <c r="B135" s="35">
        <v>1</v>
      </c>
      <c r="C135" s="19" t="s">
        <v>4</v>
      </c>
      <c r="D135" s="19" t="s">
        <v>4</v>
      </c>
      <c r="E135" s="19" t="s">
        <v>4</v>
      </c>
      <c r="F135" s="78">
        <f t="shared" si="31"/>
        <v>0.21597222222222215</v>
      </c>
      <c r="G135" s="19" t="s">
        <v>4</v>
      </c>
      <c r="H135" s="19" t="s">
        <v>4</v>
      </c>
      <c r="I135" s="213" t="s">
        <v>4</v>
      </c>
    </row>
    <row r="136" spans="1:9">
      <c r="A136" s="210" t="s">
        <v>252</v>
      </c>
      <c r="B136" s="35">
        <v>1</v>
      </c>
      <c r="C136" s="19" t="s">
        <v>4</v>
      </c>
      <c r="D136" s="19" t="s">
        <v>4</v>
      </c>
      <c r="E136" s="35">
        <v>1</v>
      </c>
      <c r="F136" s="78">
        <f t="shared" si="31"/>
        <v>0.21666666666666659</v>
      </c>
      <c r="G136" s="78">
        <f>G127+$E136/1440</f>
        <v>0.29791666666666666</v>
      </c>
      <c r="H136" s="78">
        <f>H127+$E136/1440</f>
        <v>0.54791666666666661</v>
      </c>
      <c r="I136" s="214">
        <f>I127+$E136/1440</f>
        <v>0.79791666666666661</v>
      </c>
    </row>
    <row r="137" spans="1:9">
      <c r="A137" s="210" t="s">
        <v>253</v>
      </c>
      <c r="B137" s="35">
        <v>1</v>
      </c>
      <c r="C137" s="19" t="s">
        <v>4</v>
      </c>
      <c r="D137" s="19" t="s">
        <v>4</v>
      </c>
      <c r="E137" s="35">
        <v>1</v>
      </c>
      <c r="F137" s="78">
        <f t="shared" si="31"/>
        <v>0.21736111111111103</v>
      </c>
      <c r="G137" s="78">
        <f>G136+$E137/1440</f>
        <v>0.2986111111111111</v>
      </c>
      <c r="H137" s="78">
        <f>H136+$E137/1440</f>
        <v>0.54861111111111105</v>
      </c>
      <c r="I137" s="214">
        <f>I136+$E137/1440</f>
        <v>0.79861111111111105</v>
      </c>
    </row>
    <row r="138" spans="1:9">
      <c r="A138" s="210" t="s">
        <v>252</v>
      </c>
      <c r="B138" s="35">
        <v>1</v>
      </c>
      <c r="C138" s="19" t="s">
        <v>4</v>
      </c>
      <c r="D138" s="19" t="s">
        <v>4</v>
      </c>
      <c r="E138" s="35">
        <v>1</v>
      </c>
      <c r="F138" s="78">
        <f t="shared" si="31"/>
        <v>0.21805555555555547</v>
      </c>
      <c r="G138" s="78">
        <f t="shared" ref="G138:I146" si="32">G137+$E138/1440</f>
        <v>0.29930555555555555</v>
      </c>
      <c r="H138" s="78">
        <f t="shared" si="32"/>
        <v>0.54930555555555549</v>
      </c>
      <c r="I138" s="214">
        <f t="shared" si="32"/>
        <v>0.79930555555555549</v>
      </c>
    </row>
    <row r="139" spans="1:9">
      <c r="A139" s="210" t="s">
        <v>251</v>
      </c>
      <c r="B139" s="35">
        <v>2</v>
      </c>
      <c r="C139" s="19" t="s">
        <v>4</v>
      </c>
      <c r="D139" s="19" t="s">
        <v>4</v>
      </c>
      <c r="E139" s="35">
        <v>2</v>
      </c>
      <c r="F139" s="78">
        <f t="shared" si="31"/>
        <v>0.21944444444444436</v>
      </c>
      <c r="G139" s="78">
        <f t="shared" si="32"/>
        <v>0.30069444444444443</v>
      </c>
      <c r="H139" s="78">
        <f t="shared" si="32"/>
        <v>0.55069444444444438</v>
      </c>
      <c r="I139" s="214">
        <f t="shared" si="32"/>
        <v>0.80069444444444438</v>
      </c>
    </row>
    <row r="140" spans="1:9">
      <c r="A140" s="210" t="s">
        <v>250</v>
      </c>
      <c r="B140" s="35">
        <v>1</v>
      </c>
      <c r="C140" s="19" t="s">
        <v>4</v>
      </c>
      <c r="D140" s="19" t="s">
        <v>4</v>
      </c>
      <c r="E140" s="35">
        <v>1</v>
      </c>
      <c r="F140" s="78">
        <f t="shared" si="31"/>
        <v>0.2201388888888888</v>
      </c>
      <c r="G140" s="78">
        <f t="shared" si="32"/>
        <v>0.30138888888888887</v>
      </c>
      <c r="H140" s="78">
        <f t="shared" si="32"/>
        <v>0.55138888888888882</v>
      </c>
      <c r="I140" s="214">
        <f t="shared" si="32"/>
        <v>0.80138888888888882</v>
      </c>
    </row>
    <row r="141" spans="1:9">
      <c r="A141" s="210" t="s">
        <v>248</v>
      </c>
      <c r="B141" s="35">
        <v>2</v>
      </c>
      <c r="C141" s="35">
        <v>2</v>
      </c>
      <c r="D141" s="35">
        <v>2</v>
      </c>
      <c r="E141" s="35">
        <v>2</v>
      </c>
      <c r="F141" s="78">
        <f>F140+$B141/1440</f>
        <v>0.22152777777777768</v>
      </c>
      <c r="G141" s="78">
        <f t="shared" si="32"/>
        <v>0.30277777777777776</v>
      </c>
      <c r="H141" s="78">
        <f t="shared" si="32"/>
        <v>0.5527777777777777</v>
      </c>
      <c r="I141" s="214">
        <f t="shared" si="32"/>
        <v>0.8027777777777777</v>
      </c>
    </row>
    <row r="142" spans="1:9">
      <c r="A142" s="210" t="s">
        <v>247</v>
      </c>
      <c r="B142" s="35">
        <v>1</v>
      </c>
      <c r="C142" s="35">
        <v>1</v>
      </c>
      <c r="D142" s="35">
        <v>1</v>
      </c>
      <c r="E142" s="35">
        <v>1</v>
      </c>
      <c r="F142" s="78">
        <f>F141+$B142/1440</f>
        <v>0.22222222222222213</v>
      </c>
      <c r="G142" s="78">
        <f t="shared" si="32"/>
        <v>0.3034722222222222</v>
      </c>
      <c r="H142" s="78">
        <f t="shared" si="32"/>
        <v>0.55347222222222214</v>
      </c>
      <c r="I142" s="214">
        <f t="shared" si="32"/>
        <v>0.80347222222222214</v>
      </c>
    </row>
    <row r="143" spans="1:9">
      <c r="A143" s="210" t="s">
        <v>246</v>
      </c>
      <c r="B143" s="35">
        <v>1</v>
      </c>
      <c r="C143" s="35">
        <v>1</v>
      </c>
      <c r="D143" s="35">
        <v>1</v>
      </c>
      <c r="E143" s="35">
        <v>1</v>
      </c>
      <c r="F143" s="78">
        <f t="shared" ref="F143:F146" si="33">F142+$B143/1440</f>
        <v>0.22291666666666657</v>
      </c>
      <c r="G143" s="78">
        <f t="shared" si="32"/>
        <v>0.30416666666666664</v>
      </c>
      <c r="H143" s="78">
        <f t="shared" si="32"/>
        <v>0.55416666666666659</v>
      </c>
      <c r="I143" s="214">
        <f t="shared" si="32"/>
        <v>0.80416666666666659</v>
      </c>
    </row>
    <row r="144" spans="1:9">
      <c r="A144" s="210" t="s">
        <v>245</v>
      </c>
      <c r="B144" s="35">
        <v>1</v>
      </c>
      <c r="C144" s="35">
        <v>1</v>
      </c>
      <c r="D144" s="35">
        <v>1</v>
      </c>
      <c r="E144" s="35">
        <v>1</v>
      </c>
      <c r="F144" s="78">
        <f t="shared" si="33"/>
        <v>0.22361111111111101</v>
      </c>
      <c r="G144" s="78">
        <f t="shared" si="32"/>
        <v>0.30486111111111108</v>
      </c>
      <c r="H144" s="78">
        <f t="shared" si="32"/>
        <v>0.55486111111111103</v>
      </c>
      <c r="I144" s="214">
        <f t="shared" si="32"/>
        <v>0.80486111111111103</v>
      </c>
    </row>
    <row r="145" spans="1:18">
      <c r="A145" s="210" t="s">
        <v>261</v>
      </c>
      <c r="B145" s="35">
        <v>4</v>
      </c>
      <c r="C145" s="35">
        <v>4</v>
      </c>
      <c r="D145" s="35">
        <v>4</v>
      </c>
      <c r="E145" s="35">
        <v>4</v>
      </c>
      <c r="F145" s="78">
        <f t="shared" si="33"/>
        <v>0.22638888888888878</v>
      </c>
      <c r="G145" s="78">
        <f t="shared" si="32"/>
        <v>0.30763888888888885</v>
      </c>
      <c r="H145" s="78">
        <f t="shared" si="32"/>
        <v>0.5576388888888888</v>
      </c>
      <c r="I145" s="214">
        <f t="shared" si="32"/>
        <v>0.8076388888888888</v>
      </c>
    </row>
    <row r="146" spans="1:18" ht="15" thickBot="1">
      <c r="A146" s="215" t="s">
        <v>117</v>
      </c>
      <c r="B146" s="279">
        <v>3</v>
      </c>
      <c r="C146" s="279">
        <v>3</v>
      </c>
      <c r="D146" s="279">
        <v>3</v>
      </c>
      <c r="E146" s="279">
        <v>3</v>
      </c>
      <c r="F146" s="218">
        <f t="shared" si="33"/>
        <v>0.2284722222222221</v>
      </c>
      <c r="G146" s="218">
        <f t="shared" si="32"/>
        <v>0.30972222222222218</v>
      </c>
      <c r="H146" s="218">
        <f t="shared" si="32"/>
        <v>0.55972222222222212</v>
      </c>
      <c r="I146" s="219">
        <f t="shared" si="32"/>
        <v>0.80972222222222212</v>
      </c>
    </row>
    <row r="147" spans="1:18" ht="15" thickBot="1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18">
      <c r="A148" s="220" t="s">
        <v>5</v>
      </c>
      <c r="B148" s="221"/>
      <c r="C148" s="221"/>
      <c r="D148" s="222"/>
      <c r="E148" s="275"/>
      <c r="F148" s="222">
        <v>21</v>
      </c>
      <c r="G148" s="222">
        <v>15</v>
      </c>
      <c r="H148" s="222">
        <v>15</v>
      </c>
      <c r="I148" s="223">
        <v>15</v>
      </c>
    </row>
    <row r="149" spans="1:18">
      <c r="A149" s="224" t="s">
        <v>6</v>
      </c>
      <c r="B149" s="8"/>
      <c r="C149" s="8"/>
      <c r="D149" s="40"/>
      <c r="E149" s="170"/>
      <c r="F149" s="40">
        <v>115</v>
      </c>
      <c r="G149" s="40">
        <v>115</v>
      </c>
      <c r="H149" s="40">
        <v>115</v>
      </c>
      <c r="I149" s="225">
        <v>115</v>
      </c>
    </row>
    <row r="150" spans="1:18" ht="15" thickBot="1">
      <c r="A150" s="226" t="s">
        <v>7</v>
      </c>
      <c r="B150" s="227"/>
      <c r="C150" s="227"/>
      <c r="D150" s="277"/>
      <c r="E150" s="278"/>
      <c r="F150" s="228">
        <f>F148*F149</f>
        <v>2415</v>
      </c>
      <c r="G150" s="228">
        <f t="shared" ref="G150:I150" si="34">G148*G149</f>
        <v>1725</v>
      </c>
      <c r="H150" s="228">
        <f t="shared" si="34"/>
        <v>1725</v>
      </c>
      <c r="I150" s="229">
        <f t="shared" si="34"/>
        <v>1725</v>
      </c>
      <c r="R150" s="16">
        <f>SUM(F150:P150)</f>
        <v>7590</v>
      </c>
    </row>
    <row r="152" spans="1:18">
      <c r="A152" s="108"/>
      <c r="B152" s="25" t="s">
        <v>57</v>
      </c>
    </row>
    <row r="153" spans="1:18" ht="18.5">
      <c r="R153" s="151">
        <f>SUM(R39:R150)</f>
        <v>69943</v>
      </c>
    </row>
  </sheetData>
  <mergeCells count="8">
    <mergeCell ref="A117:A119"/>
    <mergeCell ref="B117:E118"/>
    <mergeCell ref="A3:A6"/>
    <mergeCell ref="B3:E5"/>
    <mergeCell ref="A42:A45"/>
    <mergeCell ref="B42:E44"/>
    <mergeCell ref="A79:A81"/>
    <mergeCell ref="B79:E80"/>
  </mergeCells>
  <pageMargins left="0.7" right="0.7" top="0.75" bottom="0.75" header="0.3" footer="0.3"/>
  <pageSetup paperSize="9" scale="3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S105"/>
  <sheetViews>
    <sheetView workbookViewId="0">
      <selection activeCell="B55" sqref="B55:D56"/>
    </sheetView>
  </sheetViews>
  <sheetFormatPr defaultRowHeight="14.5"/>
  <cols>
    <col min="1" max="1" width="28.453125" customWidth="1"/>
    <col min="2" max="4" width="4.453125" bestFit="1" customWidth="1"/>
    <col min="5" max="5" width="5" bestFit="1" customWidth="1"/>
    <col min="6" max="9" width="5.7265625" bestFit="1" customWidth="1"/>
    <col min="10" max="17" width="5.54296875" bestFit="1" customWidth="1"/>
  </cols>
  <sheetData>
    <row r="1" spans="1:18" ht="15.5">
      <c r="A1" s="1" t="s">
        <v>242</v>
      </c>
    </row>
    <row r="2" spans="1:18" ht="15" thickBot="1"/>
    <row r="3" spans="1:18" ht="15" customHeight="1">
      <c r="A3" s="653" t="s">
        <v>0</v>
      </c>
      <c r="B3" s="657" t="s">
        <v>81</v>
      </c>
      <c r="C3" s="658"/>
      <c r="D3" s="659"/>
      <c r="E3" s="203" t="s">
        <v>32</v>
      </c>
      <c r="F3" s="203" t="s">
        <v>33</v>
      </c>
      <c r="G3" s="203" t="s">
        <v>32</v>
      </c>
      <c r="H3" s="203" t="s">
        <v>2</v>
      </c>
      <c r="I3" s="203" t="s">
        <v>32</v>
      </c>
      <c r="J3" s="203" t="s">
        <v>33</v>
      </c>
      <c r="K3" s="266" t="s">
        <v>2</v>
      </c>
      <c r="L3" s="266" t="s">
        <v>2</v>
      </c>
      <c r="M3" s="266" t="s">
        <v>32</v>
      </c>
      <c r="N3" s="266" t="s">
        <v>2</v>
      </c>
      <c r="O3" s="266" t="s">
        <v>2</v>
      </c>
      <c r="P3" s="203" t="s">
        <v>2</v>
      </c>
      <c r="Q3" s="267" t="s">
        <v>2</v>
      </c>
    </row>
    <row r="4" spans="1:18">
      <c r="A4" s="666"/>
      <c r="B4" s="660"/>
      <c r="C4" s="661"/>
      <c r="D4" s="662"/>
      <c r="E4" s="11">
        <v>4831</v>
      </c>
      <c r="F4" s="11"/>
      <c r="G4" s="11">
        <v>4901</v>
      </c>
      <c r="H4" s="11">
        <v>4871</v>
      </c>
      <c r="I4" s="11">
        <v>4891</v>
      </c>
      <c r="J4" s="11"/>
      <c r="K4" s="11">
        <v>4831</v>
      </c>
      <c r="L4" s="11">
        <v>4831</v>
      </c>
      <c r="M4" s="11">
        <v>4831</v>
      </c>
      <c r="N4" s="11">
        <v>4831</v>
      </c>
      <c r="O4" s="11">
        <v>4831</v>
      </c>
      <c r="P4" s="11">
        <v>4831</v>
      </c>
      <c r="Q4" s="205">
        <v>4901</v>
      </c>
      <c r="R4" t="s">
        <v>35</v>
      </c>
    </row>
    <row r="5" spans="1:18">
      <c r="A5" s="666"/>
      <c r="B5" s="663"/>
      <c r="C5" s="664"/>
      <c r="D5" s="665"/>
      <c r="E5" s="11"/>
      <c r="F5" s="11">
        <v>4904</v>
      </c>
      <c r="G5" s="11"/>
      <c r="H5" s="11">
        <v>4904</v>
      </c>
      <c r="I5" s="11"/>
      <c r="J5" s="11">
        <v>4834</v>
      </c>
      <c r="K5" s="11">
        <v>4834</v>
      </c>
      <c r="L5" s="11">
        <v>4834</v>
      </c>
      <c r="M5" s="11"/>
      <c r="N5" s="11">
        <v>4834</v>
      </c>
      <c r="O5" s="11">
        <v>4834</v>
      </c>
      <c r="P5" s="11">
        <v>4834</v>
      </c>
      <c r="Q5" s="205">
        <v>4734</v>
      </c>
      <c r="R5" t="s">
        <v>53</v>
      </c>
    </row>
    <row r="6" spans="1:18">
      <c r="A6" s="654"/>
      <c r="B6" s="188" t="s">
        <v>3</v>
      </c>
      <c r="C6" s="188" t="s">
        <v>3</v>
      </c>
      <c r="D6" s="188" t="s">
        <v>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268"/>
    </row>
    <row r="7" spans="1:18">
      <c r="A7" s="208" t="s">
        <v>117</v>
      </c>
      <c r="B7" s="76"/>
      <c r="C7" s="76"/>
      <c r="D7" s="76"/>
      <c r="E7" s="77">
        <v>0.22291666666666665</v>
      </c>
      <c r="F7" s="77"/>
      <c r="G7" s="77">
        <v>0.25069444444444444</v>
      </c>
      <c r="H7" s="77">
        <v>0.29236111111111113</v>
      </c>
      <c r="I7" s="77">
        <v>0.30277777777777776</v>
      </c>
      <c r="J7" s="77">
        <v>0.33402777777777781</v>
      </c>
      <c r="K7" s="77">
        <v>0.4381944444444445</v>
      </c>
      <c r="L7" s="77">
        <v>0.52152777777777781</v>
      </c>
      <c r="M7" s="77">
        <v>0.56319444444444444</v>
      </c>
      <c r="N7" s="77">
        <v>0.60486111111111118</v>
      </c>
      <c r="O7" s="77">
        <v>0.64652777777777781</v>
      </c>
      <c r="P7" s="77">
        <v>0.72986111111111107</v>
      </c>
      <c r="Q7" s="247">
        <v>0.85486111111111107</v>
      </c>
    </row>
    <row r="8" spans="1:18">
      <c r="A8" s="210" t="s">
        <v>243</v>
      </c>
      <c r="B8" s="67">
        <v>2</v>
      </c>
      <c r="C8" s="67">
        <v>2</v>
      </c>
      <c r="D8" s="67">
        <v>2</v>
      </c>
      <c r="E8" s="78">
        <f>E7+$B8/1440</f>
        <v>0.22430555555555554</v>
      </c>
      <c r="F8" s="78"/>
      <c r="G8" s="78">
        <f t="shared" ref="G8:H14" si="0">G7+$B8/1440</f>
        <v>0.25208333333333333</v>
      </c>
      <c r="H8" s="78">
        <f t="shared" si="0"/>
        <v>0.29375000000000001</v>
      </c>
      <c r="I8" s="78">
        <f t="shared" ref="I8:I16" si="1">I7+$D8/1440</f>
        <v>0.30416666666666664</v>
      </c>
      <c r="J8" s="78">
        <f t="shared" ref="J8:J14" si="2">J7+$B8/1440</f>
        <v>0.3354166666666667</v>
      </c>
      <c r="K8" s="78">
        <f t="shared" ref="K8:K23" si="3">K7+$C8/1440</f>
        <v>0.43958333333333338</v>
      </c>
      <c r="L8" s="78">
        <f t="shared" ref="L8:L23" si="4">L7+$C8/1440</f>
        <v>0.5229166666666667</v>
      </c>
      <c r="M8" s="78">
        <f t="shared" ref="M8:M23" si="5">M7+$C8/1440</f>
        <v>0.56458333333333333</v>
      </c>
      <c r="N8" s="78">
        <f t="shared" ref="N8:N23" si="6">N7+$C8/1440</f>
        <v>0.60625000000000007</v>
      </c>
      <c r="O8" s="78">
        <f t="shared" ref="O8:O23" si="7">O7+$C8/1440</f>
        <v>0.6479166666666667</v>
      </c>
      <c r="P8" s="78">
        <f t="shared" ref="P8:Q14" si="8">P7+$B8/1440</f>
        <v>0.73124999999999996</v>
      </c>
      <c r="Q8" s="214">
        <f t="shared" si="8"/>
        <v>0.85624999999999996</v>
      </c>
    </row>
    <row r="9" spans="1:18">
      <c r="A9" s="210" t="s">
        <v>244</v>
      </c>
      <c r="B9" s="67">
        <v>1</v>
      </c>
      <c r="C9" s="67">
        <v>1</v>
      </c>
      <c r="D9" s="67">
        <v>1</v>
      </c>
      <c r="E9" s="78">
        <f t="shared" ref="E9:E14" si="9">E8+$B9/1440</f>
        <v>0.22499999999999998</v>
      </c>
      <c r="F9" s="78"/>
      <c r="G9" s="78">
        <f t="shared" si="0"/>
        <v>0.25277777777777777</v>
      </c>
      <c r="H9" s="78">
        <f t="shared" si="0"/>
        <v>0.29444444444444445</v>
      </c>
      <c r="I9" s="78">
        <f t="shared" si="1"/>
        <v>0.30486111111111108</v>
      </c>
      <c r="J9" s="78">
        <f t="shared" si="2"/>
        <v>0.33611111111111114</v>
      </c>
      <c r="K9" s="78">
        <f t="shared" si="3"/>
        <v>0.44027777777777782</v>
      </c>
      <c r="L9" s="78">
        <f t="shared" si="4"/>
        <v>0.52361111111111114</v>
      </c>
      <c r="M9" s="78">
        <f t="shared" si="5"/>
        <v>0.56527777777777777</v>
      </c>
      <c r="N9" s="78">
        <f t="shared" si="6"/>
        <v>0.60694444444444451</v>
      </c>
      <c r="O9" s="78">
        <f t="shared" si="7"/>
        <v>0.64861111111111114</v>
      </c>
      <c r="P9" s="78">
        <f t="shared" si="8"/>
        <v>0.7319444444444444</v>
      </c>
      <c r="Q9" s="214">
        <f t="shared" si="8"/>
        <v>0.8569444444444444</v>
      </c>
    </row>
    <row r="10" spans="1:18">
      <c r="A10" s="210" t="s">
        <v>245</v>
      </c>
      <c r="B10" s="67">
        <v>1</v>
      </c>
      <c r="C10" s="67">
        <v>1</v>
      </c>
      <c r="D10" s="67">
        <v>1</v>
      </c>
      <c r="E10" s="78">
        <f t="shared" si="9"/>
        <v>0.22569444444444442</v>
      </c>
      <c r="F10" s="78"/>
      <c r="G10" s="78">
        <f t="shared" si="0"/>
        <v>0.25347222222222221</v>
      </c>
      <c r="H10" s="78">
        <f t="shared" si="0"/>
        <v>0.2951388888888889</v>
      </c>
      <c r="I10" s="78">
        <f t="shared" si="1"/>
        <v>0.30555555555555552</v>
      </c>
      <c r="J10" s="78">
        <f t="shared" si="2"/>
        <v>0.33680555555555558</v>
      </c>
      <c r="K10" s="78">
        <f t="shared" si="3"/>
        <v>0.44097222222222227</v>
      </c>
      <c r="L10" s="78">
        <f t="shared" si="4"/>
        <v>0.52430555555555558</v>
      </c>
      <c r="M10" s="78">
        <f t="shared" si="5"/>
        <v>0.56597222222222221</v>
      </c>
      <c r="N10" s="78">
        <f t="shared" si="6"/>
        <v>0.60763888888888895</v>
      </c>
      <c r="O10" s="78">
        <f t="shared" si="7"/>
        <v>0.64930555555555558</v>
      </c>
      <c r="P10" s="78">
        <f t="shared" si="8"/>
        <v>0.73263888888888884</v>
      </c>
      <c r="Q10" s="214">
        <f t="shared" si="8"/>
        <v>0.85763888888888884</v>
      </c>
    </row>
    <row r="11" spans="1:18">
      <c r="A11" s="210" t="s">
        <v>246</v>
      </c>
      <c r="B11" s="67">
        <v>1</v>
      </c>
      <c r="C11" s="67">
        <v>1</v>
      </c>
      <c r="D11" s="67">
        <v>1</v>
      </c>
      <c r="E11" s="78">
        <f t="shared" si="9"/>
        <v>0.22638888888888886</v>
      </c>
      <c r="F11" s="78"/>
      <c r="G11" s="78">
        <f t="shared" si="0"/>
        <v>0.25416666666666665</v>
      </c>
      <c r="H11" s="78">
        <f t="shared" si="0"/>
        <v>0.29583333333333334</v>
      </c>
      <c r="I11" s="78">
        <f t="shared" si="1"/>
        <v>0.30624999999999997</v>
      </c>
      <c r="J11" s="78">
        <f t="shared" si="2"/>
        <v>0.33750000000000002</v>
      </c>
      <c r="K11" s="78">
        <f t="shared" si="3"/>
        <v>0.44166666666666671</v>
      </c>
      <c r="L11" s="78">
        <f t="shared" si="4"/>
        <v>0.52500000000000002</v>
      </c>
      <c r="M11" s="78">
        <f t="shared" si="5"/>
        <v>0.56666666666666665</v>
      </c>
      <c r="N11" s="78">
        <f t="shared" si="6"/>
        <v>0.60833333333333339</v>
      </c>
      <c r="O11" s="78">
        <f t="shared" si="7"/>
        <v>0.65</v>
      </c>
      <c r="P11" s="78">
        <f t="shared" si="8"/>
        <v>0.73333333333333328</v>
      </c>
      <c r="Q11" s="214">
        <f t="shared" si="8"/>
        <v>0.85833333333333328</v>
      </c>
    </row>
    <row r="12" spans="1:18">
      <c r="A12" s="210" t="s">
        <v>247</v>
      </c>
      <c r="B12" s="67">
        <v>1</v>
      </c>
      <c r="C12" s="67">
        <v>1</v>
      </c>
      <c r="D12" s="67">
        <v>1</v>
      </c>
      <c r="E12" s="78">
        <f t="shared" si="9"/>
        <v>0.2270833333333333</v>
      </c>
      <c r="F12" s="78"/>
      <c r="G12" s="78">
        <f t="shared" si="0"/>
        <v>0.25486111111111109</v>
      </c>
      <c r="H12" s="78">
        <f t="shared" si="0"/>
        <v>0.29652777777777778</v>
      </c>
      <c r="I12" s="78">
        <f t="shared" si="1"/>
        <v>0.30694444444444441</v>
      </c>
      <c r="J12" s="78">
        <f t="shared" si="2"/>
        <v>0.33819444444444446</v>
      </c>
      <c r="K12" s="78">
        <f t="shared" si="3"/>
        <v>0.44236111111111115</v>
      </c>
      <c r="L12" s="78">
        <f t="shared" si="4"/>
        <v>0.52569444444444446</v>
      </c>
      <c r="M12" s="78">
        <f t="shared" si="5"/>
        <v>0.56736111111111109</v>
      </c>
      <c r="N12" s="78">
        <f t="shared" si="6"/>
        <v>0.60902777777777783</v>
      </c>
      <c r="O12" s="78">
        <f t="shared" si="7"/>
        <v>0.65069444444444446</v>
      </c>
      <c r="P12" s="78">
        <f t="shared" si="8"/>
        <v>0.73402777777777772</v>
      </c>
      <c r="Q12" s="214">
        <f t="shared" si="8"/>
        <v>0.85902777777777772</v>
      </c>
    </row>
    <row r="13" spans="1:18">
      <c r="A13" s="210" t="s">
        <v>248</v>
      </c>
      <c r="B13" s="67">
        <v>1</v>
      </c>
      <c r="C13" s="67">
        <v>1</v>
      </c>
      <c r="D13" s="67">
        <v>1</v>
      </c>
      <c r="E13" s="78">
        <f t="shared" si="9"/>
        <v>0.22777777777777775</v>
      </c>
      <c r="F13" s="78"/>
      <c r="G13" s="78">
        <f t="shared" si="0"/>
        <v>0.25555555555555554</v>
      </c>
      <c r="H13" s="78">
        <f t="shared" si="0"/>
        <v>0.29722222222222222</v>
      </c>
      <c r="I13" s="78">
        <f t="shared" si="1"/>
        <v>0.30763888888888885</v>
      </c>
      <c r="J13" s="78">
        <f t="shared" si="2"/>
        <v>0.33888888888888891</v>
      </c>
      <c r="K13" s="78">
        <f t="shared" si="3"/>
        <v>0.44305555555555559</v>
      </c>
      <c r="L13" s="78">
        <f t="shared" si="4"/>
        <v>0.52638888888888891</v>
      </c>
      <c r="M13" s="78">
        <f t="shared" si="5"/>
        <v>0.56805555555555554</v>
      </c>
      <c r="N13" s="78">
        <f t="shared" si="6"/>
        <v>0.60972222222222228</v>
      </c>
      <c r="O13" s="78">
        <f t="shared" si="7"/>
        <v>0.65138888888888891</v>
      </c>
      <c r="P13" s="78">
        <f t="shared" si="8"/>
        <v>0.73472222222222217</v>
      </c>
      <c r="Q13" s="214">
        <f t="shared" si="8"/>
        <v>0.85972222222222217</v>
      </c>
    </row>
    <row r="14" spans="1:18">
      <c r="A14" s="210" t="s">
        <v>250</v>
      </c>
      <c r="B14" s="67">
        <v>2</v>
      </c>
      <c r="C14" s="67">
        <v>2</v>
      </c>
      <c r="D14" s="67">
        <v>2</v>
      </c>
      <c r="E14" s="78">
        <f t="shared" si="9"/>
        <v>0.22916666666666663</v>
      </c>
      <c r="F14" s="92">
        <v>0.25833333333333336</v>
      </c>
      <c r="G14" s="78">
        <f t="shared" si="0"/>
        <v>0.25694444444444442</v>
      </c>
      <c r="H14" s="78">
        <f t="shared" si="0"/>
        <v>0.2986111111111111</v>
      </c>
      <c r="I14" s="78">
        <f t="shared" si="1"/>
        <v>0.30902777777777773</v>
      </c>
      <c r="J14" s="78">
        <f t="shared" si="2"/>
        <v>0.34027777777777779</v>
      </c>
      <c r="K14" s="78">
        <f t="shared" si="3"/>
        <v>0.44444444444444448</v>
      </c>
      <c r="L14" s="78">
        <f t="shared" si="4"/>
        <v>0.52777777777777779</v>
      </c>
      <c r="M14" s="78">
        <f t="shared" si="5"/>
        <v>0.56944444444444442</v>
      </c>
      <c r="N14" s="78">
        <f t="shared" si="6"/>
        <v>0.61111111111111116</v>
      </c>
      <c r="O14" s="78">
        <f t="shared" si="7"/>
        <v>0.65277777777777779</v>
      </c>
      <c r="P14" s="78">
        <f t="shared" si="8"/>
        <v>0.73611111111111105</v>
      </c>
      <c r="Q14" s="214">
        <f t="shared" si="8"/>
        <v>0.86111111111111105</v>
      </c>
    </row>
    <row r="15" spans="1:18">
      <c r="A15" s="210" t="s">
        <v>251</v>
      </c>
      <c r="B15" s="19" t="s">
        <v>4</v>
      </c>
      <c r="C15" s="67">
        <v>1</v>
      </c>
      <c r="D15" s="67">
        <v>1</v>
      </c>
      <c r="E15" s="19" t="s">
        <v>4</v>
      </c>
      <c r="F15" s="91"/>
      <c r="G15" s="19" t="s">
        <v>4</v>
      </c>
      <c r="H15" s="19" t="s">
        <v>4</v>
      </c>
      <c r="I15" s="78">
        <f t="shared" si="1"/>
        <v>0.30972222222222218</v>
      </c>
      <c r="J15" s="19" t="s">
        <v>4</v>
      </c>
      <c r="K15" s="78">
        <f t="shared" si="3"/>
        <v>0.44513888888888892</v>
      </c>
      <c r="L15" s="78">
        <f t="shared" si="4"/>
        <v>0.52847222222222223</v>
      </c>
      <c r="M15" s="78">
        <f t="shared" si="5"/>
        <v>0.57013888888888886</v>
      </c>
      <c r="N15" s="78">
        <f t="shared" si="6"/>
        <v>0.6118055555555556</v>
      </c>
      <c r="O15" s="78">
        <f t="shared" si="7"/>
        <v>0.65347222222222223</v>
      </c>
      <c r="P15" s="19" t="s">
        <v>4</v>
      </c>
      <c r="Q15" s="213" t="s">
        <v>4</v>
      </c>
    </row>
    <row r="16" spans="1:18">
      <c r="A16" s="210" t="s">
        <v>252</v>
      </c>
      <c r="B16" s="19" t="s">
        <v>4</v>
      </c>
      <c r="C16" s="67">
        <v>1</v>
      </c>
      <c r="D16" s="67">
        <v>1</v>
      </c>
      <c r="E16" s="19" t="s">
        <v>4</v>
      </c>
      <c r="F16" s="91"/>
      <c r="G16" s="19" t="s">
        <v>4</v>
      </c>
      <c r="H16" s="19" t="s">
        <v>4</v>
      </c>
      <c r="I16" s="78">
        <f t="shared" si="1"/>
        <v>0.31041666666666662</v>
      </c>
      <c r="J16" s="19" t="s">
        <v>4</v>
      </c>
      <c r="K16" s="78">
        <f t="shared" si="3"/>
        <v>0.44583333333333336</v>
      </c>
      <c r="L16" s="78">
        <f t="shared" si="4"/>
        <v>0.52916666666666667</v>
      </c>
      <c r="M16" s="78">
        <f t="shared" si="5"/>
        <v>0.5708333333333333</v>
      </c>
      <c r="N16" s="78">
        <f t="shared" si="6"/>
        <v>0.61250000000000004</v>
      </c>
      <c r="O16" s="78">
        <f t="shared" si="7"/>
        <v>0.65416666666666667</v>
      </c>
      <c r="P16" s="19" t="s">
        <v>4</v>
      </c>
      <c r="Q16" s="213" t="s">
        <v>4</v>
      </c>
    </row>
    <row r="17" spans="1:19">
      <c r="A17" s="210" t="s">
        <v>253</v>
      </c>
      <c r="B17" s="19" t="s">
        <v>4</v>
      </c>
      <c r="C17" s="67">
        <v>1</v>
      </c>
      <c r="D17" s="19" t="s">
        <v>4</v>
      </c>
      <c r="E17" s="19" t="s">
        <v>4</v>
      </c>
      <c r="F17" s="91"/>
      <c r="G17" s="19" t="s">
        <v>4</v>
      </c>
      <c r="H17" s="19" t="s">
        <v>4</v>
      </c>
      <c r="I17" s="19" t="s">
        <v>4</v>
      </c>
      <c r="J17" s="19" t="s">
        <v>4</v>
      </c>
      <c r="K17" s="78">
        <f t="shared" si="3"/>
        <v>0.4465277777777778</v>
      </c>
      <c r="L17" s="78">
        <f t="shared" si="4"/>
        <v>0.52986111111111112</v>
      </c>
      <c r="M17" s="78">
        <f t="shared" si="5"/>
        <v>0.57152777777777775</v>
      </c>
      <c r="N17" s="78">
        <f t="shared" si="6"/>
        <v>0.61319444444444449</v>
      </c>
      <c r="O17" s="78">
        <f t="shared" si="7"/>
        <v>0.65486111111111112</v>
      </c>
      <c r="P17" s="19" t="s">
        <v>4</v>
      </c>
      <c r="Q17" s="213" t="s">
        <v>4</v>
      </c>
    </row>
    <row r="18" spans="1:19">
      <c r="A18" s="210" t="s">
        <v>252</v>
      </c>
      <c r="B18" s="19" t="s">
        <v>4</v>
      </c>
      <c r="C18" s="67">
        <v>1</v>
      </c>
      <c r="D18" s="67">
        <v>0</v>
      </c>
      <c r="E18" s="19" t="s">
        <v>4</v>
      </c>
      <c r="F18" s="91"/>
      <c r="G18" s="19" t="s">
        <v>4</v>
      </c>
      <c r="H18" s="19" t="s">
        <v>4</v>
      </c>
      <c r="I18" s="78">
        <f>I16+$D18/1440</f>
        <v>0.31041666666666662</v>
      </c>
      <c r="J18" s="19" t="s">
        <v>4</v>
      </c>
      <c r="K18" s="78">
        <f t="shared" si="3"/>
        <v>0.44722222222222224</v>
      </c>
      <c r="L18" s="78">
        <f t="shared" si="4"/>
        <v>0.53055555555555556</v>
      </c>
      <c r="M18" s="78">
        <f t="shared" si="5"/>
        <v>0.57222222222222219</v>
      </c>
      <c r="N18" s="78">
        <f t="shared" si="6"/>
        <v>0.61388888888888893</v>
      </c>
      <c r="O18" s="78">
        <f t="shared" si="7"/>
        <v>0.65555555555555556</v>
      </c>
      <c r="P18" s="19" t="s">
        <v>4</v>
      </c>
      <c r="Q18" s="213" t="s">
        <v>4</v>
      </c>
    </row>
    <row r="19" spans="1:19">
      <c r="A19" s="210" t="s">
        <v>254</v>
      </c>
      <c r="B19" s="67">
        <v>2</v>
      </c>
      <c r="C19" s="67">
        <v>2</v>
      </c>
      <c r="D19" s="67">
        <v>2</v>
      </c>
      <c r="E19" s="78">
        <f>E14+$B19/1440</f>
        <v>0.23055555555555551</v>
      </c>
      <c r="F19" s="92"/>
      <c r="G19" s="78">
        <f>G14+$B19/1440</f>
        <v>0.2583333333333333</v>
      </c>
      <c r="H19" s="78">
        <f>H14+$B19/1440</f>
        <v>0.3</v>
      </c>
      <c r="I19" s="78">
        <f>I18+$D19/1440</f>
        <v>0.3118055555555555</v>
      </c>
      <c r="J19" s="78">
        <f>J14+$B19/1440</f>
        <v>0.34166666666666667</v>
      </c>
      <c r="K19" s="78">
        <f t="shared" si="3"/>
        <v>0.44861111111111113</v>
      </c>
      <c r="L19" s="78">
        <f t="shared" si="4"/>
        <v>0.53194444444444444</v>
      </c>
      <c r="M19" s="78">
        <f t="shared" si="5"/>
        <v>0.57361111111111107</v>
      </c>
      <c r="N19" s="78">
        <f t="shared" si="6"/>
        <v>0.61527777777777781</v>
      </c>
      <c r="O19" s="78">
        <f t="shared" si="7"/>
        <v>0.65694444444444444</v>
      </c>
      <c r="P19" s="78">
        <f>P14+$B19/1440</f>
        <v>0.73749999999999993</v>
      </c>
      <c r="Q19" s="214">
        <f>Q14+$B19/1440</f>
        <v>0.86249999999999993</v>
      </c>
    </row>
    <row r="20" spans="1:19">
      <c r="A20" s="210" t="s">
        <v>255</v>
      </c>
      <c r="B20" s="67">
        <v>1</v>
      </c>
      <c r="C20" s="67">
        <v>1</v>
      </c>
      <c r="D20" s="67">
        <v>1</v>
      </c>
      <c r="E20" s="78">
        <f>E19+$B20/1440</f>
        <v>0.23124999999999996</v>
      </c>
      <c r="F20" s="92"/>
      <c r="G20" s="78">
        <f t="shared" ref="G20:H23" si="10">G19+$B20/1440</f>
        <v>0.25902777777777775</v>
      </c>
      <c r="H20" s="78">
        <f t="shared" si="10"/>
        <v>0.30069444444444443</v>
      </c>
      <c r="I20" s="78">
        <f>I19+$D20/1440</f>
        <v>0.31249999999999994</v>
      </c>
      <c r="J20" s="78">
        <f>J19+$B20/1440</f>
        <v>0.34236111111111112</v>
      </c>
      <c r="K20" s="78">
        <f t="shared" si="3"/>
        <v>0.44930555555555557</v>
      </c>
      <c r="L20" s="78">
        <f t="shared" si="4"/>
        <v>0.53263888888888888</v>
      </c>
      <c r="M20" s="78">
        <f t="shared" si="5"/>
        <v>0.57430555555555551</v>
      </c>
      <c r="N20" s="78">
        <f t="shared" si="6"/>
        <v>0.61597222222222225</v>
      </c>
      <c r="O20" s="78">
        <f t="shared" si="7"/>
        <v>0.65763888888888888</v>
      </c>
      <c r="P20" s="78">
        <f t="shared" ref="P20:Q23" si="11">P19+$B20/1440</f>
        <v>0.73819444444444438</v>
      </c>
      <c r="Q20" s="214">
        <f t="shared" si="11"/>
        <v>0.86319444444444438</v>
      </c>
    </row>
    <row r="21" spans="1:19">
      <c r="A21" s="210" t="s">
        <v>256</v>
      </c>
      <c r="B21" s="67">
        <v>1</v>
      </c>
      <c r="C21" s="67">
        <v>1</v>
      </c>
      <c r="D21" s="67">
        <v>1</v>
      </c>
      <c r="E21" s="78">
        <f t="shared" ref="E21:E23" si="12">E20+$B21/1440</f>
        <v>0.2319444444444444</v>
      </c>
      <c r="F21" s="92"/>
      <c r="G21" s="78">
        <f t="shared" si="10"/>
        <v>0.25972222222222219</v>
      </c>
      <c r="H21" s="78">
        <f t="shared" si="10"/>
        <v>0.30138888888888887</v>
      </c>
      <c r="I21" s="78">
        <f>I20+$D21/1440</f>
        <v>0.31319444444444439</v>
      </c>
      <c r="J21" s="78">
        <f>J20+$B21/1440</f>
        <v>0.34305555555555556</v>
      </c>
      <c r="K21" s="78">
        <f t="shared" si="3"/>
        <v>0.45</v>
      </c>
      <c r="L21" s="78">
        <f t="shared" si="4"/>
        <v>0.53333333333333333</v>
      </c>
      <c r="M21" s="78">
        <f t="shared" si="5"/>
        <v>0.57499999999999996</v>
      </c>
      <c r="N21" s="78">
        <f t="shared" si="6"/>
        <v>0.6166666666666667</v>
      </c>
      <c r="O21" s="78">
        <f t="shared" si="7"/>
        <v>0.65833333333333333</v>
      </c>
      <c r="P21" s="78">
        <f t="shared" si="11"/>
        <v>0.73888888888888882</v>
      </c>
      <c r="Q21" s="214">
        <f t="shared" si="11"/>
        <v>0.86388888888888882</v>
      </c>
    </row>
    <row r="22" spans="1:19">
      <c r="A22" s="210" t="s">
        <v>257</v>
      </c>
      <c r="B22" s="67">
        <v>1</v>
      </c>
      <c r="C22" s="67">
        <v>1</v>
      </c>
      <c r="D22" s="67">
        <v>1</v>
      </c>
      <c r="E22" s="78">
        <f t="shared" si="12"/>
        <v>0.23263888888888884</v>
      </c>
      <c r="F22" s="92"/>
      <c r="G22" s="78">
        <f t="shared" si="10"/>
        <v>0.26041666666666663</v>
      </c>
      <c r="H22" s="78">
        <f t="shared" si="10"/>
        <v>0.30208333333333331</v>
      </c>
      <c r="I22" s="78">
        <f>I21+$D22/1440</f>
        <v>0.31388888888888883</v>
      </c>
      <c r="J22" s="78">
        <f>J21+$B22/1440</f>
        <v>0.34375</v>
      </c>
      <c r="K22" s="78">
        <f t="shared" si="3"/>
        <v>0.45069444444444445</v>
      </c>
      <c r="L22" s="78">
        <f t="shared" si="4"/>
        <v>0.53402777777777777</v>
      </c>
      <c r="M22" s="78">
        <f t="shared" si="5"/>
        <v>0.5756944444444444</v>
      </c>
      <c r="N22" s="78">
        <f t="shared" si="6"/>
        <v>0.61736111111111114</v>
      </c>
      <c r="O22" s="78">
        <f t="shared" si="7"/>
        <v>0.65902777777777777</v>
      </c>
      <c r="P22" s="78">
        <f t="shared" si="11"/>
        <v>0.73958333333333326</v>
      </c>
      <c r="Q22" s="214">
        <f t="shared" si="11"/>
        <v>0.86458333333333326</v>
      </c>
    </row>
    <row r="23" spans="1:19" ht="15" thickBot="1">
      <c r="A23" s="240" t="s">
        <v>258</v>
      </c>
      <c r="B23" s="216">
        <v>2</v>
      </c>
      <c r="C23" s="216">
        <v>2</v>
      </c>
      <c r="D23" s="216">
        <v>2</v>
      </c>
      <c r="E23" s="218">
        <f t="shared" si="12"/>
        <v>0.23402777777777772</v>
      </c>
      <c r="F23" s="280">
        <v>0.26250000000000001</v>
      </c>
      <c r="G23" s="218">
        <f t="shared" si="10"/>
        <v>0.26180555555555551</v>
      </c>
      <c r="H23" s="218">
        <f t="shared" si="10"/>
        <v>0.3034722222222222</v>
      </c>
      <c r="I23" s="218">
        <f>I22+$D23/1440</f>
        <v>0.31527777777777771</v>
      </c>
      <c r="J23" s="218">
        <f>J22+$B23/1440</f>
        <v>0.34513888888888888</v>
      </c>
      <c r="K23" s="218">
        <f t="shared" si="3"/>
        <v>0.45208333333333334</v>
      </c>
      <c r="L23" s="218">
        <f t="shared" si="4"/>
        <v>0.53541666666666665</v>
      </c>
      <c r="M23" s="218">
        <f t="shared" si="5"/>
        <v>0.57708333333333328</v>
      </c>
      <c r="N23" s="218">
        <f t="shared" si="6"/>
        <v>0.61875000000000002</v>
      </c>
      <c r="O23" s="218">
        <f t="shared" si="7"/>
        <v>0.66041666666666665</v>
      </c>
      <c r="P23" s="218">
        <f t="shared" si="11"/>
        <v>0.74097222222222214</v>
      </c>
      <c r="Q23" s="219">
        <f t="shared" si="11"/>
        <v>0.86597222222222214</v>
      </c>
    </row>
    <row r="24" spans="1:19" ht="15" thickBot="1">
      <c r="A24" s="190"/>
      <c r="B24" s="190"/>
      <c r="C24" s="190"/>
      <c r="D24" s="190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</row>
    <row r="25" spans="1:19">
      <c r="A25" s="220" t="s">
        <v>5</v>
      </c>
      <c r="B25" s="221"/>
      <c r="C25" s="221"/>
      <c r="D25" s="222"/>
      <c r="E25" s="222">
        <v>9</v>
      </c>
      <c r="F25" s="276">
        <v>3</v>
      </c>
      <c r="G25" s="222">
        <v>9</v>
      </c>
      <c r="H25" s="222">
        <v>9</v>
      </c>
      <c r="I25" s="222">
        <v>9</v>
      </c>
      <c r="J25" s="222">
        <v>9</v>
      </c>
      <c r="K25" s="222">
        <v>11</v>
      </c>
      <c r="L25" s="222">
        <v>11</v>
      </c>
      <c r="M25" s="222">
        <v>11</v>
      </c>
      <c r="N25" s="222">
        <v>11</v>
      </c>
      <c r="O25" s="222">
        <v>11</v>
      </c>
      <c r="P25" s="222">
        <v>9</v>
      </c>
      <c r="Q25" s="223">
        <v>9</v>
      </c>
    </row>
    <row r="26" spans="1:19">
      <c r="A26" s="224" t="s">
        <v>6</v>
      </c>
      <c r="B26" s="8"/>
      <c r="C26" s="8"/>
      <c r="D26" s="40"/>
      <c r="E26" s="40">
        <v>187</v>
      </c>
      <c r="F26" s="105">
        <v>63</v>
      </c>
      <c r="G26" s="40">
        <v>187</v>
      </c>
      <c r="H26" s="40">
        <v>250</v>
      </c>
      <c r="I26" s="40">
        <v>187</v>
      </c>
      <c r="J26" s="40">
        <v>63</v>
      </c>
      <c r="K26" s="40">
        <v>250</v>
      </c>
      <c r="L26" s="40">
        <v>250</v>
      </c>
      <c r="M26" s="40">
        <v>187</v>
      </c>
      <c r="N26" s="40">
        <v>250</v>
      </c>
      <c r="O26" s="40">
        <v>250</v>
      </c>
      <c r="P26" s="40">
        <v>250</v>
      </c>
      <c r="Q26" s="225">
        <v>250</v>
      </c>
    </row>
    <row r="27" spans="1:19" ht="15" thickBot="1">
      <c r="A27" s="226" t="s">
        <v>7</v>
      </c>
      <c r="B27" s="227"/>
      <c r="C27" s="227"/>
      <c r="D27" s="277"/>
      <c r="E27" s="228">
        <f>E25*E26</f>
        <v>1683</v>
      </c>
      <c r="F27" s="228">
        <f t="shared" ref="F27" si="13">F25*F26</f>
        <v>189</v>
      </c>
      <c r="G27" s="228">
        <f t="shared" ref="G27:Q27" si="14">G25*G26</f>
        <v>1683</v>
      </c>
      <c r="H27" s="228">
        <f t="shared" si="14"/>
        <v>2250</v>
      </c>
      <c r="I27" s="228">
        <f t="shared" si="14"/>
        <v>1683</v>
      </c>
      <c r="J27" s="228">
        <f t="shared" si="14"/>
        <v>567</v>
      </c>
      <c r="K27" s="228">
        <f t="shared" si="14"/>
        <v>2750</v>
      </c>
      <c r="L27" s="228">
        <f t="shared" si="14"/>
        <v>2750</v>
      </c>
      <c r="M27" s="228">
        <f t="shared" si="14"/>
        <v>2057</v>
      </c>
      <c r="N27" s="228">
        <f t="shared" si="14"/>
        <v>2750</v>
      </c>
      <c r="O27" s="228">
        <f t="shared" si="14"/>
        <v>2750</v>
      </c>
      <c r="P27" s="228">
        <f t="shared" si="14"/>
        <v>2250</v>
      </c>
      <c r="Q27" s="229">
        <f t="shared" si="14"/>
        <v>2250</v>
      </c>
      <c r="S27" s="16">
        <f>SUM(E27:Q27)</f>
        <v>25612</v>
      </c>
    </row>
    <row r="29" spans="1:19" ht="15" thickBot="1"/>
    <row r="30" spans="1:19">
      <c r="A30" s="653" t="s">
        <v>0</v>
      </c>
      <c r="B30" s="657" t="s">
        <v>81</v>
      </c>
      <c r="C30" s="658"/>
      <c r="D30" s="659"/>
      <c r="E30" s="203" t="s">
        <v>32</v>
      </c>
      <c r="F30" s="203" t="s">
        <v>2</v>
      </c>
      <c r="G30" s="203" t="s">
        <v>2</v>
      </c>
      <c r="H30" s="203" t="s">
        <v>2</v>
      </c>
      <c r="I30" s="203" t="s">
        <v>2</v>
      </c>
      <c r="J30" s="266" t="s">
        <v>2</v>
      </c>
      <c r="K30" s="266" t="s">
        <v>32</v>
      </c>
      <c r="L30" s="266" t="s">
        <v>2</v>
      </c>
      <c r="M30" s="266" t="s">
        <v>2</v>
      </c>
      <c r="N30" s="266" t="s">
        <v>2</v>
      </c>
      <c r="O30" s="204" t="s">
        <v>2</v>
      </c>
    </row>
    <row r="31" spans="1:19">
      <c r="A31" s="666"/>
      <c r="B31" s="660"/>
      <c r="C31" s="661"/>
      <c r="D31" s="662"/>
      <c r="E31" s="11">
        <v>4831</v>
      </c>
      <c r="F31" s="11">
        <v>4901</v>
      </c>
      <c r="G31" s="11">
        <v>4871</v>
      </c>
      <c r="H31" s="11">
        <v>4891</v>
      </c>
      <c r="I31" s="11">
        <v>4831</v>
      </c>
      <c r="J31" s="11">
        <v>4831</v>
      </c>
      <c r="K31" s="11">
        <v>4831</v>
      </c>
      <c r="L31" s="11">
        <v>4831</v>
      </c>
      <c r="M31" s="11">
        <v>4831</v>
      </c>
      <c r="N31" s="11">
        <v>4831</v>
      </c>
      <c r="O31" s="205">
        <v>4901</v>
      </c>
      <c r="P31" t="s">
        <v>35</v>
      </c>
    </row>
    <row r="32" spans="1:19">
      <c r="A32" s="666"/>
      <c r="B32" s="663"/>
      <c r="C32" s="664"/>
      <c r="D32" s="665"/>
      <c r="E32" s="11"/>
      <c r="F32" s="11">
        <v>4904</v>
      </c>
      <c r="G32" s="11">
        <v>4904</v>
      </c>
      <c r="H32" s="11">
        <v>4834</v>
      </c>
      <c r="I32" s="11">
        <v>4834</v>
      </c>
      <c r="J32" s="11">
        <v>4834</v>
      </c>
      <c r="K32" s="11"/>
      <c r="L32" s="11">
        <v>4834</v>
      </c>
      <c r="M32" s="11">
        <v>4834</v>
      </c>
      <c r="N32" s="11">
        <v>4834</v>
      </c>
      <c r="O32" s="205">
        <v>4734</v>
      </c>
      <c r="P32" t="s">
        <v>53</v>
      </c>
    </row>
    <row r="33" spans="1:15">
      <c r="A33" s="654"/>
      <c r="B33" s="188" t="s">
        <v>3</v>
      </c>
      <c r="C33" s="188" t="s">
        <v>3</v>
      </c>
      <c r="D33" s="188" t="s">
        <v>3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268"/>
    </row>
    <row r="34" spans="1:15">
      <c r="A34" s="208" t="s">
        <v>258</v>
      </c>
      <c r="B34" s="76"/>
      <c r="C34" s="76"/>
      <c r="D34" s="76"/>
      <c r="E34" s="72">
        <v>0.23472222222222219</v>
      </c>
      <c r="F34" s="72">
        <v>0.26250000000000001</v>
      </c>
      <c r="G34" s="72">
        <v>0.30416666666666664</v>
      </c>
      <c r="H34" s="72">
        <v>0.38055555555555554</v>
      </c>
      <c r="I34" s="72">
        <v>0.46388888888888885</v>
      </c>
      <c r="J34" s="72">
        <v>0.54722222222222217</v>
      </c>
      <c r="K34" s="72">
        <v>0.58888888888888891</v>
      </c>
      <c r="L34" s="72">
        <v>0.63055555555555554</v>
      </c>
      <c r="M34" s="72">
        <v>0.71388888888888891</v>
      </c>
      <c r="N34" s="72">
        <v>0.7416666666666667</v>
      </c>
      <c r="O34" s="282">
        <v>0.88055555555555554</v>
      </c>
    </row>
    <row r="35" spans="1:15">
      <c r="A35" s="210" t="s">
        <v>257</v>
      </c>
      <c r="B35" s="67">
        <v>1</v>
      </c>
      <c r="C35" s="67">
        <v>1</v>
      </c>
      <c r="D35" s="67">
        <v>1</v>
      </c>
      <c r="E35" s="73">
        <f>E34+$B35/1440</f>
        <v>0.23541666666666664</v>
      </c>
      <c r="F35" s="73">
        <f>F34+$B35/1440</f>
        <v>0.26319444444444445</v>
      </c>
      <c r="G35" s="73">
        <f>G34+$B35/1440</f>
        <v>0.30486111111111108</v>
      </c>
      <c r="H35" s="73">
        <f>H34+$C35/1440</f>
        <v>0.38124999999999998</v>
      </c>
      <c r="I35" s="73">
        <f>I34+$C35/1440</f>
        <v>0.46458333333333329</v>
      </c>
      <c r="J35" s="73">
        <f>J34+$B35/1440</f>
        <v>0.54791666666666661</v>
      </c>
      <c r="K35" s="73">
        <f>K34+$D35/1440</f>
        <v>0.58958333333333335</v>
      </c>
      <c r="L35" s="73">
        <f>L34+$D35/1440</f>
        <v>0.63124999999999998</v>
      </c>
      <c r="M35" s="73">
        <f>M34+$B35/1440</f>
        <v>0.71458333333333335</v>
      </c>
      <c r="N35" s="73">
        <f>N34+$C35/1440</f>
        <v>0.74236111111111114</v>
      </c>
      <c r="O35" s="283">
        <f>O34+$C35/1440</f>
        <v>0.88124999999999998</v>
      </c>
    </row>
    <row r="36" spans="1:15">
      <c r="A36" s="210" t="s">
        <v>256</v>
      </c>
      <c r="B36" s="67">
        <v>1</v>
      </c>
      <c r="C36" s="67">
        <v>1</v>
      </c>
      <c r="D36" s="67">
        <v>1</v>
      </c>
      <c r="E36" s="73">
        <f t="shared" ref="E36:G48" si="15">E35+$B36/1440</f>
        <v>0.23611111111111108</v>
      </c>
      <c r="F36" s="73">
        <f t="shared" si="15"/>
        <v>0.2638888888888889</v>
      </c>
      <c r="G36" s="73">
        <f t="shared" si="15"/>
        <v>0.30555555555555552</v>
      </c>
      <c r="H36" s="73">
        <f t="shared" ref="H36:I37" si="16">H35+$C36/1440</f>
        <v>0.38194444444444442</v>
      </c>
      <c r="I36" s="73">
        <f t="shared" si="16"/>
        <v>0.46527777777777773</v>
      </c>
      <c r="J36" s="73">
        <f t="shared" ref="J36:M48" si="17">J35+$B36/1440</f>
        <v>0.54861111111111105</v>
      </c>
      <c r="K36" s="73">
        <f t="shared" ref="K36:L38" si="18">K35+$D36/1440</f>
        <v>0.59027777777777779</v>
      </c>
      <c r="L36" s="73">
        <f t="shared" si="18"/>
        <v>0.63194444444444442</v>
      </c>
      <c r="M36" s="73">
        <f t="shared" si="17"/>
        <v>0.71527777777777779</v>
      </c>
      <c r="N36" s="73">
        <f t="shared" ref="N36:O37" si="19">N35+$C36/1440</f>
        <v>0.74305555555555558</v>
      </c>
      <c r="O36" s="283">
        <f t="shared" si="19"/>
        <v>0.88194444444444442</v>
      </c>
    </row>
    <row r="37" spans="1:15">
      <c r="A37" s="210" t="s">
        <v>255</v>
      </c>
      <c r="B37" s="67">
        <v>1</v>
      </c>
      <c r="C37" s="67">
        <v>1</v>
      </c>
      <c r="D37" s="67">
        <v>1</v>
      </c>
      <c r="E37" s="73">
        <f t="shared" si="15"/>
        <v>0.23680555555555552</v>
      </c>
      <c r="F37" s="73">
        <f t="shared" si="15"/>
        <v>0.26458333333333334</v>
      </c>
      <c r="G37" s="73">
        <f t="shared" si="15"/>
        <v>0.30624999999999997</v>
      </c>
      <c r="H37" s="73">
        <f t="shared" si="16"/>
        <v>0.38263888888888886</v>
      </c>
      <c r="I37" s="73">
        <f t="shared" si="16"/>
        <v>0.46597222222222218</v>
      </c>
      <c r="J37" s="73">
        <f t="shared" si="17"/>
        <v>0.54930555555555549</v>
      </c>
      <c r="K37" s="73">
        <f t="shared" si="18"/>
        <v>0.59097222222222223</v>
      </c>
      <c r="L37" s="73">
        <f t="shared" si="18"/>
        <v>0.63263888888888886</v>
      </c>
      <c r="M37" s="73">
        <f t="shared" si="17"/>
        <v>0.71597222222222223</v>
      </c>
      <c r="N37" s="73">
        <f t="shared" si="19"/>
        <v>0.74375000000000002</v>
      </c>
      <c r="O37" s="283">
        <f t="shared" si="19"/>
        <v>0.88263888888888886</v>
      </c>
    </row>
    <row r="38" spans="1:15">
      <c r="A38" s="210" t="s">
        <v>252</v>
      </c>
      <c r="B38" s="67">
        <v>1</v>
      </c>
      <c r="C38" s="19" t="s">
        <v>4</v>
      </c>
      <c r="D38" s="109">
        <v>1</v>
      </c>
      <c r="E38" s="73">
        <f t="shared" si="15"/>
        <v>0.23749999999999996</v>
      </c>
      <c r="F38" s="73">
        <f t="shared" si="15"/>
        <v>0.26527777777777778</v>
      </c>
      <c r="G38" s="73">
        <f t="shared" si="15"/>
        <v>0.30694444444444441</v>
      </c>
      <c r="H38" s="19" t="s">
        <v>4</v>
      </c>
      <c r="I38" s="19" t="s">
        <v>4</v>
      </c>
      <c r="J38" s="73">
        <f t="shared" si="17"/>
        <v>0.54999999999999993</v>
      </c>
      <c r="K38" s="73">
        <f t="shared" si="18"/>
        <v>0.59166666666666667</v>
      </c>
      <c r="L38" s="73">
        <f t="shared" si="18"/>
        <v>0.6333333333333333</v>
      </c>
      <c r="M38" s="73">
        <f t="shared" si="17"/>
        <v>0.71666666666666667</v>
      </c>
      <c r="N38" s="19" t="s">
        <v>4</v>
      </c>
      <c r="O38" s="213" t="s">
        <v>4</v>
      </c>
    </row>
    <row r="39" spans="1:15">
      <c r="A39" s="210" t="s">
        <v>253</v>
      </c>
      <c r="B39" s="67">
        <v>1</v>
      </c>
      <c r="C39" s="19" t="s">
        <v>4</v>
      </c>
      <c r="D39" s="19" t="s">
        <v>4</v>
      </c>
      <c r="E39" s="73">
        <f t="shared" si="15"/>
        <v>0.2381944444444444</v>
      </c>
      <c r="F39" s="73">
        <f t="shared" si="15"/>
        <v>0.26597222222222222</v>
      </c>
      <c r="G39" s="73">
        <f t="shared" si="15"/>
        <v>0.30763888888888885</v>
      </c>
      <c r="H39" s="19" t="s">
        <v>4</v>
      </c>
      <c r="I39" s="19" t="s">
        <v>4</v>
      </c>
      <c r="J39" s="73">
        <f t="shared" si="17"/>
        <v>0.55069444444444438</v>
      </c>
      <c r="K39" s="19" t="s">
        <v>4</v>
      </c>
      <c r="L39" s="19" t="s">
        <v>4</v>
      </c>
      <c r="M39" s="73">
        <f t="shared" si="17"/>
        <v>0.71736111111111112</v>
      </c>
      <c r="N39" s="19" t="s">
        <v>4</v>
      </c>
      <c r="O39" s="213" t="s">
        <v>4</v>
      </c>
    </row>
    <row r="40" spans="1:15">
      <c r="A40" s="210" t="s">
        <v>252</v>
      </c>
      <c r="B40" s="67">
        <v>1</v>
      </c>
      <c r="C40" s="19" t="s">
        <v>4</v>
      </c>
      <c r="D40" s="67">
        <v>0</v>
      </c>
      <c r="E40" s="73">
        <f t="shared" si="15"/>
        <v>0.23888888888888885</v>
      </c>
      <c r="F40" s="73">
        <f t="shared" si="15"/>
        <v>0.26666666666666666</v>
      </c>
      <c r="G40" s="73">
        <f t="shared" si="15"/>
        <v>0.30833333333333329</v>
      </c>
      <c r="H40" s="19" t="s">
        <v>4</v>
      </c>
      <c r="I40" s="19" t="s">
        <v>4</v>
      </c>
      <c r="J40" s="73">
        <f t="shared" si="17"/>
        <v>0.55138888888888882</v>
      </c>
      <c r="K40" s="73">
        <f>K38+$D40/1440</f>
        <v>0.59166666666666667</v>
      </c>
      <c r="L40" s="73">
        <f>L38+$D40/1440</f>
        <v>0.6333333333333333</v>
      </c>
      <c r="M40" s="73">
        <f t="shared" si="17"/>
        <v>0.71805555555555556</v>
      </c>
      <c r="N40" s="19" t="s">
        <v>4</v>
      </c>
      <c r="O40" s="213" t="s">
        <v>4</v>
      </c>
    </row>
    <row r="41" spans="1:15">
      <c r="A41" s="210" t="s">
        <v>251</v>
      </c>
      <c r="B41" s="67">
        <v>2</v>
      </c>
      <c r="C41" s="67">
        <v>2</v>
      </c>
      <c r="D41" s="67">
        <v>2</v>
      </c>
      <c r="E41" s="73">
        <f t="shared" si="15"/>
        <v>0.24027777777777773</v>
      </c>
      <c r="F41" s="73">
        <f t="shared" si="15"/>
        <v>0.26805555555555555</v>
      </c>
      <c r="G41" s="73">
        <f t="shared" si="15"/>
        <v>0.30972222222222218</v>
      </c>
      <c r="H41" s="73">
        <f>H37+$C41/1440</f>
        <v>0.38402777777777775</v>
      </c>
      <c r="I41" s="73">
        <f>I37+$C41/1440</f>
        <v>0.46736111111111106</v>
      </c>
      <c r="J41" s="73">
        <f t="shared" si="17"/>
        <v>0.5527777777777777</v>
      </c>
      <c r="K41" s="73">
        <f>K40+$D41/1440</f>
        <v>0.59305555555555556</v>
      </c>
      <c r="L41" s="73">
        <f>L40+$D41/1440</f>
        <v>0.63472222222222219</v>
      </c>
      <c r="M41" s="73">
        <f t="shared" si="17"/>
        <v>0.71944444444444444</v>
      </c>
      <c r="N41" s="73">
        <f>N37+$C41/1440</f>
        <v>0.74513888888888891</v>
      </c>
      <c r="O41" s="283">
        <f>O37+$C41/1440</f>
        <v>0.88402777777777775</v>
      </c>
    </row>
    <row r="42" spans="1:15">
      <c r="A42" s="210" t="s">
        <v>250</v>
      </c>
      <c r="B42" s="67">
        <v>1</v>
      </c>
      <c r="C42" s="67">
        <v>1</v>
      </c>
      <c r="D42" s="67">
        <v>1</v>
      </c>
      <c r="E42" s="73">
        <f t="shared" si="15"/>
        <v>0.24097222222222217</v>
      </c>
      <c r="F42" s="73">
        <f t="shared" si="15"/>
        <v>0.26874999999999999</v>
      </c>
      <c r="G42" s="73">
        <f t="shared" si="15"/>
        <v>0.31041666666666662</v>
      </c>
      <c r="H42" s="73">
        <f>H41+$C42/1440</f>
        <v>0.38472222222222219</v>
      </c>
      <c r="I42" s="73">
        <f>I41+$C42/1440</f>
        <v>0.4680555555555555</v>
      </c>
      <c r="J42" s="73">
        <f t="shared" si="17"/>
        <v>0.55347222222222214</v>
      </c>
      <c r="K42" s="73">
        <f t="shared" ref="K42:L48" si="20">K41+$D42/1440</f>
        <v>0.59375</v>
      </c>
      <c r="L42" s="73">
        <f t="shared" si="20"/>
        <v>0.63541666666666663</v>
      </c>
      <c r="M42" s="73">
        <f t="shared" si="17"/>
        <v>0.72013888888888888</v>
      </c>
      <c r="N42" s="36"/>
      <c r="O42" s="283">
        <f>O41+$C42/1440</f>
        <v>0.88472222222222219</v>
      </c>
    </row>
    <row r="43" spans="1:15">
      <c r="A43" s="210" t="s">
        <v>248</v>
      </c>
      <c r="B43" s="67">
        <v>2</v>
      </c>
      <c r="C43" s="67">
        <v>2</v>
      </c>
      <c r="D43" s="67">
        <v>2</v>
      </c>
      <c r="E43" s="73">
        <f t="shared" si="15"/>
        <v>0.24236111111111105</v>
      </c>
      <c r="F43" s="73">
        <f t="shared" si="15"/>
        <v>0.27013888888888887</v>
      </c>
      <c r="G43" s="73">
        <f t="shared" si="15"/>
        <v>0.3118055555555555</v>
      </c>
      <c r="H43" s="73">
        <f t="shared" ref="H43:I48" si="21">H42+$C43/1440</f>
        <v>0.38611111111111107</v>
      </c>
      <c r="I43" s="73">
        <f t="shared" si="21"/>
        <v>0.46944444444444439</v>
      </c>
      <c r="J43" s="73">
        <f t="shared" si="17"/>
        <v>0.55486111111111103</v>
      </c>
      <c r="K43" s="73">
        <f t="shared" si="20"/>
        <v>0.59513888888888888</v>
      </c>
      <c r="L43" s="73">
        <f t="shared" si="20"/>
        <v>0.63680555555555551</v>
      </c>
      <c r="M43" s="73">
        <f t="shared" si="17"/>
        <v>0.72152777777777777</v>
      </c>
      <c r="N43" s="36"/>
      <c r="O43" s="283">
        <f t="shared" ref="O43:O48" si="22">O42+$C43/1440</f>
        <v>0.88611111111111107</v>
      </c>
    </row>
    <row r="44" spans="1:15">
      <c r="A44" s="210" t="s">
        <v>247</v>
      </c>
      <c r="B44" s="67">
        <v>1</v>
      </c>
      <c r="C44" s="67">
        <v>1</v>
      </c>
      <c r="D44" s="67">
        <v>1</v>
      </c>
      <c r="E44" s="73">
        <f t="shared" si="15"/>
        <v>0.2430555555555555</v>
      </c>
      <c r="F44" s="73">
        <f t="shared" si="15"/>
        <v>0.27083333333333331</v>
      </c>
      <c r="G44" s="73">
        <f t="shared" si="15"/>
        <v>0.31249999999999994</v>
      </c>
      <c r="H44" s="73">
        <f t="shared" si="21"/>
        <v>0.38680555555555551</v>
      </c>
      <c r="I44" s="73">
        <f t="shared" si="21"/>
        <v>0.47013888888888883</v>
      </c>
      <c r="J44" s="73">
        <f t="shared" si="17"/>
        <v>0.55555555555555547</v>
      </c>
      <c r="K44" s="73">
        <f t="shared" si="20"/>
        <v>0.59583333333333333</v>
      </c>
      <c r="L44" s="73">
        <f t="shared" si="20"/>
        <v>0.63749999999999996</v>
      </c>
      <c r="M44" s="73">
        <f t="shared" si="17"/>
        <v>0.72222222222222221</v>
      </c>
      <c r="N44" s="36"/>
      <c r="O44" s="283">
        <f t="shared" si="22"/>
        <v>0.88680555555555551</v>
      </c>
    </row>
    <row r="45" spans="1:15">
      <c r="A45" s="210" t="s">
        <v>246</v>
      </c>
      <c r="B45" s="67">
        <v>1</v>
      </c>
      <c r="C45" s="67">
        <v>1</v>
      </c>
      <c r="D45" s="67">
        <v>1</v>
      </c>
      <c r="E45" s="73">
        <f t="shared" si="15"/>
        <v>0.24374999999999994</v>
      </c>
      <c r="F45" s="73">
        <f t="shared" si="15"/>
        <v>0.27152777777777776</v>
      </c>
      <c r="G45" s="73">
        <f t="shared" si="15"/>
        <v>0.31319444444444439</v>
      </c>
      <c r="H45" s="73">
        <f t="shared" si="21"/>
        <v>0.38749999999999996</v>
      </c>
      <c r="I45" s="73">
        <f t="shared" si="21"/>
        <v>0.47083333333333327</v>
      </c>
      <c r="J45" s="73">
        <f t="shared" si="17"/>
        <v>0.55624999999999991</v>
      </c>
      <c r="K45" s="73">
        <f t="shared" si="20"/>
        <v>0.59652777777777777</v>
      </c>
      <c r="L45" s="73">
        <f t="shared" si="20"/>
        <v>0.6381944444444444</v>
      </c>
      <c r="M45" s="73">
        <f t="shared" si="17"/>
        <v>0.72291666666666665</v>
      </c>
      <c r="N45" s="36"/>
      <c r="O45" s="283">
        <f t="shared" si="22"/>
        <v>0.88749999999999996</v>
      </c>
    </row>
    <row r="46" spans="1:15">
      <c r="A46" s="210" t="s">
        <v>245</v>
      </c>
      <c r="B46" s="67">
        <v>1</v>
      </c>
      <c r="C46" s="67">
        <v>1</v>
      </c>
      <c r="D46" s="67">
        <v>1</v>
      </c>
      <c r="E46" s="73">
        <f t="shared" si="15"/>
        <v>0.24444444444444438</v>
      </c>
      <c r="F46" s="73">
        <f t="shared" si="15"/>
        <v>0.2722222222222222</v>
      </c>
      <c r="G46" s="73">
        <f t="shared" si="15"/>
        <v>0.31388888888888883</v>
      </c>
      <c r="H46" s="73">
        <f t="shared" si="21"/>
        <v>0.3881944444444444</v>
      </c>
      <c r="I46" s="73">
        <f t="shared" si="21"/>
        <v>0.47152777777777771</v>
      </c>
      <c r="J46" s="73">
        <f t="shared" si="17"/>
        <v>0.55694444444444435</v>
      </c>
      <c r="K46" s="73">
        <f t="shared" si="20"/>
        <v>0.59722222222222221</v>
      </c>
      <c r="L46" s="73">
        <f t="shared" si="20"/>
        <v>0.63888888888888884</v>
      </c>
      <c r="M46" s="73">
        <f t="shared" si="17"/>
        <v>0.72361111111111109</v>
      </c>
      <c r="N46" s="36"/>
      <c r="O46" s="283">
        <f t="shared" si="22"/>
        <v>0.8881944444444444</v>
      </c>
    </row>
    <row r="47" spans="1:15">
      <c r="A47" s="210" t="s">
        <v>261</v>
      </c>
      <c r="B47" s="67">
        <v>4</v>
      </c>
      <c r="C47" s="67">
        <v>4</v>
      </c>
      <c r="D47" s="67">
        <v>4</v>
      </c>
      <c r="E47" s="73">
        <f t="shared" si="15"/>
        <v>0.24722222222222215</v>
      </c>
      <c r="F47" s="73">
        <f t="shared" si="15"/>
        <v>0.27499999999999997</v>
      </c>
      <c r="G47" s="73">
        <f t="shared" si="15"/>
        <v>0.3166666666666666</v>
      </c>
      <c r="H47" s="73">
        <f t="shared" si="21"/>
        <v>0.39097222222222217</v>
      </c>
      <c r="I47" s="73">
        <f t="shared" si="21"/>
        <v>0.47430555555555548</v>
      </c>
      <c r="J47" s="73">
        <f t="shared" si="17"/>
        <v>0.55972222222222212</v>
      </c>
      <c r="K47" s="73">
        <f t="shared" si="20"/>
        <v>0.6</v>
      </c>
      <c r="L47" s="73">
        <f t="shared" si="20"/>
        <v>0.64166666666666661</v>
      </c>
      <c r="M47" s="73">
        <f t="shared" si="17"/>
        <v>0.72638888888888886</v>
      </c>
      <c r="N47" s="36"/>
      <c r="O47" s="283">
        <f t="shared" si="22"/>
        <v>0.89097222222222217</v>
      </c>
    </row>
    <row r="48" spans="1:15" ht="15" thickBot="1">
      <c r="A48" s="215" t="s">
        <v>117</v>
      </c>
      <c r="B48" s="216">
        <v>3</v>
      </c>
      <c r="C48" s="216">
        <v>3</v>
      </c>
      <c r="D48" s="216">
        <v>3</v>
      </c>
      <c r="E48" s="284">
        <f t="shared" si="15"/>
        <v>0.24930555555555547</v>
      </c>
      <c r="F48" s="284">
        <f t="shared" si="15"/>
        <v>0.27708333333333329</v>
      </c>
      <c r="G48" s="284">
        <f t="shared" si="15"/>
        <v>0.31874999999999992</v>
      </c>
      <c r="H48" s="284">
        <f t="shared" si="21"/>
        <v>0.39305555555555549</v>
      </c>
      <c r="I48" s="284">
        <f t="shared" si="21"/>
        <v>0.47638888888888881</v>
      </c>
      <c r="J48" s="284">
        <f t="shared" si="17"/>
        <v>0.56180555555555545</v>
      </c>
      <c r="K48" s="284">
        <f t="shared" si="20"/>
        <v>0.6020833333333333</v>
      </c>
      <c r="L48" s="284">
        <f t="shared" si="20"/>
        <v>0.64374999999999993</v>
      </c>
      <c r="M48" s="284">
        <f t="shared" si="17"/>
        <v>0.72847222222222219</v>
      </c>
      <c r="N48" s="285"/>
      <c r="O48" s="286">
        <f t="shared" si="22"/>
        <v>0.89305555555555549</v>
      </c>
    </row>
    <row r="49" spans="1:19" ht="15" thickBo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9">
      <c r="A50" s="220" t="s">
        <v>5</v>
      </c>
      <c r="B50" s="221"/>
      <c r="C50" s="221"/>
      <c r="D50" s="222"/>
      <c r="E50" s="287">
        <v>11</v>
      </c>
      <c r="F50" s="287">
        <v>11</v>
      </c>
      <c r="G50" s="287">
        <v>11</v>
      </c>
      <c r="H50" s="287">
        <v>9</v>
      </c>
      <c r="I50" s="287">
        <v>9</v>
      </c>
      <c r="J50" s="287">
        <v>11</v>
      </c>
      <c r="K50" s="287">
        <v>9</v>
      </c>
      <c r="L50" s="287">
        <v>9</v>
      </c>
      <c r="M50" s="287">
        <v>11</v>
      </c>
      <c r="N50" s="287">
        <v>2</v>
      </c>
      <c r="O50" s="288">
        <v>9</v>
      </c>
    </row>
    <row r="51" spans="1:19">
      <c r="A51" s="224" t="s">
        <v>6</v>
      </c>
      <c r="B51" s="8"/>
      <c r="C51" s="8"/>
      <c r="D51" s="40"/>
      <c r="E51" s="31">
        <v>187</v>
      </c>
      <c r="F51" s="31">
        <v>250</v>
      </c>
      <c r="G51" s="31">
        <v>250</v>
      </c>
      <c r="H51" s="31">
        <v>250</v>
      </c>
      <c r="I51" s="31">
        <v>250</v>
      </c>
      <c r="J51" s="31">
        <v>250</v>
      </c>
      <c r="K51" s="31">
        <v>187</v>
      </c>
      <c r="L51" s="31">
        <v>250</v>
      </c>
      <c r="M51" s="31">
        <v>250</v>
      </c>
      <c r="N51" s="31">
        <v>250</v>
      </c>
      <c r="O51" s="289">
        <v>250</v>
      </c>
    </row>
    <row r="52" spans="1:19" ht="15" thickBot="1">
      <c r="A52" s="226" t="s">
        <v>7</v>
      </c>
      <c r="B52" s="227"/>
      <c r="C52" s="227"/>
      <c r="D52" s="277"/>
      <c r="E52" s="290">
        <f>E50*E51</f>
        <v>2057</v>
      </c>
      <c r="F52" s="290">
        <f t="shared" ref="F52:O52" si="23">F50*F51</f>
        <v>2750</v>
      </c>
      <c r="G52" s="290">
        <f t="shared" si="23"/>
        <v>2750</v>
      </c>
      <c r="H52" s="290">
        <f t="shared" si="23"/>
        <v>2250</v>
      </c>
      <c r="I52" s="290">
        <f t="shared" si="23"/>
        <v>2250</v>
      </c>
      <c r="J52" s="290">
        <f t="shared" si="23"/>
        <v>2750</v>
      </c>
      <c r="K52" s="290">
        <f t="shared" si="23"/>
        <v>1683</v>
      </c>
      <c r="L52" s="290">
        <f t="shared" si="23"/>
        <v>2250</v>
      </c>
      <c r="M52" s="290">
        <f t="shared" si="23"/>
        <v>2750</v>
      </c>
      <c r="N52" s="290">
        <f t="shared" si="23"/>
        <v>500</v>
      </c>
      <c r="O52" s="291">
        <f t="shared" si="23"/>
        <v>2250</v>
      </c>
      <c r="S52" s="16">
        <f>SUM(E52:Q52)</f>
        <v>24240</v>
      </c>
    </row>
    <row r="54" spans="1:19" ht="15" thickBot="1"/>
    <row r="55" spans="1:19">
      <c r="A55" s="653" t="s">
        <v>0</v>
      </c>
      <c r="B55" s="657" t="s">
        <v>81</v>
      </c>
      <c r="C55" s="658"/>
      <c r="D55" s="659"/>
      <c r="E55" s="203" t="s">
        <v>8</v>
      </c>
      <c r="F55" s="203" t="s">
        <v>8</v>
      </c>
      <c r="G55" s="203" t="s">
        <v>8</v>
      </c>
      <c r="H55" s="203" t="s">
        <v>8</v>
      </c>
      <c r="I55" s="204" t="s">
        <v>8</v>
      </c>
    </row>
    <row r="56" spans="1:19">
      <c r="A56" s="666"/>
      <c r="B56" s="660"/>
      <c r="C56" s="661"/>
      <c r="D56" s="662"/>
      <c r="E56" s="11">
        <v>4862</v>
      </c>
      <c r="F56" s="11">
        <v>4862</v>
      </c>
      <c r="G56" s="11">
        <v>4842</v>
      </c>
      <c r="H56" s="11">
        <v>4902</v>
      </c>
      <c r="I56" s="205">
        <v>4902</v>
      </c>
    </row>
    <row r="57" spans="1:19">
      <c r="A57" s="654"/>
      <c r="B57" s="188" t="s">
        <v>3</v>
      </c>
      <c r="C57" s="188" t="s">
        <v>3</v>
      </c>
      <c r="D57" s="188" t="s">
        <v>3</v>
      </c>
      <c r="E57" s="115"/>
      <c r="F57" s="115"/>
      <c r="G57" s="115"/>
      <c r="H57" s="115"/>
      <c r="I57" s="268"/>
    </row>
    <row r="58" spans="1:19">
      <c r="A58" s="208" t="s">
        <v>117</v>
      </c>
      <c r="B58" s="76"/>
      <c r="C58" s="76"/>
      <c r="D58" s="76"/>
      <c r="E58" s="77">
        <v>0.35486111111111113</v>
      </c>
      <c r="F58" s="77">
        <v>0.4381944444444445</v>
      </c>
      <c r="G58" s="77">
        <v>0.60486111111111118</v>
      </c>
      <c r="H58" s="77">
        <v>0.68819444444444444</v>
      </c>
      <c r="I58" s="247">
        <v>0.85486111111111107</v>
      </c>
    </row>
    <row r="59" spans="1:19">
      <c r="A59" s="210" t="s">
        <v>243</v>
      </c>
      <c r="B59" s="67">
        <v>2</v>
      </c>
      <c r="C59" s="67">
        <v>2</v>
      </c>
      <c r="D59" s="67">
        <v>2</v>
      </c>
      <c r="E59" s="78">
        <f>E58+$B59/1440</f>
        <v>0.35625000000000001</v>
      </c>
      <c r="F59" s="78">
        <f>F58+$B59/1440</f>
        <v>0.43958333333333338</v>
      </c>
      <c r="G59" s="78">
        <f>G58+$B59/1440</f>
        <v>0.60625000000000007</v>
      </c>
      <c r="H59" s="78">
        <f>H58+$B59/1440</f>
        <v>0.68958333333333333</v>
      </c>
      <c r="I59" s="214">
        <f>I58+$B59/1440</f>
        <v>0.85624999999999996</v>
      </c>
    </row>
    <row r="60" spans="1:19">
      <c r="A60" s="210" t="s">
        <v>244</v>
      </c>
      <c r="B60" s="67">
        <v>1</v>
      </c>
      <c r="C60" s="67">
        <v>1</v>
      </c>
      <c r="D60" s="67">
        <v>1</v>
      </c>
      <c r="E60" s="78">
        <f t="shared" ref="E60:I65" si="24">E59+$B60/1440</f>
        <v>0.35694444444444445</v>
      </c>
      <c r="F60" s="78">
        <f t="shared" si="24"/>
        <v>0.44027777777777782</v>
      </c>
      <c r="G60" s="78">
        <f t="shared" si="24"/>
        <v>0.60694444444444451</v>
      </c>
      <c r="H60" s="78">
        <f t="shared" si="24"/>
        <v>0.69027777777777777</v>
      </c>
      <c r="I60" s="214">
        <f t="shared" si="24"/>
        <v>0.8569444444444444</v>
      </c>
    </row>
    <row r="61" spans="1:19">
      <c r="A61" s="210" t="s">
        <v>245</v>
      </c>
      <c r="B61" s="67">
        <v>1</v>
      </c>
      <c r="C61" s="67">
        <v>1</v>
      </c>
      <c r="D61" s="67">
        <v>1</v>
      </c>
      <c r="E61" s="78">
        <f t="shared" si="24"/>
        <v>0.3576388888888889</v>
      </c>
      <c r="F61" s="78">
        <f t="shared" si="24"/>
        <v>0.44097222222222227</v>
      </c>
      <c r="G61" s="78">
        <f t="shared" si="24"/>
        <v>0.60763888888888895</v>
      </c>
      <c r="H61" s="78">
        <f t="shared" si="24"/>
        <v>0.69097222222222221</v>
      </c>
      <c r="I61" s="214">
        <f t="shared" si="24"/>
        <v>0.85763888888888884</v>
      </c>
    </row>
    <row r="62" spans="1:19">
      <c r="A62" s="210" t="s">
        <v>246</v>
      </c>
      <c r="B62" s="67">
        <v>1</v>
      </c>
      <c r="C62" s="67">
        <v>1</v>
      </c>
      <c r="D62" s="67">
        <v>1</v>
      </c>
      <c r="E62" s="78">
        <f t="shared" si="24"/>
        <v>0.35833333333333334</v>
      </c>
      <c r="F62" s="78">
        <f t="shared" si="24"/>
        <v>0.44166666666666671</v>
      </c>
      <c r="G62" s="78">
        <f t="shared" si="24"/>
        <v>0.60833333333333339</v>
      </c>
      <c r="H62" s="78">
        <f t="shared" si="24"/>
        <v>0.69166666666666665</v>
      </c>
      <c r="I62" s="214">
        <f t="shared" si="24"/>
        <v>0.85833333333333328</v>
      </c>
    </row>
    <row r="63" spans="1:19">
      <c r="A63" s="210" t="s">
        <v>247</v>
      </c>
      <c r="B63" s="67">
        <v>1</v>
      </c>
      <c r="C63" s="67">
        <v>1</v>
      </c>
      <c r="D63" s="67">
        <v>1</v>
      </c>
      <c r="E63" s="78">
        <f t="shared" si="24"/>
        <v>0.35902777777777778</v>
      </c>
      <c r="F63" s="78">
        <f t="shared" si="24"/>
        <v>0.44236111111111115</v>
      </c>
      <c r="G63" s="78">
        <f t="shared" si="24"/>
        <v>0.60902777777777783</v>
      </c>
      <c r="H63" s="78">
        <f t="shared" si="24"/>
        <v>0.69236111111111109</v>
      </c>
      <c r="I63" s="214">
        <f t="shared" si="24"/>
        <v>0.85902777777777772</v>
      </c>
    </row>
    <row r="64" spans="1:19">
      <c r="A64" s="210" t="s">
        <v>248</v>
      </c>
      <c r="B64" s="67">
        <v>1</v>
      </c>
      <c r="C64" s="67">
        <v>1</v>
      </c>
      <c r="D64" s="67">
        <v>1</v>
      </c>
      <c r="E64" s="78">
        <f t="shared" si="24"/>
        <v>0.35972222222222222</v>
      </c>
      <c r="F64" s="78">
        <f t="shared" si="24"/>
        <v>0.44305555555555559</v>
      </c>
      <c r="G64" s="78">
        <f t="shared" si="24"/>
        <v>0.60972222222222228</v>
      </c>
      <c r="H64" s="78">
        <f t="shared" si="24"/>
        <v>0.69305555555555554</v>
      </c>
      <c r="I64" s="214">
        <f t="shared" si="24"/>
        <v>0.85972222222222217</v>
      </c>
    </row>
    <row r="65" spans="1:19">
      <c r="A65" s="210" t="s">
        <v>250</v>
      </c>
      <c r="B65" s="67">
        <v>2</v>
      </c>
      <c r="C65" s="67">
        <v>2</v>
      </c>
      <c r="D65" s="67">
        <v>2</v>
      </c>
      <c r="E65" s="78">
        <f t="shared" si="24"/>
        <v>0.3611111111111111</v>
      </c>
      <c r="F65" s="78">
        <f t="shared" si="24"/>
        <v>0.44444444444444448</v>
      </c>
      <c r="G65" s="78">
        <f t="shared" si="24"/>
        <v>0.61111111111111116</v>
      </c>
      <c r="H65" s="78">
        <f t="shared" si="24"/>
        <v>0.69444444444444442</v>
      </c>
      <c r="I65" s="214">
        <f t="shared" si="24"/>
        <v>0.86111111111111105</v>
      </c>
    </row>
    <row r="66" spans="1:19">
      <c r="A66" s="210" t="s">
        <v>251</v>
      </c>
      <c r="B66" s="19" t="s">
        <v>4</v>
      </c>
      <c r="C66" s="67">
        <v>1</v>
      </c>
      <c r="D66" s="67">
        <v>1</v>
      </c>
      <c r="E66" s="19" t="s">
        <v>4</v>
      </c>
      <c r="F66" s="19" t="s">
        <v>4</v>
      </c>
      <c r="G66" s="19" t="s">
        <v>4</v>
      </c>
      <c r="H66" s="19" t="s">
        <v>4</v>
      </c>
      <c r="I66" s="213" t="s">
        <v>4</v>
      </c>
    </row>
    <row r="67" spans="1:19">
      <c r="A67" s="210" t="s">
        <v>252</v>
      </c>
      <c r="B67" s="19" t="s">
        <v>4</v>
      </c>
      <c r="C67" s="67">
        <v>1</v>
      </c>
      <c r="D67" s="67">
        <v>1</v>
      </c>
      <c r="E67" s="19" t="s">
        <v>4</v>
      </c>
      <c r="F67" s="19" t="s">
        <v>4</v>
      </c>
      <c r="G67" s="19" t="s">
        <v>4</v>
      </c>
      <c r="H67" s="19" t="s">
        <v>4</v>
      </c>
      <c r="I67" s="213" t="s">
        <v>4</v>
      </c>
    </row>
    <row r="68" spans="1:19">
      <c r="A68" s="210" t="s">
        <v>253</v>
      </c>
      <c r="B68" s="19" t="s">
        <v>4</v>
      </c>
      <c r="C68" s="67">
        <v>1</v>
      </c>
      <c r="D68" s="19" t="s">
        <v>4</v>
      </c>
      <c r="E68" s="19" t="s">
        <v>4</v>
      </c>
      <c r="F68" s="19" t="s">
        <v>4</v>
      </c>
      <c r="G68" s="19" t="s">
        <v>4</v>
      </c>
      <c r="H68" s="19" t="s">
        <v>4</v>
      </c>
      <c r="I68" s="213" t="s">
        <v>4</v>
      </c>
    </row>
    <row r="69" spans="1:19">
      <c r="A69" s="210" t="s">
        <v>252</v>
      </c>
      <c r="B69" s="19" t="s">
        <v>4</v>
      </c>
      <c r="C69" s="67">
        <v>1</v>
      </c>
      <c r="D69" s="67">
        <v>0</v>
      </c>
      <c r="E69" s="19" t="s">
        <v>4</v>
      </c>
      <c r="F69" s="19" t="s">
        <v>4</v>
      </c>
      <c r="G69" s="19" t="s">
        <v>4</v>
      </c>
      <c r="H69" s="19" t="s">
        <v>4</v>
      </c>
      <c r="I69" s="213" t="s">
        <v>4</v>
      </c>
    </row>
    <row r="70" spans="1:19">
      <c r="A70" s="210" t="s">
        <v>254</v>
      </c>
      <c r="B70" s="67">
        <v>2</v>
      </c>
      <c r="C70" s="67">
        <v>2</v>
      </c>
      <c r="D70" s="67">
        <v>2</v>
      </c>
      <c r="E70" s="78">
        <f>E65+$B70/1440</f>
        <v>0.36249999999999999</v>
      </c>
      <c r="F70" s="78">
        <f>F65+$B70/1440</f>
        <v>0.44583333333333336</v>
      </c>
      <c r="G70" s="78">
        <f>G65+$B70/1440</f>
        <v>0.61250000000000004</v>
      </c>
      <c r="H70" s="78">
        <f>H65+$B70/1440</f>
        <v>0.6958333333333333</v>
      </c>
      <c r="I70" s="214">
        <f>I65+$B70/1440</f>
        <v>0.86249999999999993</v>
      </c>
    </row>
    <row r="71" spans="1:19">
      <c r="A71" s="210" t="s">
        <v>255</v>
      </c>
      <c r="B71" s="67">
        <v>1</v>
      </c>
      <c r="C71" s="67">
        <v>1</v>
      </c>
      <c r="D71" s="67">
        <v>1</v>
      </c>
      <c r="E71" s="78">
        <f>E70+$B71/1440</f>
        <v>0.36319444444444443</v>
      </c>
      <c r="F71" s="78">
        <f>F70+$B71/1440</f>
        <v>0.4465277777777778</v>
      </c>
      <c r="G71" s="78">
        <f>G70+$B71/1440</f>
        <v>0.61319444444444449</v>
      </c>
      <c r="H71" s="78">
        <f>H70+$B71/1440</f>
        <v>0.69652777777777775</v>
      </c>
      <c r="I71" s="214">
        <f>I70+$B71/1440</f>
        <v>0.86319444444444438</v>
      </c>
    </row>
    <row r="72" spans="1:19">
      <c r="A72" s="210" t="s">
        <v>256</v>
      </c>
      <c r="B72" s="67">
        <v>1</v>
      </c>
      <c r="C72" s="67">
        <v>1</v>
      </c>
      <c r="D72" s="67">
        <v>1</v>
      </c>
      <c r="E72" s="78">
        <f t="shared" ref="E72:I74" si="25">E71+$B72/1440</f>
        <v>0.36388888888888887</v>
      </c>
      <c r="F72" s="78">
        <f t="shared" si="25"/>
        <v>0.44722222222222224</v>
      </c>
      <c r="G72" s="78">
        <f t="shared" si="25"/>
        <v>0.61388888888888893</v>
      </c>
      <c r="H72" s="78">
        <f t="shared" si="25"/>
        <v>0.69722222222222219</v>
      </c>
      <c r="I72" s="214">
        <f t="shared" si="25"/>
        <v>0.86388888888888882</v>
      </c>
    </row>
    <row r="73" spans="1:19">
      <c r="A73" s="210" t="s">
        <v>257</v>
      </c>
      <c r="B73" s="67">
        <v>1</v>
      </c>
      <c r="C73" s="67">
        <v>1</v>
      </c>
      <c r="D73" s="67">
        <v>1</v>
      </c>
      <c r="E73" s="78">
        <f t="shared" si="25"/>
        <v>0.36458333333333331</v>
      </c>
      <c r="F73" s="78">
        <f t="shared" si="25"/>
        <v>0.44791666666666669</v>
      </c>
      <c r="G73" s="78">
        <f t="shared" si="25"/>
        <v>0.61458333333333337</v>
      </c>
      <c r="H73" s="78">
        <f t="shared" si="25"/>
        <v>0.69791666666666663</v>
      </c>
      <c r="I73" s="214">
        <f t="shared" si="25"/>
        <v>0.86458333333333326</v>
      </c>
    </row>
    <row r="74" spans="1:19" ht="15" thickBot="1">
      <c r="A74" s="240" t="s">
        <v>258</v>
      </c>
      <c r="B74" s="216">
        <v>2</v>
      </c>
      <c r="C74" s="216">
        <v>2</v>
      </c>
      <c r="D74" s="216">
        <v>2</v>
      </c>
      <c r="E74" s="218">
        <f t="shared" si="25"/>
        <v>0.3659722222222222</v>
      </c>
      <c r="F74" s="218">
        <f t="shared" si="25"/>
        <v>0.44930555555555557</v>
      </c>
      <c r="G74" s="218">
        <f t="shared" si="25"/>
        <v>0.61597222222222225</v>
      </c>
      <c r="H74" s="218">
        <f t="shared" si="25"/>
        <v>0.69930555555555551</v>
      </c>
      <c r="I74" s="219">
        <f t="shared" si="25"/>
        <v>0.86597222222222214</v>
      </c>
    </row>
    <row r="75" spans="1:19" ht="15" thickBot="1">
      <c r="A75" s="190"/>
      <c r="B75" s="190"/>
      <c r="C75" s="190"/>
      <c r="D75" s="190"/>
      <c r="E75" s="191"/>
      <c r="F75" s="191"/>
      <c r="G75" s="191"/>
      <c r="H75" s="191"/>
      <c r="I75" s="191"/>
    </row>
    <row r="76" spans="1:19">
      <c r="A76" s="220" t="s">
        <v>5</v>
      </c>
      <c r="B76" s="221"/>
      <c r="C76" s="221"/>
      <c r="D76" s="222"/>
      <c r="E76" s="222">
        <v>9</v>
      </c>
      <c r="F76" s="222">
        <v>9</v>
      </c>
      <c r="G76" s="222">
        <v>9</v>
      </c>
      <c r="H76" s="222">
        <v>9</v>
      </c>
      <c r="I76" s="223">
        <v>9</v>
      </c>
    </row>
    <row r="77" spans="1:19">
      <c r="A77" s="224" t="s">
        <v>6</v>
      </c>
      <c r="B77" s="8"/>
      <c r="C77" s="8"/>
      <c r="D77" s="40"/>
      <c r="E77" s="40">
        <v>115</v>
      </c>
      <c r="F77" s="40">
        <v>115</v>
      </c>
      <c r="G77" s="40">
        <v>115</v>
      </c>
      <c r="H77" s="40">
        <v>115</v>
      </c>
      <c r="I77" s="225">
        <v>115</v>
      </c>
    </row>
    <row r="78" spans="1:19" ht="15" thickBot="1">
      <c r="A78" s="226" t="s">
        <v>7</v>
      </c>
      <c r="B78" s="227"/>
      <c r="C78" s="227"/>
      <c r="D78" s="277"/>
      <c r="E78" s="228">
        <f>E76*E77</f>
        <v>1035</v>
      </c>
      <c r="F78" s="228">
        <f t="shared" ref="F78:I78" si="26">F76*F77</f>
        <v>1035</v>
      </c>
      <c r="G78" s="228">
        <f t="shared" si="26"/>
        <v>1035</v>
      </c>
      <c r="H78" s="228">
        <f t="shared" si="26"/>
        <v>1035</v>
      </c>
      <c r="I78" s="229">
        <f t="shared" si="26"/>
        <v>1035</v>
      </c>
      <c r="S78" s="16">
        <f>SUM(E78:Q78)</f>
        <v>5175</v>
      </c>
    </row>
    <row r="80" spans="1:19" ht="15" thickBot="1"/>
    <row r="81" spans="1:9">
      <c r="A81" s="653" t="s">
        <v>0</v>
      </c>
      <c r="B81" s="657" t="s">
        <v>81</v>
      </c>
      <c r="C81" s="658"/>
      <c r="D81" s="659"/>
      <c r="E81" s="203" t="s">
        <v>8</v>
      </c>
      <c r="F81" s="203" t="s">
        <v>8</v>
      </c>
      <c r="G81" s="203" t="s">
        <v>8</v>
      </c>
      <c r="H81" s="203" t="s">
        <v>8</v>
      </c>
      <c r="I81" s="204" t="s">
        <v>8</v>
      </c>
    </row>
    <row r="82" spans="1:9">
      <c r="A82" s="666"/>
      <c r="B82" s="660"/>
      <c r="C82" s="661"/>
      <c r="D82" s="662"/>
      <c r="E82" s="11">
        <v>4862</v>
      </c>
      <c r="F82" s="11">
        <v>4862</v>
      </c>
      <c r="G82" s="11">
        <v>4842</v>
      </c>
      <c r="H82" s="11">
        <v>4902</v>
      </c>
      <c r="I82" s="205">
        <v>4902</v>
      </c>
    </row>
    <row r="83" spans="1:9">
      <c r="A83" s="654"/>
      <c r="B83" s="188" t="s">
        <v>3</v>
      </c>
      <c r="C83" s="188" t="s">
        <v>3</v>
      </c>
      <c r="D83" s="188" t="s">
        <v>3</v>
      </c>
      <c r="E83" s="115"/>
      <c r="F83" s="115"/>
      <c r="G83" s="115"/>
      <c r="H83" s="115"/>
      <c r="I83" s="268"/>
    </row>
    <row r="84" spans="1:9">
      <c r="A84" s="208" t="s">
        <v>258</v>
      </c>
      <c r="B84" s="76"/>
      <c r="C84" s="76"/>
      <c r="D84" s="76"/>
      <c r="E84" s="72">
        <v>0.38055555555555554</v>
      </c>
      <c r="F84" s="72">
        <v>0.46388888888888885</v>
      </c>
      <c r="G84" s="72">
        <v>0.63055555555555554</v>
      </c>
      <c r="H84" s="72">
        <v>0.71388888888888891</v>
      </c>
      <c r="I84" s="282">
        <v>0.88055555555555554</v>
      </c>
    </row>
    <row r="85" spans="1:9">
      <c r="A85" s="210" t="s">
        <v>257</v>
      </c>
      <c r="B85" s="67">
        <v>1</v>
      </c>
      <c r="C85" s="67">
        <v>1</v>
      </c>
      <c r="D85" s="67">
        <v>1</v>
      </c>
      <c r="E85" s="73">
        <f>E84+$C85/1440</f>
        <v>0.38124999999999998</v>
      </c>
      <c r="F85" s="73">
        <f>F84+$C85/1440</f>
        <v>0.46458333333333329</v>
      </c>
      <c r="G85" s="73">
        <f>G84+$C85/1440</f>
        <v>0.63124999999999998</v>
      </c>
      <c r="H85" s="73">
        <f>H84+$C85/1440</f>
        <v>0.71458333333333335</v>
      </c>
      <c r="I85" s="283">
        <f>I84+$C85/1440</f>
        <v>0.88124999999999998</v>
      </c>
    </row>
    <row r="86" spans="1:9">
      <c r="A86" s="210" t="s">
        <v>256</v>
      </c>
      <c r="B86" s="67">
        <v>1</v>
      </c>
      <c r="C86" s="67">
        <v>1</v>
      </c>
      <c r="D86" s="67">
        <v>1</v>
      </c>
      <c r="E86" s="73">
        <f t="shared" ref="E86:E87" si="27">E85+$C86/1440</f>
        <v>0.38194444444444442</v>
      </c>
      <c r="F86" s="73">
        <f t="shared" ref="F86:I87" si="28">F85+$C86/1440</f>
        <v>0.46527777777777773</v>
      </c>
      <c r="G86" s="73">
        <f t="shared" si="28"/>
        <v>0.63194444444444442</v>
      </c>
      <c r="H86" s="73">
        <f t="shared" si="28"/>
        <v>0.71527777777777779</v>
      </c>
      <c r="I86" s="283">
        <f t="shared" si="28"/>
        <v>0.88194444444444442</v>
      </c>
    </row>
    <row r="87" spans="1:9">
      <c r="A87" s="210" t="s">
        <v>255</v>
      </c>
      <c r="B87" s="67">
        <v>1</v>
      </c>
      <c r="C87" s="67">
        <v>1</v>
      </c>
      <c r="D87" s="67">
        <v>1</v>
      </c>
      <c r="E87" s="73">
        <f t="shared" si="27"/>
        <v>0.38263888888888886</v>
      </c>
      <c r="F87" s="73">
        <f t="shared" si="28"/>
        <v>0.46597222222222218</v>
      </c>
      <c r="G87" s="73">
        <f t="shared" si="28"/>
        <v>0.63263888888888886</v>
      </c>
      <c r="H87" s="73">
        <f t="shared" si="28"/>
        <v>0.71597222222222223</v>
      </c>
      <c r="I87" s="283">
        <f t="shared" si="28"/>
        <v>0.88263888888888886</v>
      </c>
    </row>
    <row r="88" spans="1:9">
      <c r="A88" s="210" t="s">
        <v>252</v>
      </c>
      <c r="B88" s="67">
        <v>1</v>
      </c>
      <c r="C88" s="19" t="s">
        <v>4</v>
      </c>
      <c r="D88" s="109">
        <v>1</v>
      </c>
      <c r="E88" s="19" t="s">
        <v>4</v>
      </c>
      <c r="F88" s="19" t="s">
        <v>4</v>
      </c>
      <c r="G88" s="19" t="s">
        <v>4</v>
      </c>
      <c r="H88" s="19" t="s">
        <v>4</v>
      </c>
      <c r="I88" s="213" t="s">
        <v>4</v>
      </c>
    </row>
    <row r="89" spans="1:9">
      <c r="A89" s="210" t="s">
        <v>253</v>
      </c>
      <c r="B89" s="67">
        <v>1</v>
      </c>
      <c r="C89" s="19" t="s">
        <v>4</v>
      </c>
      <c r="D89" s="19" t="s">
        <v>4</v>
      </c>
      <c r="E89" s="19" t="s">
        <v>4</v>
      </c>
      <c r="F89" s="19" t="s">
        <v>4</v>
      </c>
      <c r="G89" s="19" t="s">
        <v>4</v>
      </c>
      <c r="H89" s="19" t="s">
        <v>4</v>
      </c>
      <c r="I89" s="213" t="s">
        <v>4</v>
      </c>
    </row>
    <row r="90" spans="1:9">
      <c r="A90" s="210" t="s">
        <v>252</v>
      </c>
      <c r="B90" s="67">
        <v>1</v>
      </c>
      <c r="C90" s="19" t="s">
        <v>4</v>
      </c>
      <c r="D90" s="67">
        <v>0</v>
      </c>
      <c r="E90" s="19" t="s">
        <v>4</v>
      </c>
      <c r="F90" s="19" t="s">
        <v>4</v>
      </c>
      <c r="G90" s="19" t="s">
        <v>4</v>
      </c>
      <c r="H90" s="19" t="s">
        <v>4</v>
      </c>
      <c r="I90" s="213" t="s">
        <v>4</v>
      </c>
    </row>
    <row r="91" spans="1:9">
      <c r="A91" s="210" t="s">
        <v>251</v>
      </c>
      <c r="B91" s="67">
        <v>2</v>
      </c>
      <c r="C91" s="67">
        <v>2</v>
      </c>
      <c r="D91" s="67">
        <v>2</v>
      </c>
      <c r="E91" s="73">
        <f>E87+$C91/1440</f>
        <v>0.38402777777777775</v>
      </c>
      <c r="F91" s="73">
        <f>F87+$C91/1440</f>
        <v>0.46736111111111106</v>
      </c>
      <c r="G91" s="73">
        <f>G87+$C91/1440</f>
        <v>0.63402777777777775</v>
      </c>
      <c r="H91" s="73">
        <f>H87+$C91/1440</f>
        <v>0.71736111111111112</v>
      </c>
      <c r="I91" s="283">
        <f>I87+$C91/1440</f>
        <v>0.88402777777777775</v>
      </c>
    </row>
    <row r="92" spans="1:9">
      <c r="A92" s="210" t="s">
        <v>250</v>
      </c>
      <c r="B92" s="67">
        <v>1</v>
      </c>
      <c r="C92" s="67">
        <v>1</v>
      </c>
      <c r="D92" s="67">
        <v>1</v>
      </c>
      <c r="E92" s="73">
        <f>E91+$C92/1440</f>
        <v>0.38472222222222219</v>
      </c>
      <c r="F92" s="73">
        <f>F91+$C92/1440</f>
        <v>0.4680555555555555</v>
      </c>
      <c r="G92" s="73">
        <f>G91+$C92/1440</f>
        <v>0.63472222222222219</v>
      </c>
      <c r="H92" s="73">
        <f>H91+$C92/1440</f>
        <v>0.71805555555555556</v>
      </c>
      <c r="I92" s="283">
        <f>I91+$C92/1440</f>
        <v>0.88472222222222219</v>
      </c>
    </row>
    <row r="93" spans="1:9">
      <c r="A93" s="210" t="s">
        <v>248</v>
      </c>
      <c r="B93" s="67">
        <v>2</v>
      </c>
      <c r="C93" s="67">
        <v>2</v>
      </c>
      <c r="D93" s="67">
        <v>2</v>
      </c>
      <c r="E93" s="73">
        <f t="shared" ref="E93:E98" si="29">E92+$C93/1440</f>
        <v>0.38611111111111107</v>
      </c>
      <c r="F93" s="73">
        <f t="shared" ref="F93:I98" si="30">F92+$C93/1440</f>
        <v>0.46944444444444439</v>
      </c>
      <c r="G93" s="73">
        <f t="shared" si="30"/>
        <v>0.63611111111111107</v>
      </c>
      <c r="H93" s="73">
        <f t="shared" si="30"/>
        <v>0.71944444444444444</v>
      </c>
      <c r="I93" s="283">
        <f t="shared" si="30"/>
        <v>0.88611111111111107</v>
      </c>
    </row>
    <row r="94" spans="1:9">
      <c r="A94" s="210" t="s">
        <v>247</v>
      </c>
      <c r="B94" s="67">
        <v>1</v>
      </c>
      <c r="C94" s="67">
        <v>1</v>
      </c>
      <c r="D94" s="67">
        <v>1</v>
      </c>
      <c r="E94" s="73">
        <f t="shared" si="29"/>
        <v>0.38680555555555551</v>
      </c>
      <c r="F94" s="73">
        <f t="shared" si="30"/>
        <v>0.47013888888888883</v>
      </c>
      <c r="G94" s="73">
        <f t="shared" si="30"/>
        <v>0.63680555555555551</v>
      </c>
      <c r="H94" s="73">
        <f t="shared" si="30"/>
        <v>0.72013888888888888</v>
      </c>
      <c r="I94" s="283">
        <f t="shared" si="30"/>
        <v>0.88680555555555551</v>
      </c>
    </row>
    <row r="95" spans="1:9">
      <c r="A95" s="210" t="s">
        <v>246</v>
      </c>
      <c r="B95" s="67">
        <v>1</v>
      </c>
      <c r="C95" s="67">
        <v>1</v>
      </c>
      <c r="D95" s="67">
        <v>1</v>
      </c>
      <c r="E95" s="73">
        <f t="shared" si="29"/>
        <v>0.38749999999999996</v>
      </c>
      <c r="F95" s="73">
        <f t="shared" si="30"/>
        <v>0.47083333333333327</v>
      </c>
      <c r="G95" s="73">
        <f t="shared" si="30"/>
        <v>0.63749999999999996</v>
      </c>
      <c r="H95" s="73">
        <f t="shared" si="30"/>
        <v>0.72083333333333333</v>
      </c>
      <c r="I95" s="283">
        <f t="shared" si="30"/>
        <v>0.88749999999999996</v>
      </c>
    </row>
    <row r="96" spans="1:9">
      <c r="A96" s="210" t="s">
        <v>245</v>
      </c>
      <c r="B96" s="67">
        <v>1</v>
      </c>
      <c r="C96" s="67">
        <v>1</v>
      </c>
      <c r="D96" s="67">
        <v>1</v>
      </c>
      <c r="E96" s="73">
        <f t="shared" si="29"/>
        <v>0.3881944444444444</v>
      </c>
      <c r="F96" s="73">
        <f t="shared" si="30"/>
        <v>0.47152777777777771</v>
      </c>
      <c r="G96" s="73">
        <f t="shared" si="30"/>
        <v>0.6381944444444444</v>
      </c>
      <c r="H96" s="73">
        <f t="shared" si="30"/>
        <v>0.72152777777777777</v>
      </c>
      <c r="I96" s="283">
        <f t="shared" si="30"/>
        <v>0.8881944444444444</v>
      </c>
    </row>
    <row r="97" spans="1:19">
      <c r="A97" s="210" t="s">
        <v>261</v>
      </c>
      <c r="B97" s="67">
        <v>4</v>
      </c>
      <c r="C97" s="67">
        <v>4</v>
      </c>
      <c r="D97" s="67">
        <v>4</v>
      </c>
      <c r="E97" s="73">
        <f t="shared" si="29"/>
        <v>0.39097222222222217</v>
      </c>
      <c r="F97" s="73">
        <f t="shared" si="30"/>
        <v>0.47430555555555548</v>
      </c>
      <c r="G97" s="73">
        <f t="shared" si="30"/>
        <v>0.64097222222222217</v>
      </c>
      <c r="H97" s="73">
        <f t="shared" si="30"/>
        <v>0.72430555555555554</v>
      </c>
      <c r="I97" s="283">
        <f t="shared" si="30"/>
        <v>0.89097222222222217</v>
      </c>
    </row>
    <row r="98" spans="1:19" ht="15" thickBot="1">
      <c r="A98" s="215" t="s">
        <v>117</v>
      </c>
      <c r="B98" s="216">
        <v>3</v>
      </c>
      <c r="C98" s="216">
        <v>3</v>
      </c>
      <c r="D98" s="216">
        <v>3</v>
      </c>
      <c r="E98" s="284">
        <f t="shared" si="29"/>
        <v>0.39305555555555549</v>
      </c>
      <c r="F98" s="284">
        <f t="shared" si="30"/>
        <v>0.47638888888888881</v>
      </c>
      <c r="G98" s="284">
        <f t="shared" si="30"/>
        <v>0.64305555555555549</v>
      </c>
      <c r="H98" s="284">
        <f t="shared" si="30"/>
        <v>0.72638888888888886</v>
      </c>
      <c r="I98" s="286">
        <f t="shared" si="30"/>
        <v>0.89305555555555549</v>
      </c>
    </row>
    <row r="99" spans="1:19" ht="15" thickBot="1">
      <c r="A99" s="29"/>
      <c r="B99" s="29"/>
      <c r="C99" s="29"/>
      <c r="D99" s="29"/>
      <c r="E99" s="29"/>
      <c r="F99" s="29"/>
      <c r="G99" s="29"/>
      <c r="H99" s="29"/>
      <c r="I99" s="29"/>
    </row>
    <row r="100" spans="1:19">
      <c r="A100" s="220" t="s">
        <v>5</v>
      </c>
      <c r="B100" s="221"/>
      <c r="C100" s="221"/>
      <c r="D100" s="222"/>
      <c r="E100" s="287">
        <v>9</v>
      </c>
      <c r="F100" s="287">
        <v>9</v>
      </c>
      <c r="G100" s="287">
        <v>9</v>
      </c>
      <c r="H100" s="287">
        <v>9</v>
      </c>
      <c r="I100" s="288">
        <v>9</v>
      </c>
    </row>
    <row r="101" spans="1:19">
      <c r="A101" s="224" t="s">
        <v>6</v>
      </c>
      <c r="B101" s="8"/>
      <c r="C101" s="8"/>
      <c r="D101" s="40"/>
      <c r="E101" s="31">
        <v>115</v>
      </c>
      <c r="F101" s="31">
        <v>115</v>
      </c>
      <c r="G101" s="31">
        <v>115</v>
      </c>
      <c r="H101" s="31">
        <v>115</v>
      </c>
      <c r="I101" s="289">
        <v>115</v>
      </c>
    </row>
    <row r="102" spans="1:19" ht="15" thickBot="1">
      <c r="A102" s="226" t="s">
        <v>7</v>
      </c>
      <c r="B102" s="227"/>
      <c r="C102" s="227"/>
      <c r="D102" s="277"/>
      <c r="E102" s="290">
        <f>E100*E101</f>
        <v>1035</v>
      </c>
      <c r="F102" s="290">
        <f t="shared" ref="F102:I102" si="31">F100*F101</f>
        <v>1035</v>
      </c>
      <c r="G102" s="290">
        <f t="shared" si="31"/>
        <v>1035</v>
      </c>
      <c r="H102" s="290">
        <f t="shared" si="31"/>
        <v>1035</v>
      </c>
      <c r="I102" s="291">
        <f t="shared" si="31"/>
        <v>1035</v>
      </c>
      <c r="S102" s="16">
        <f>SUM(E102:Q102)</f>
        <v>5175</v>
      </c>
    </row>
    <row r="104" spans="1:19">
      <c r="A104" s="108"/>
      <c r="B104" s="25" t="s">
        <v>57</v>
      </c>
    </row>
    <row r="105" spans="1:19" ht="18.5">
      <c r="S105" s="151">
        <f>SUM(S27:S102)</f>
        <v>60202</v>
      </c>
    </row>
  </sheetData>
  <mergeCells count="8">
    <mergeCell ref="A55:A57"/>
    <mergeCell ref="B55:D56"/>
    <mergeCell ref="A81:A83"/>
    <mergeCell ref="B81:D82"/>
    <mergeCell ref="A3:A6"/>
    <mergeCell ref="B3:D5"/>
    <mergeCell ref="A30:A33"/>
    <mergeCell ref="B30:D3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3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4" width="5.7265625" style="2" customWidth="1"/>
    <col min="15" max="15" width="11.7265625" style="2" customWidth="1"/>
    <col min="16" max="19" width="5.7265625" style="2" customWidth="1"/>
  </cols>
  <sheetData>
    <row r="1" spans="1:15" ht="15.5">
      <c r="A1" s="1" t="s">
        <v>421</v>
      </c>
    </row>
    <row r="2" spans="1:15" ht="15.5">
      <c r="A2" s="1"/>
    </row>
    <row r="3" spans="1:15">
      <c r="A3" s="627" t="s">
        <v>0</v>
      </c>
      <c r="B3" s="629" t="s">
        <v>1</v>
      </c>
      <c r="C3" s="630"/>
      <c r="D3" s="630"/>
      <c r="E3" s="631"/>
      <c r="F3" s="589" t="s">
        <v>2</v>
      </c>
      <c r="G3" s="589" t="s">
        <v>52</v>
      </c>
      <c r="H3" s="589" t="s">
        <v>2</v>
      </c>
      <c r="I3" s="589" t="s">
        <v>2</v>
      </c>
      <c r="J3" s="589" t="s">
        <v>2</v>
      </c>
      <c r="K3" s="591" t="s">
        <v>2</v>
      </c>
      <c r="L3" s="589" t="s">
        <v>2</v>
      </c>
      <c r="M3" s="589" t="s">
        <v>2</v>
      </c>
      <c r="N3" s="589" t="s">
        <v>2</v>
      </c>
      <c r="O3" s="497"/>
    </row>
    <row r="4" spans="1:15">
      <c r="A4" s="628"/>
      <c r="B4" s="632"/>
      <c r="C4" s="633"/>
      <c r="D4" s="633"/>
      <c r="E4" s="634"/>
      <c r="F4" s="590">
        <v>4001</v>
      </c>
      <c r="G4" s="28">
        <v>4001</v>
      </c>
      <c r="H4" s="590">
        <v>4011</v>
      </c>
      <c r="I4" s="590">
        <v>4001</v>
      </c>
      <c r="J4" s="590">
        <v>4011</v>
      </c>
      <c r="K4" s="590">
        <v>4001</v>
      </c>
      <c r="L4" s="590">
        <v>4011</v>
      </c>
      <c r="M4" s="590">
        <v>4001</v>
      </c>
      <c r="N4" s="590">
        <v>4011</v>
      </c>
      <c r="O4" s="497" t="s">
        <v>119</v>
      </c>
    </row>
    <row r="5" spans="1:15">
      <c r="A5" s="627"/>
      <c r="B5" s="589" t="s">
        <v>3</v>
      </c>
      <c r="C5" s="589" t="s">
        <v>3</v>
      </c>
      <c r="D5" s="589" t="s">
        <v>3</v>
      </c>
      <c r="E5" s="589" t="s">
        <v>3</v>
      </c>
      <c r="F5" s="589">
        <v>4004</v>
      </c>
      <c r="G5" s="589"/>
      <c r="H5" s="589">
        <v>4014</v>
      </c>
      <c r="I5" s="589">
        <v>4004</v>
      </c>
      <c r="J5" s="589">
        <v>4014</v>
      </c>
      <c r="K5" s="591">
        <v>4004</v>
      </c>
      <c r="L5" s="589">
        <v>4014</v>
      </c>
      <c r="M5" s="589">
        <v>4004</v>
      </c>
      <c r="N5" s="589">
        <v>4014</v>
      </c>
      <c r="O5" s="497" t="s">
        <v>53</v>
      </c>
    </row>
    <row r="6" spans="1:15" s="2" customFormat="1">
      <c r="A6" s="429" t="s">
        <v>361</v>
      </c>
      <c r="B6" s="85">
        <v>0</v>
      </c>
      <c r="C6" s="430"/>
      <c r="D6" s="430"/>
      <c r="E6" s="430"/>
      <c r="F6" s="431"/>
      <c r="G6" s="431">
        <v>0.24652777777777779</v>
      </c>
      <c r="H6" s="431">
        <v>0.28125</v>
      </c>
      <c r="I6" s="432">
        <v>0.48958333333333331</v>
      </c>
      <c r="J6" s="432">
        <v>0.52430555555555558</v>
      </c>
      <c r="K6" s="433">
        <v>0.56597222222222221</v>
      </c>
      <c r="L6" s="432">
        <v>0.60763888888888895</v>
      </c>
      <c r="M6" s="432">
        <v>0.64930555555555558</v>
      </c>
      <c r="N6" s="432">
        <v>0.69097222222222221</v>
      </c>
      <c r="O6" s="32"/>
    </row>
    <row r="7" spans="1:15" s="2" customFormat="1">
      <c r="A7" s="434" t="s">
        <v>362</v>
      </c>
      <c r="B7" s="85"/>
      <c r="C7" s="430"/>
      <c r="D7" s="430"/>
      <c r="E7" s="430"/>
      <c r="F7" s="435"/>
      <c r="G7" s="435">
        <f t="shared" ref="G7:N21" si="0">G6+$B7/1440</f>
        <v>0.24652777777777779</v>
      </c>
      <c r="H7" s="435">
        <f t="shared" si="0"/>
        <v>0.28125</v>
      </c>
      <c r="I7" s="435">
        <f t="shared" si="0"/>
        <v>0.48958333333333331</v>
      </c>
      <c r="J7" s="435">
        <f t="shared" si="0"/>
        <v>0.52430555555555558</v>
      </c>
      <c r="K7" s="436">
        <f t="shared" si="0"/>
        <v>0.56597222222222221</v>
      </c>
      <c r="L7" s="435">
        <f t="shared" si="0"/>
        <v>0.60763888888888895</v>
      </c>
      <c r="M7" s="435">
        <f t="shared" si="0"/>
        <v>0.64930555555555558</v>
      </c>
      <c r="N7" s="435">
        <f t="shared" si="0"/>
        <v>0.69097222222222221</v>
      </c>
      <c r="O7" s="32"/>
    </row>
    <row r="8" spans="1:15" s="2" customFormat="1">
      <c r="A8" s="434" t="s">
        <v>363</v>
      </c>
      <c r="B8" s="85">
        <v>3</v>
      </c>
      <c r="C8" s="430"/>
      <c r="D8" s="430"/>
      <c r="E8" s="430"/>
      <c r="F8" s="435"/>
      <c r="G8" s="435">
        <f t="shared" si="0"/>
        <v>0.24861111111111112</v>
      </c>
      <c r="H8" s="435">
        <f t="shared" si="0"/>
        <v>0.28333333333333333</v>
      </c>
      <c r="I8" s="435">
        <f t="shared" si="0"/>
        <v>0.49166666666666664</v>
      </c>
      <c r="J8" s="435">
        <f t="shared" si="0"/>
        <v>0.52638888888888891</v>
      </c>
      <c r="K8" s="436">
        <f t="shared" si="0"/>
        <v>0.56805555555555554</v>
      </c>
      <c r="L8" s="435">
        <f t="shared" si="0"/>
        <v>0.60972222222222228</v>
      </c>
      <c r="M8" s="435">
        <f t="shared" si="0"/>
        <v>0.65138888888888891</v>
      </c>
      <c r="N8" s="435">
        <f t="shared" si="0"/>
        <v>0.69305555555555554</v>
      </c>
      <c r="O8" s="32"/>
    </row>
    <row r="9" spans="1:15" s="2" customFormat="1">
      <c r="A9" s="434" t="s">
        <v>364</v>
      </c>
      <c r="B9" s="85">
        <v>2</v>
      </c>
      <c r="C9" s="430"/>
      <c r="D9" s="430"/>
      <c r="E9" s="430"/>
      <c r="F9" s="435"/>
      <c r="G9" s="435">
        <f t="shared" si="0"/>
        <v>0.25</v>
      </c>
      <c r="H9" s="435">
        <f t="shared" si="0"/>
        <v>0.28472222222222221</v>
      </c>
      <c r="I9" s="435">
        <f t="shared" si="0"/>
        <v>0.49305555555555552</v>
      </c>
      <c r="J9" s="435">
        <f t="shared" si="0"/>
        <v>0.52777777777777779</v>
      </c>
      <c r="K9" s="436">
        <f t="shared" si="0"/>
        <v>0.56944444444444442</v>
      </c>
      <c r="L9" s="435">
        <f t="shared" si="0"/>
        <v>0.61111111111111116</v>
      </c>
      <c r="M9" s="435">
        <f t="shared" si="0"/>
        <v>0.65277777777777779</v>
      </c>
      <c r="N9" s="435">
        <f t="shared" si="0"/>
        <v>0.69444444444444442</v>
      </c>
      <c r="O9" s="32"/>
    </row>
    <row r="10" spans="1:15" s="2" customFormat="1">
      <c r="A10" s="434" t="s">
        <v>365</v>
      </c>
      <c r="B10" s="85">
        <v>2</v>
      </c>
      <c r="C10" s="430"/>
      <c r="D10" s="430"/>
      <c r="E10" s="430"/>
      <c r="F10" s="435"/>
      <c r="G10" s="435">
        <f t="shared" si="0"/>
        <v>0.25138888888888888</v>
      </c>
      <c r="H10" s="435">
        <f t="shared" si="0"/>
        <v>0.28611111111111109</v>
      </c>
      <c r="I10" s="435">
        <f t="shared" si="0"/>
        <v>0.49444444444444441</v>
      </c>
      <c r="J10" s="435">
        <f t="shared" si="0"/>
        <v>0.52916666666666667</v>
      </c>
      <c r="K10" s="436">
        <f t="shared" si="0"/>
        <v>0.5708333333333333</v>
      </c>
      <c r="L10" s="435">
        <f t="shared" si="0"/>
        <v>0.61250000000000004</v>
      </c>
      <c r="M10" s="435">
        <f t="shared" si="0"/>
        <v>0.65416666666666667</v>
      </c>
      <c r="N10" s="435">
        <f t="shared" si="0"/>
        <v>0.6958333333333333</v>
      </c>
      <c r="O10" s="32"/>
    </row>
    <row r="11" spans="1:15" s="2" customFormat="1">
      <c r="A11" s="434" t="s">
        <v>366</v>
      </c>
      <c r="B11" s="85">
        <v>2</v>
      </c>
      <c r="C11" s="430"/>
      <c r="D11" s="430"/>
      <c r="E11" s="430"/>
      <c r="F11" s="435"/>
      <c r="G11" s="435">
        <f t="shared" si="0"/>
        <v>0.25277777777777777</v>
      </c>
      <c r="H11" s="435">
        <f t="shared" si="0"/>
        <v>0.28749999999999998</v>
      </c>
      <c r="I11" s="435">
        <f t="shared" si="0"/>
        <v>0.49583333333333329</v>
      </c>
      <c r="J11" s="435">
        <f t="shared" si="0"/>
        <v>0.53055555555555556</v>
      </c>
      <c r="K11" s="436">
        <f t="shared" si="0"/>
        <v>0.57222222222222219</v>
      </c>
      <c r="L11" s="435">
        <f t="shared" si="0"/>
        <v>0.61388888888888893</v>
      </c>
      <c r="M11" s="435">
        <f t="shared" si="0"/>
        <v>0.65555555555555556</v>
      </c>
      <c r="N11" s="435">
        <f t="shared" si="0"/>
        <v>0.69722222222222219</v>
      </c>
      <c r="O11" s="32"/>
    </row>
    <row r="12" spans="1:15" s="2" customFormat="1">
      <c r="A12" s="434" t="s">
        <v>367</v>
      </c>
      <c r="B12" s="85"/>
      <c r="C12" s="430"/>
      <c r="D12" s="430"/>
      <c r="E12" s="430"/>
      <c r="F12" s="435"/>
      <c r="G12" s="435">
        <f t="shared" si="0"/>
        <v>0.25277777777777777</v>
      </c>
      <c r="H12" s="435">
        <f t="shared" si="0"/>
        <v>0.28749999999999998</v>
      </c>
      <c r="I12" s="435">
        <f t="shared" si="0"/>
        <v>0.49583333333333329</v>
      </c>
      <c r="J12" s="435">
        <f t="shared" si="0"/>
        <v>0.53055555555555556</v>
      </c>
      <c r="K12" s="436">
        <f t="shared" si="0"/>
        <v>0.57222222222222219</v>
      </c>
      <c r="L12" s="435">
        <f t="shared" si="0"/>
        <v>0.61388888888888893</v>
      </c>
      <c r="M12" s="435">
        <f t="shared" si="0"/>
        <v>0.65555555555555556</v>
      </c>
      <c r="N12" s="435">
        <f t="shared" si="0"/>
        <v>0.69722222222222219</v>
      </c>
      <c r="O12" s="32"/>
    </row>
    <row r="13" spans="1:15" s="2" customFormat="1">
      <c r="A13" s="434" t="s">
        <v>368</v>
      </c>
      <c r="B13" s="85">
        <v>6</v>
      </c>
      <c r="C13" s="430"/>
      <c r="D13" s="430"/>
      <c r="E13" s="430"/>
      <c r="F13" s="435"/>
      <c r="G13" s="435">
        <f t="shared" si="0"/>
        <v>0.25694444444444442</v>
      </c>
      <c r="H13" s="435">
        <f t="shared" si="0"/>
        <v>0.29166666666666663</v>
      </c>
      <c r="I13" s="435">
        <f t="shared" si="0"/>
        <v>0.49999999999999994</v>
      </c>
      <c r="J13" s="435">
        <f t="shared" si="0"/>
        <v>0.53472222222222221</v>
      </c>
      <c r="K13" s="436">
        <f t="shared" si="0"/>
        <v>0.57638888888888884</v>
      </c>
      <c r="L13" s="435">
        <f t="shared" si="0"/>
        <v>0.61805555555555558</v>
      </c>
      <c r="M13" s="435">
        <f t="shared" si="0"/>
        <v>0.65972222222222221</v>
      </c>
      <c r="N13" s="435">
        <f t="shared" si="0"/>
        <v>0.70138888888888884</v>
      </c>
      <c r="O13" s="32"/>
    </row>
    <row r="14" spans="1:15" s="2" customFormat="1">
      <c r="A14" s="434" t="s">
        <v>369</v>
      </c>
      <c r="B14" s="85">
        <v>2</v>
      </c>
      <c r="C14" s="430"/>
      <c r="D14" s="430"/>
      <c r="E14" s="430"/>
      <c r="F14" s="435"/>
      <c r="G14" s="435">
        <f t="shared" si="0"/>
        <v>0.2583333333333333</v>
      </c>
      <c r="H14" s="435">
        <f t="shared" si="0"/>
        <v>0.29305555555555551</v>
      </c>
      <c r="I14" s="435">
        <f t="shared" si="0"/>
        <v>0.50138888888888888</v>
      </c>
      <c r="J14" s="435">
        <f t="shared" si="0"/>
        <v>0.53611111111111109</v>
      </c>
      <c r="K14" s="436">
        <f t="shared" si="0"/>
        <v>0.57777777777777772</v>
      </c>
      <c r="L14" s="435">
        <f t="shared" si="0"/>
        <v>0.61944444444444446</v>
      </c>
      <c r="M14" s="435">
        <f t="shared" si="0"/>
        <v>0.66111111111111109</v>
      </c>
      <c r="N14" s="435">
        <f t="shared" si="0"/>
        <v>0.70277777777777772</v>
      </c>
      <c r="O14" s="32"/>
    </row>
    <row r="15" spans="1:15" s="2" customFormat="1">
      <c r="A15" s="434" t="s">
        <v>370</v>
      </c>
      <c r="B15" s="85">
        <v>3</v>
      </c>
      <c r="C15" s="430"/>
      <c r="D15" s="430"/>
      <c r="E15" s="430"/>
      <c r="F15" s="435">
        <v>0.17708333333333334</v>
      </c>
      <c r="G15" s="435">
        <f t="shared" si="0"/>
        <v>0.26041666666666663</v>
      </c>
      <c r="H15" s="435">
        <f t="shared" si="0"/>
        <v>0.29513888888888884</v>
      </c>
      <c r="I15" s="435">
        <f t="shared" si="0"/>
        <v>0.50347222222222221</v>
      </c>
      <c r="J15" s="435">
        <f t="shared" si="0"/>
        <v>0.53819444444444442</v>
      </c>
      <c r="K15" s="436">
        <f t="shared" si="0"/>
        <v>0.57986111111111105</v>
      </c>
      <c r="L15" s="435">
        <f t="shared" si="0"/>
        <v>0.62152777777777779</v>
      </c>
      <c r="M15" s="435">
        <f t="shared" si="0"/>
        <v>0.66319444444444442</v>
      </c>
      <c r="N15" s="435">
        <f t="shared" si="0"/>
        <v>0.70486111111111105</v>
      </c>
      <c r="O15" s="32"/>
    </row>
    <row r="16" spans="1:15" s="2" customFormat="1">
      <c r="A16" s="434" t="s">
        <v>371</v>
      </c>
      <c r="B16" s="85">
        <v>3</v>
      </c>
      <c r="C16" s="430"/>
      <c r="D16" s="430"/>
      <c r="E16" s="430"/>
      <c r="F16" s="435">
        <f t="shared" ref="F16:F21" si="1">F15+$B16/1440</f>
        <v>0.17916666666666667</v>
      </c>
      <c r="G16" s="435">
        <f t="shared" si="0"/>
        <v>0.26249999999999996</v>
      </c>
      <c r="H16" s="435">
        <f t="shared" si="0"/>
        <v>0.29722222222222217</v>
      </c>
      <c r="I16" s="435">
        <f t="shared" si="0"/>
        <v>0.50555555555555554</v>
      </c>
      <c r="J16" s="435">
        <f t="shared" si="0"/>
        <v>0.54027777777777775</v>
      </c>
      <c r="K16" s="436">
        <f t="shared" si="0"/>
        <v>0.58194444444444438</v>
      </c>
      <c r="L16" s="435">
        <f t="shared" si="0"/>
        <v>0.62361111111111112</v>
      </c>
      <c r="M16" s="435">
        <f t="shared" si="0"/>
        <v>0.66527777777777775</v>
      </c>
      <c r="N16" s="435">
        <f t="shared" si="0"/>
        <v>0.70694444444444438</v>
      </c>
      <c r="O16" s="32"/>
    </row>
    <row r="17" spans="1:15" s="2" customFormat="1">
      <c r="A17" s="434" t="s">
        <v>372</v>
      </c>
      <c r="B17" s="85"/>
      <c r="C17" s="430"/>
      <c r="D17" s="430"/>
      <c r="E17" s="430"/>
      <c r="F17" s="435">
        <f t="shared" si="1"/>
        <v>0.17916666666666667</v>
      </c>
      <c r="G17" s="435">
        <f t="shared" si="0"/>
        <v>0.26249999999999996</v>
      </c>
      <c r="H17" s="435">
        <f t="shared" si="0"/>
        <v>0.29722222222222217</v>
      </c>
      <c r="I17" s="435">
        <f t="shared" si="0"/>
        <v>0.50555555555555554</v>
      </c>
      <c r="J17" s="435">
        <f t="shared" si="0"/>
        <v>0.54027777777777775</v>
      </c>
      <c r="K17" s="436">
        <f t="shared" si="0"/>
        <v>0.58194444444444438</v>
      </c>
      <c r="L17" s="435">
        <f t="shared" si="0"/>
        <v>0.62361111111111112</v>
      </c>
      <c r="M17" s="435">
        <f t="shared" si="0"/>
        <v>0.66527777777777775</v>
      </c>
      <c r="N17" s="435">
        <f t="shared" si="0"/>
        <v>0.70694444444444438</v>
      </c>
      <c r="O17" s="32"/>
    </row>
    <row r="18" spans="1:15" s="2" customFormat="1">
      <c r="A18" s="434" t="s">
        <v>373</v>
      </c>
      <c r="B18" s="85">
        <v>2</v>
      </c>
      <c r="C18" s="430"/>
      <c r="D18" s="430"/>
      <c r="E18" s="430"/>
      <c r="F18" s="435">
        <f t="shared" si="1"/>
        <v>0.18055555555555555</v>
      </c>
      <c r="G18" s="435">
        <f t="shared" si="0"/>
        <v>0.26388888888888884</v>
      </c>
      <c r="H18" s="435">
        <f t="shared" si="0"/>
        <v>0.29861111111111105</v>
      </c>
      <c r="I18" s="435">
        <f t="shared" si="0"/>
        <v>0.50694444444444442</v>
      </c>
      <c r="J18" s="435">
        <f t="shared" si="0"/>
        <v>0.54166666666666663</v>
      </c>
      <c r="K18" s="436">
        <f t="shared" si="0"/>
        <v>0.58333333333333326</v>
      </c>
      <c r="L18" s="435">
        <f t="shared" si="0"/>
        <v>0.625</v>
      </c>
      <c r="M18" s="435">
        <f t="shared" si="0"/>
        <v>0.66666666666666663</v>
      </c>
      <c r="N18" s="435">
        <f t="shared" si="0"/>
        <v>0.70833333333333326</v>
      </c>
      <c r="O18" s="32"/>
    </row>
    <row r="19" spans="1:15" s="2" customFormat="1">
      <c r="A19" s="434" t="s">
        <v>374</v>
      </c>
      <c r="B19" s="85">
        <v>1</v>
      </c>
      <c r="C19" s="430"/>
      <c r="D19" s="430"/>
      <c r="E19" s="430"/>
      <c r="F19" s="435">
        <f t="shared" si="1"/>
        <v>0.18124999999999999</v>
      </c>
      <c r="G19" s="435">
        <f t="shared" si="0"/>
        <v>0.26458333333333328</v>
      </c>
      <c r="H19" s="435">
        <f t="shared" si="0"/>
        <v>0.29930555555555549</v>
      </c>
      <c r="I19" s="435">
        <f t="shared" si="0"/>
        <v>0.50763888888888886</v>
      </c>
      <c r="J19" s="435">
        <f t="shared" si="0"/>
        <v>0.54236111111111107</v>
      </c>
      <c r="K19" s="436">
        <f t="shared" si="0"/>
        <v>0.5840277777777777</v>
      </c>
      <c r="L19" s="435">
        <f t="shared" si="0"/>
        <v>0.62569444444444444</v>
      </c>
      <c r="M19" s="435">
        <f t="shared" si="0"/>
        <v>0.66736111111111107</v>
      </c>
      <c r="N19" s="435">
        <f t="shared" si="0"/>
        <v>0.7090277777777777</v>
      </c>
      <c r="O19" s="32"/>
    </row>
    <row r="20" spans="1:15" s="2" customFormat="1">
      <c r="A20" s="434" t="s">
        <v>375</v>
      </c>
      <c r="B20" s="85">
        <v>2</v>
      </c>
      <c r="C20" s="430"/>
      <c r="D20" s="430"/>
      <c r="E20" s="430"/>
      <c r="F20" s="435">
        <f t="shared" si="1"/>
        <v>0.18263888888888888</v>
      </c>
      <c r="G20" s="435">
        <f t="shared" si="0"/>
        <v>0.26597222222222217</v>
      </c>
      <c r="H20" s="435">
        <f t="shared" si="0"/>
        <v>0.30069444444444438</v>
      </c>
      <c r="I20" s="435">
        <f t="shared" si="0"/>
        <v>0.50902777777777775</v>
      </c>
      <c r="J20" s="435">
        <f t="shared" si="0"/>
        <v>0.54374999999999996</v>
      </c>
      <c r="K20" s="436">
        <f t="shared" si="0"/>
        <v>0.58541666666666659</v>
      </c>
      <c r="L20" s="435">
        <f t="shared" si="0"/>
        <v>0.62708333333333333</v>
      </c>
      <c r="M20" s="435">
        <f t="shared" si="0"/>
        <v>0.66874999999999996</v>
      </c>
      <c r="N20" s="435">
        <f t="shared" si="0"/>
        <v>0.71041666666666659</v>
      </c>
      <c r="O20" s="32"/>
    </row>
    <row r="21" spans="1:15" s="2" customFormat="1">
      <c r="A21" s="437" t="s">
        <v>376</v>
      </c>
      <c r="B21" s="86">
        <v>3</v>
      </c>
      <c r="C21" s="439"/>
      <c r="D21" s="439"/>
      <c r="E21" s="439"/>
      <c r="F21" s="440">
        <f t="shared" si="1"/>
        <v>0.1847222222222222</v>
      </c>
      <c r="G21" s="440">
        <f t="shared" si="0"/>
        <v>0.26805555555555549</v>
      </c>
      <c r="H21" s="440">
        <f t="shared" si="0"/>
        <v>0.3027777777777777</v>
      </c>
      <c r="I21" s="440">
        <f t="shared" si="0"/>
        <v>0.51111111111111107</v>
      </c>
      <c r="J21" s="440">
        <f t="shared" si="0"/>
        <v>0.54583333333333328</v>
      </c>
      <c r="K21" s="441">
        <f t="shared" si="0"/>
        <v>0.58749999999999991</v>
      </c>
      <c r="L21" s="440">
        <f t="shared" si="0"/>
        <v>0.62916666666666665</v>
      </c>
      <c r="M21" s="440">
        <f t="shared" si="0"/>
        <v>0.67083333333333328</v>
      </c>
      <c r="N21" s="440">
        <f t="shared" si="0"/>
        <v>0.71249999999999991</v>
      </c>
      <c r="O21" s="32"/>
    </row>
    <row r="22" spans="1:15" s="2" customFormat="1">
      <c r="A22" s="442"/>
      <c r="B22" s="22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32"/>
    </row>
    <row r="23" spans="1:15" s="2" customFormat="1">
      <c r="A23" s="10" t="s">
        <v>5</v>
      </c>
      <c r="B23" s="11"/>
      <c r="C23" s="11"/>
      <c r="D23" s="11"/>
      <c r="E23" s="11"/>
      <c r="F23" s="11">
        <v>6</v>
      </c>
      <c r="G23" s="11">
        <v>20</v>
      </c>
      <c r="H23" s="11">
        <v>20</v>
      </c>
      <c r="I23" s="11">
        <v>20</v>
      </c>
      <c r="J23" s="11">
        <v>20</v>
      </c>
      <c r="K23" s="11">
        <v>20</v>
      </c>
      <c r="L23" s="11">
        <v>20</v>
      </c>
      <c r="M23" s="11">
        <v>20</v>
      </c>
      <c r="N23" s="11">
        <v>20</v>
      </c>
      <c r="O23" s="32"/>
    </row>
    <row r="24" spans="1:15" s="2" customFormat="1">
      <c r="A24" s="10" t="s">
        <v>6</v>
      </c>
      <c r="B24" s="11"/>
      <c r="C24" s="11"/>
      <c r="D24" s="11"/>
      <c r="E24" s="11"/>
      <c r="F24" s="11">
        <v>250</v>
      </c>
      <c r="G24" s="11">
        <v>187</v>
      </c>
      <c r="H24" s="11">
        <v>250</v>
      </c>
      <c r="I24" s="11">
        <v>250</v>
      </c>
      <c r="J24" s="11">
        <v>250</v>
      </c>
      <c r="K24" s="11">
        <v>250</v>
      </c>
      <c r="L24" s="11">
        <v>250</v>
      </c>
      <c r="M24" s="11">
        <v>250</v>
      </c>
      <c r="N24" s="11">
        <v>250</v>
      </c>
      <c r="O24" s="32"/>
    </row>
    <row r="25" spans="1:15" s="2" customFormat="1">
      <c r="A25" s="12" t="s">
        <v>7</v>
      </c>
      <c r="B25" s="14"/>
      <c r="C25" s="14"/>
      <c r="D25" s="14"/>
      <c r="E25" s="14"/>
      <c r="F25" s="15">
        <f>F23*F24</f>
        <v>1500</v>
      </c>
      <c r="G25" s="15">
        <f>G23*G24</f>
        <v>3740</v>
      </c>
      <c r="H25" s="15">
        <f t="shared" ref="H25:N25" si="2">H23*H24</f>
        <v>5000</v>
      </c>
      <c r="I25" s="15">
        <f t="shared" si="2"/>
        <v>5000</v>
      </c>
      <c r="J25" s="15">
        <f t="shared" si="2"/>
        <v>5000</v>
      </c>
      <c r="K25" s="15">
        <f t="shared" si="2"/>
        <v>5000</v>
      </c>
      <c r="L25" s="15">
        <f t="shared" si="2"/>
        <v>5000</v>
      </c>
      <c r="M25" s="15">
        <f t="shared" si="2"/>
        <v>5000</v>
      </c>
      <c r="N25" s="15">
        <f t="shared" si="2"/>
        <v>5000</v>
      </c>
      <c r="O25" s="15">
        <f>SUM(F25:N25)</f>
        <v>40240</v>
      </c>
    </row>
    <row r="27" spans="1:15" s="2" customFormat="1">
      <c r="A27" s="635" t="s">
        <v>0</v>
      </c>
      <c r="B27" s="629" t="s">
        <v>1</v>
      </c>
      <c r="C27" s="630"/>
      <c r="D27" s="630"/>
      <c r="E27" s="631"/>
      <c r="F27" s="591" t="s">
        <v>2</v>
      </c>
      <c r="G27" s="591" t="s">
        <v>2</v>
      </c>
      <c r="H27" s="591" t="s">
        <v>52</v>
      </c>
      <c r="I27" s="591" t="s">
        <v>2</v>
      </c>
      <c r="J27" s="589" t="s">
        <v>2</v>
      </c>
      <c r="K27" s="589" t="s">
        <v>2</v>
      </c>
      <c r="L27" s="591" t="s">
        <v>2</v>
      </c>
      <c r="M27" s="589" t="s">
        <v>2</v>
      </c>
      <c r="N27" s="589" t="s">
        <v>2</v>
      </c>
      <c r="O27" s="32"/>
    </row>
    <row r="28" spans="1:15" s="2" customFormat="1">
      <c r="A28" s="636"/>
      <c r="B28" s="632"/>
      <c r="C28" s="633"/>
      <c r="D28" s="633"/>
      <c r="E28" s="634"/>
      <c r="F28" s="592">
        <v>4001</v>
      </c>
      <c r="G28" s="592">
        <v>4011</v>
      </c>
      <c r="H28" s="28">
        <v>4001</v>
      </c>
      <c r="I28" s="592">
        <v>4011</v>
      </c>
      <c r="J28" s="595">
        <v>4001</v>
      </c>
      <c r="K28" s="590">
        <v>4011</v>
      </c>
      <c r="L28" s="590">
        <v>4001</v>
      </c>
      <c r="M28" s="590">
        <v>4011</v>
      </c>
      <c r="N28" s="590">
        <v>4001</v>
      </c>
      <c r="O28" s="497" t="s">
        <v>119</v>
      </c>
    </row>
    <row r="29" spans="1:15" s="2" customFormat="1">
      <c r="A29" s="628"/>
      <c r="B29" s="589" t="s">
        <v>3</v>
      </c>
      <c r="C29" s="589" t="s">
        <v>3</v>
      </c>
      <c r="D29" s="589" t="s">
        <v>3</v>
      </c>
      <c r="E29" s="589" t="s">
        <v>3</v>
      </c>
      <c r="F29" s="591">
        <v>4004</v>
      </c>
      <c r="G29" s="591">
        <v>4014</v>
      </c>
      <c r="H29" s="591"/>
      <c r="I29" s="591">
        <v>4014</v>
      </c>
      <c r="J29" s="589">
        <v>4004</v>
      </c>
      <c r="K29" s="589">
        <v>4014</v>
      </c>
      <c r="L29" s="591">
        <v>4004</v>
      </c>
      <c r="M29" s="589">
        <v>4014</v>
      </c>
      <c r="N29" s="589">
        <v>4004</v>
      </c>
      <c r="O29" s="497" t="s">
        <v>53</v>
      </c>
    </row>
    <row r="30" spans="1:15" s="2" customFormat="1">
      <c r="A30" s="429" t="s">
        <v>376</v>
      </c>
      <c r="B30" s="85">
        <v>0</v>
      </c>
      <c r="C30" s="430"/>
      <c r="D30" s="430"/>
      <c r="E30" s="430"/>
      <c r="F30" s="444">
        <v>0.20972222222222223</v>
      </c>
      <c r="G30" s="444">
        <v>0.24097222222222223</v>
      </c>
      <c r="H30" s="444">
        <v>0.28611111111111115</v>
      </c>
      <c r="I30" s="444">
        <v>0.31388888888888888</v>
      </c>
      <c r="J30" s="431">
        <v>0.53819444444444442</v>
      </c>
      <c r="K30" s="444">
        <v>0.55902777777777779</v>
      </c>
      <c r="L30" s="431">
        <v>0.60069444444444442</v>
      </c>
      <c r="M30" s="431">
        <v>0.64236111111111105</v>
      </c>
      <c r="N30" s="431">
        <v>0.70486111111111116</v>
      </c>
      <c r="O30" s="32"/>
    </row>
    <row r="31" spans="1:15" s="2" customFormat="1">
      <c r="A31" s="434" t="s">
        <v>375</v>
      </c>
      <c r="B31" s="85">
        <v>3</v>
      </c>
      <c r="C31" s="430"/>
      <c r="D31" s="430"/>
      <c r="E31" s="430"/>
      <c r="F31" s="436">
        <f t="shared" ref="F31:N43" si="3">F30+$B31/1440</f>
        <v>0.21180555555555555</v>
      </c>
      <c r="G31" s="436">
        <f t="shared" si="3"/>
        <v>0.24305555555555555</v>
      </c>
      <c r="H31" s="436">
        <f t="shared" si="3"/>
        <v>0.28819444444444448</v>
      </c>
      <c r="I31" s="436">
        <f t="shared" si="3"/>
        <v>0.31597222222222221</v>
      </c>
      <c r="J31" s="435">
        <f t="shared" si="3"/>
        <v>0.54027777777777775</v>
      </c>
      <c r="K31" s="436">
        <f t="shared" si="3"/>
        <v>0.56111111111111112</v>
      </c>
      <c r="L31" s="435">
        <f t="shared" si="3"/>
        <v>0.60277777777777775</v>
      </c>
      <c r="M31" s="435">
        <f t="shared" si="3"/>
        <v>0.64444444444444438</v>
      </c>
      <c r="N31" s="435">
        <f t="shared" si="3"/>
        <v>0.70694444444444449</v>
      </c>
      <c r="O31" s="32"/>
    </row>
    <row r="32" spans="1:15" s="2" customFormat="1">
      <c r="A32" s="434" t="s">
        <v>374</v>
      </c>
      <c r="B32" s="85">
        <v>1</v>
      </c>
      <c r="C32" s="430"/>
      <c r="D32" s="430"/>
      <c r="E32" s="430"/>
      <c r="F32" s="436">
        <f t="shared" si="3"/>
        <v>0.21249999999999999</v>
      </c>
      <c r="G32" s="436">
        <f t="shared" si="3"/>
        <v>0.24374999999999999</v>
      </c>
      <c r="H32" s="436">
        <f t="shared" si="3"/>
        <v>0.28888888888888892</v>
      </c>
      <c r="I32" s="436">
        <f t="shared" si="3"/>
        <v>0.31666666666666665</v>
      </c>
      <c r="J32" s="435">
        <f t="shared" si="3"/>
        <v>0.54097222222222219</v>
      </c>
      <c r="K32" s="436">
        <f t="shared" si="3"/>
        <v>0.56180555555555556</v>
      </c>
      <c r="L32" s="435">
        <f t="shared" si="3"/>
        <v>0.60347222222222219</v>
      </c>
      <c r="M32" s="435">
        <f t="shared" si="3"/>
        <v>0.64513888888888882</v>
      </c>
      <c r="N32" s="435">
        <f t="shared" si="3"/>
        <v>0.70763888888888893</v>
      </c>
      <c r="O32" s="32"/>
    </row>
    <row r="33" spans="1:15" s="2" customFormat="1">
      <c r="A33" s="434" t="s">
        <v>373</v>
      </c>
      <c r="B33" s="85">
        <v>1</v>
      </c>
      <c r="C33" s="430"/>
      <c r="D33" s="430"/>
      <c r="E33" s="430"/>
      <c r="F33" s="436">
        <f t="shared" si="3"/>
        <v>0.21319444444444444</v>
      </c>
      <c r="G33" s="436">
        <f t="shared" si="3"/>
        <v>0.24444444444444444</v>
      </c>
      <c r="H33" s="436">
        <f t="shared" si="3"/>
        <v>0.28958333333333336</v>
      </c>
      <c r="I33" s="436">
        <f t="shared" si="3"/>
        <v>0.31736111111111109</v>
      </c>
      <c r="J33" s="435">
        <f t="shared" si="3"/>
        <v>0.54166666666666663</v>
      </c>
      <c r="K33" s="436">
        <f t="shared" si="3"/>
        <v>0.5625</v>
      </c>
      <c r="L33" s="435">
        <f t="shared" si="3"/>
        <v>0.60416666666666663</v>
      </c>
      <c r="M33" s="435">
        <f t="shared" si="3"/>
        <v>0.64583333333333326</v>
      </c>
      <c r="N33" s="435">
        <f t="shared" si="3"/>
        <v>0.70833333333333337</v>
      </c>
      <c r="O33" s="32"/>
    </row>
    <row r="34" spans="1:15" s="2" customFormat="1">
      <c r="A34" s="434" t="s">
        <v>372</v>
      </c>
      <c r="B34" s="85">
        <v>1</v>
      </c>
      <c r="C34" s="430"/>
      <c r="D34" s="430"/>
      <c r="E34" s="430"/>
      <c r="F34" s="436">
        <f t="shared" si="3"/>
        <v>0.21388888888888888</v>
      </c>
      <c r="G34" s="436">
        <f t="shared" si="3"/>
        <v>0.24513888888888888</v>
      </c>
      <c r="H34" s="436">
        <f t="shared" si="3"/>
        <v>0.2902777777777778</v>
      </c>
      <c r="I34" s="436">
        <f t="shared" si="3"/>
        <v>0.31805555555555554</v>
      </c>
      <c r="J34" s="435">
        <f t="shared" si="3"/>
        <v>0.54236111111111107</v>
      </c>
      <c r="K34" s="436">
        <f t="shared" si="3"/>
        <v>0.56319444444444444</v>
      </c>
      <c r="L34" s="435">
        <f t="shared" si="3"/>
        <v>0.60486111111111107</v>
      </c>
      <c r="M34" s="435">
        <f t="shared" si="3"/>
        <v>0.6465277777777777</v>
      </c>
      <c r="N34" s="435">
        <f t="shared" si="3"/>
        <v>0.70902777777777781</v>
      </c>
      <c r="O34" s="32"/>
    </row>
    <row r="35" spans="1:15" s="2" customFormat="1">
      <c r="A35" s="434" t="s">
        <v>371</v>
      </c>
      <c r="B35" s="85">
        <v>2</v>
      </c>
      <c r="C35" s="430"/>
      <c r="D35" s="430"/>
      <c r="E35" s="430"/>
      <c r="F35" s="436">
        <f t="shared" si="3"/>
        <v>0.21527777777777776</v>
      </c>
      <c r="G35" s="436">
        <f t="shared" si="3"/>
        <v>0.24652777777777776</v>
      </c>
      <c r="H35" s="436">
        <f t="shared" si="3"/>
        <v>0.29166666666666669</v>
      </c>
      <c r="I35" s="436">
        <f t="shared" si="3"/>
        <v>0.31944444444444442</v>
      </c>
      <c r="J35" s="435">
        <f t="shared" si="3"/>
        <v>0.54374999999999996</v>
      </c>
      <c r="K35" s="436">
        <f t="shared" si="3"/>
        <v>0.56458333333333333</v>
      </c>
      <c r="L35" s="435">
        <f t="shared" si="3"/>
        <v>0.60624999999999996</v>
      </c>
      <c r="M35" s="435">
        <f t="shared" si="3"/>
        <v>0.64791666666666659</v>
      </c>
      <c r="N35" s="435">
        <f t="shared" si="3"/>
        <v>0.7104166666666667</v>
      </c>
      <c r="O35" s="32"/>
    </row>
    <row r="36" spans="1:15" s="2" customFormat="1">
      <c r="A36" s="434" t="s">
        <v>370</v>
      </c>
      <c r="B36" s="85">
        <v>4</v>
      </c>
      <c r="C36" s="430"/>
      <c r="D36" s="430"/>
      <c r="E36" s="430"/>
      <c r="F36" s="436">
        <f t="shared" si="3"/>
        <v>0.21805555555555553</v>
      </c>
      <c r="G36" s="436">
        <f t="shared" si="3"/>
        <v>0.24930555555555553</v>
      </c>
      <c r="H36" s="436">
        <f t="shared" si="3"/>
        <v>0.29444444444444445</v>
      </c>
      <c r="I36" s="436">
        <f t="shared" si="3"/>
        <v>0.32222222222222219</v>
      </c>
      <c r="J36" s="435">
        <f t="shared" si="3"/>
        <v>0.54652777777777772</v>
      </c>
      <c r="K36" s="436">
        <f t="shared" si="3"/>
        <v>0.56736111111111109</v>
      </c>
      <c r="L36" s="435">
        <f t="shared" si="3"/>
        <v>0.60902777777777772</v>
      </c>
      <c r="M36" s="435">
        <f t="shared" si="3"/>
        <v>0.65069444444444435</v>
      </c>
      <c r="N36" s="435">
        <f t="shared" si="3"/>
        <v>0.71319444444444446</v>
      </c>
      <c r="O36" s="32"/>
    </row>
    <row r="37" spans="1:15" s="2" customFormat="1">
      <c r="A37" s="434" t="s">
        <v>369</v>
      </c>
      <c r="B37" s="85">
        <v>2</v>
      </c>
      <c r="C37" s="430"/>
      <c r="D37" s="430"/>
      <c r="E37" s="430"/>
      <c r="F37" s="436">
        <f t="shared" si="3"/>
        <v>0.21944444444444441</v>
      </c>
      <c r="G37" s="436">
        <f t="shared" si="3"/>
        <v>0.25069444444444444</v>
      </c>
      <c r="H37" s="436">
        <f t="shared" si="3"/>
        <v>0.29583333333333334</v>
      </c>
      <c r="I37" s="436">
        <f t="shared" si="3"/>
        <v>0.32361111111111107</v>
      </c>
      <c r="J37" s="435">
        <f t="shared" si="3"/>
        <v>0.54791666666666661</v>
      </c>
      <c r="K37" s="436">
        <f t="shared" si="3"/>
        <v>0.56874999999999998</v>
      </c>
      <c r="L37" s="435">
        <f t="shared" si="3"/>
        <v>0.61041666666666661</v>
      </c>
      <c r="M37" s="435">
        <f t="shared" si="3"/>
        <v>0.65208333333333324</v>
      </c>
      <c r="N37" s="435"/>
      <c r="O37" s="32"/>
    </row>
    <row r="38" spans="1:15" s="2" customFormat="1">
      <c r="A38" s="434" t="s">
        <v>368</v>
      </c>
      <c r="B38" s="85">
        <v>2</v>
      </c>
      <c r="C38" s="430"/>
      <c r="D38" s="430"/>
      <c r="E38" s="430"/>
      <c r="F38" s="436">
        <f t="shared" si="3"/>
        <v>0.2208333333333333</v>
      </c>
      <c r="G38" s="436">
        <f t="shared" si="3"/>
        <v>0.25208333333333333</v>
      </c>
      <c r="H38" s="436">
        <f t="shared" si="3"/>
        <v>0.29722222222222222</v>
      </c>
      <c r="I38" s="436">
        <f t="shared" si="3"/>
        <v>0.32499999999999996</v>
      </c>
      <c r="J38" s="435">
        <f t="shared" si="3"/>
        <v>0.54930555555555549</v>
      </c>
      <c r="K38" s="436">
        <f t="shared" si="3"/>
        <v>0.57013888888888886</v>
      </c>
      <c r="L38" s="435">
        <f t="shared" si="3"/>
        <v>0.61180555555555549</v>
      </c>
      <c r="M38" s="435">
        <f t="shared" si="3"/>
        <v>0.65347222222222212</v>
      </c>
      <c r="N38" s="435"/>
      <c r="O38" s="32"/>
    </row>
    <row r="39" spans="1:15" s="2" customFormat="1">
      <c r="A39" s="434" t="s">
        <v>367</v>
      </c>
      <c r="B39" s="85"/>
      <c r="C39" s="430"/>
      <c r="D39" s="430"/>
      <c r="E39" s="430"/>
      <c r="F39" s="19" t="s">
        <v>4</v>
      </c>
      <c r="G39" s="19" t="s">
        <v>4</v>
      </c>
      <c r="H39" s="19" t="s">
        <v>4</v>
      </c>
      <c r="I39" s="19" t="s">
        <v>4</v>
      </c>
      <c r="J39" s="19" t="s">
        <v>4</v>
      </c>
      <c r="K39" s="19" t="s">
        <v>4</v>
      </c>
      <c r="L39" s="19" t="s">
        <v>4</v>
      </c>
      <c r="M39" s="19" t="s">
        <v>4</v>
      </c>
      <c r="N39" s="19"/>
      <c r="O39" s="32"/>
    </row>
    <row r="40" spans="1:15" s="2" customFormat="1">
      <c r="A40" s="434" t="s">
        <v>366</v>
      </c>
      <c r="B40" s="85">
        <v>6</v>
      </c>
      <c r="C40" s="430"/>
      <c r="D40" s="430"/>
      <c r="E40" s="430"/>
      <c r="F40" s="436">
        <f t="shared" ref="F40:M40" si="4">F38+$B40/1440</f>
        <v>0.22499999999999998</v>
      </c>
      <c r="G40" s="436">
        <f t="shared" si="4"/>
        <v>0.25624999999999998</v>
      </c>
      <c r="H40" s="436">
        <f t="shared" si="4"/>
        <v>0.30138888888888887</v>
      </c>
      <c r="I40" s="436">
        <f t="shared" si="4"/>
        <v>0.32916666666666661</v>
      </c>
      <c r="J40" s="435">
        <f t="shared" si="4"/>
        <v>0.55347222222222214</v>
      </c>
      <c r="K40" s="436">
        <f t="shared" si="4"/>
        <v>0.57430555555555551</v>
      </c>
      <c r="L40" s="435">
        <f t="shared" si="4"/>
        <v>0.61597222222222214</v>
      </c>
      <c r="M40" s="435">
        <f t="shared" si="4"/>
        <v>0.65763888888888877</v>
      </c>
      <c r="N40" s="435"/>
      <c r="O40" s="32"/>
    </row>
    <row r="41" spans="1:15" s="2" customFormat="1">
      <c r="A41" s="434" t="s">
        <v>377</v>
      </c>
      <c r="B41" s="85">
        <v>2</v>
      </c>
      <c r="C41" s="430"/>
      <c r="D41" s="430"/>
      <c r="E41" s="430"/>
      <c r="F41" s="436">
        <f t="shared" si="3"/>
        <v>0.22638888888888886</v>
      </c>
      <c r="G41" s="436">
        <f t="shared" si="3"/>
        <v>0.25763888888888886</v>
      </c>
      <c r="H41" s="436">
        <f t="shared" si="3"/>
        <v>0.30277777777777776</v>
      </c>
      <c r="I41" s="436">
        <f t="shared" si="3"/>
        <v>0.33055555555555549</v>
      </c>
      <c r="J41" s="435">
        <f t="shared" si="3"/>
        <v>0.55486111111111103</v>
      </c>
      <c r="K41" s="436">
        <f t="shared" si="3"/>
        <v>0.5756944444444444</v>
      </c>
      <c r="L41" s="435">
        <f t="shared" si="3"/>
        <v>0.61736111111111103</v>
      </c>
      <c r="M41" s="435">
        <f t="shared" si="3"/>
        <v>0.65902777777777766</v>
      </c>
      <c r="N41" s="435"/>
      <c r="O41" s="32"/>
    </row>
    <row r="42" spans="1:15" s="2" customFormat="1">
      <c r="A42" s="434" t="s">
        <v>364</v>
      </c>
      <c r="B42" s="85">
        <v>2</v>
      </c>
      <c r="C42" s="430"/>
      <c r="D42" s="430"/>
      <c r="E42" s="430"/>
      <c r="F42" s="436">
        <f t="shared" si="3"/>
        <v>0.22777777777777775</v>
      </c>
      <c r="G42" s="436">
        <f t="shared" si="3"/>
        <v>0.25902777777777775</v>
      </c>
      <c r="H42" s="436">
        <f t="shared" si="3"/>
        <v>0.30416666666666664</v>
      </c>
      <c r="I42" s="436">
        <f t="shared" si="3"/>
        <v>0.33194444444444438</v>
      </c>
      <c r="J42" s="435">
        <f t="shared" si="3"/>
        <v>0.55624999999999991</v>
      </c>
      <c r="K42" s="436">
        <f t="shared" si="3"/>
        <v>0.57708333333333328</v>
      </c>
      <c r="L42" s="435">
        <f t="shared" si="3"/>
        <v>0.61874999999999991</v>
      </c>
      <c r="M42" s="435">
        <f t="shared" si="3"/>
        <v>0.66041666666666654</v>
      </c>
      <c r="N42" s="435"/>
      <c r="O42" s="32"/>
    </row>
    <row r="43" spans="1:15" s="2" customFormat="1">
      <c r="A43" s="434" t="s">
        <v>363</v>
      </c>
      <c r="B43" s="85">
        <v>2</v>
      </c>
      <c r="C43" s="430"/>
      <c r="D43" s="430"/>
      <c r="E43" s="430"/>
      <c r="F43" s="436">
        <f t="shared" si="3"/>
        <v>0.22916666666666663</v>
      </c>
      <c r="G43" s="436">
        <f t="shared" si="3"/>
        <v>0.26041666666666663</v>
      </c>
      <c r="H43" s="436">
        <f t="shared" si="3"/>
        <v>0.30555555555555552</v>
      </c>
      <c r="I43" s="436">
        <f t="shared" si="3"/>
        <v>0.33333333333333326</v>
      </c>
      <c r="J43" s="435">
        <f t="shared" si="3"/>
        <v>0.5576388888888888</v>
      </c>
      <c r="K43" s="436">
        <f t="shared" si="3"/>
        <v>0.57847222222222217</v>
      </c>
      <c r="L43" s="435">
        <f t="shared" si="3"/>
        <v>0.6201388888888888</v>
      </c>
      <c r="M43" s="435">
        <f t="shared" si="3"/>
        <v>0.66180555555555542</v>
      </c>
      <c r="N43" s="435"/>
      <c r="O43" s="32"/>
    </row>
    <row r="44" spans="1:15" s="2" customFormat="1">
      <c r="A44" s="434" t="s">
        <v>362</v>
      </c>
      <c r="B44" s="85"/>
      <c r="C44" s="430"/>
      <c r="D44" s="430"/>
      <c r="E44" s="430"/>
      <c r="F44" s="19" t="s">
        <v>4</v>
      </c>
      <c r="G44" s="19" t="s">
        <v>4</v>
      </c>
      <c r="H44" s="19" t="s">
        <v>4</v>
      </c>
      <c r="I44" s="19" t="s">
        <v>4</v>
      </c>
      <c r="J44" s="19" t="s">
        <v>4</v>
      </c>
      <c r="K44" s="19" t="s">
        <v>4</v>
      </c>
      <c r="L44" s="19" t="s">
        <v>4</v>
      </c>
      <c r="M44" s="19" t="s">
        <v>4</v>
      </c>
      <c r="N44" s="19"/>
      <c r="O44" s="32"/>
    </row>
    <row r="45" spans="1:15" s="2" customFormat="1">
      <c r="A45" s="437" t="s">
        <v>361</v>
      </c>
      <c r="B45" s="86">
        <v>5</v>
      </c>
      <c r="C45" s="439"/>
      <c r="D45" s="439"/>
      <c r="E45" s="439"/>
      <c r="F45" s="441">
        <f t="shared" ref="F45:M45" si="5">F43+$B45/1440</f>
        <v>0.23263888888888884</v>
      </c>
      <c r="G45" s="441">
        <f t="shared" si="5"/>
        <v>0.26388888888888884</v>
      </c>
      <c r="H45" s="441">
        <f t="shared" si="5"/>
        <v>0.30902777777777773</v>
      </c>
      <c r="I45" s="441">
        <f t="shared" si="5"/>
        <v>0.33680555555555547</v>
      </c>
      <c r="J45" s="440">
        <f t="shared" si="5"/>
        <v>0.56111111111111101</v>
      </c>
      <c r="K45" s="441">
        <f t="shared" si="5"/>
        <v>0.58194444444444438</v>
      </c>
      <c r="L45" s="440">
        <f t="shared" si="5"/>
        <v>0.62361111111111101</v>
      </c>
      <c r="M45" s="440">
        <f t="shared" si="5"/>
        <v>0.66527777777777763</v>
      </c>
      <c r="N45" s="440"/>
      <c r="O45" s="32"/>
    </row>
    <row r="46" spans="1:15">
      <c r="A46" s="49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>
      <c r="A47" s="10" t="s">
        <v>5</v>
      </c>
      <c r="B47" s="11"/>
      <c r="C47" s="11"/>
      <c r="D47" s="11"/>
      <c r="E47" s="11"/>
      <c r="F47" s="11">
        <v>20</v>
      </c>
      <c r="G47" s="11">
        <v>20</v>
      </c>
      <c r="H47" s="11">
        <v>20</v>
      </c>
      <c r="I47" s="11">
        <v>20</v>
      </c>
      <c r="J47" s="11">
        <v>20</v>
      </c>
      <c r="K47" s="11">
        <v>20</v>
      </c>
      <c r="L47" s="11">
        <v>20</v>
      </c>
      <c r="M47" s="11">
        <v>20</v>
      </c>
      <c r="N47" s="11">
        <v>6</v>
      </c>
      <c r="O47" s="32"/>
    </row>
    <row r="48" spans="1:15">
      <c r="A48" s="10" t="s">
        <v>6</v>
      </c>
      <c r="B48" s="11"/>
      <c r="C48" s="11"/>
      <c r="D48" s="11"/>
      <c r="E48" s="11"/>
      <c r="F48" s="11">
        <v>250</v>
      </c>
      <c r="G48" s="11">
        <v>250</v>
      </c>
      <c r="H48" s="11">
        <v>187</v>
      </c>
      <c r="I48" s="11">
        <v>250</v>
      </c>
      <c r="J48" s="11">
        <v>250</v>
      </c>
      <c r="K48" s="11">
        <v>250</v>
      </c>
      <c r="L48" s="11">
        <v>250</v>
      </c>
      <c r="M48" s="11">
        <v>250</v>
      </c>
      <c r="N48" s="11">
        <v>250</v>
      </c>
      <c r="O48" s="32"/>
    </row>
    <row r="49" spans="1:15">
      <c r="A49" s="12" t="s">
        <v>7</v>
      </c>
      <c r="B49" s="14"/>
      <c r="C49" s="14"/>
      <c r="D49" s="14"/>
      <c r="E49" s="14"/>
      <c r="F49" s="15">
        <f>F47*F48</f>
        <v>5000</v>
      </c>
      <c r="G49" s="15">
        <f t="shared" ref="G49:N49" si="6">G47*G48</f>
        <v>5000</v>
      </c>
      <c r="H49" s="15">
        <f t="shared" si="6"/>
        <v>3740</v>
      </c>
      <c r="I49" s="15">
        <f t="shared" si="6"/>
        <v>5000</v>
      </c>
      <c r="J49" s="15">
        <f t="shared" si="6"/>
        <v>5000</v>
      </c>
      <c r="K49" s="15">
        <f t="shared" si="6"/>
        <v>5000</v>
      </c>
      <c r="L49" s="15">
        <f t="shared" si="6"/>
        <v>5000</v>
      </c>
      <c r="M49" s="15">
        <f t="shared" si="6"/>
        <v>5000</v>
      </c>
      <c r="N49" s="15">
        <f t="shared" si="6"/>
        <v>1500</v>
      </c>
      <c r="O49" s="15">
        <f>SUM(F49:N49)</f>
        <v>40240</v>
      </c>
    </row>
    <row r="50" spans="1:15">
      <c r="A50" s="49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15">
        <f>O49+O25</f>
        <v>80480</v>
      </c>
    </row>
    <row r="51" spans="1:15">
      <c r="A51" s="4" t="s">
        <v>378</v>
      </c>
    </row>
    <row r="53" spans="1:15">
      <c r="A53" s="4"/>
    </row>
  </sheetData>
  <mergeCells count="4">
    <mergeCell ref="A3:A5"/>
    <mergeCell ref="B3:E4"/>
    <mergeCell ref="A27:A29"/>
    <mergeCell ref="B27:E28"/>
  </mergeCells>
  <pageMargins left="0.7" right="0.7" top="0.75" bottom="0.75" header="0.3" footer="0.3"/>
  <pageSetup paperSize="9" scale="7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14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6" width="5.7265625" style="2" customWidth="1"/>
    <col min="17" max="17" width="7" style="2" bestFit="1" customWidth="1"/>
    <col min="18" max="18" width="5.7265625" style="2" customWidth="1"/>
    <col min="19" max="19" width="11.7265625" style="2" customWidth="1"/>
    <col min="20" max="23" width="5.7265625" style="2" customWidth="1"/>
  </cols>
  <sheetData>
    <row r="1" spans="1:23" ht="15.5">
      <c r="A1" s="1" t="s">
        <v>604</v>
      </c>
    </row>
    <row r="2" spans="1:23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>
      <c r="A3" s="627" t="s">
        <v>0</v>
      </c>
      <c r="B3" s="629" t="s">
        <v>1</v>
      </c>
      <c r="C3" s="630"/>
      <c r="D3" s="630"/>
      <c r="E3" s="631"/>
      <c r="F3" s="521" t="s">
        <v>2</v>
      </c>
      <c r="G3" s="521" t="s">
        <v>2</v>
      </c>
      <c r="H3" s="521" t="s">
        <v>2</v>
      </c>
      <c r="I3" s="521" t="s">
        <v>2</v>
      </c>
      <c r="J3" s="521" t="s">
        <v>2</v>
      </c>
      <c r="K3" s="521" t="s">
        <v>2</v>
      </c>
      <c r="L3" s="521" t="s">
        <v>2</v>
      </c>
      <c r="M3" s="521" t="s">
        <v>2</v>
      </c>
      <c r="N3" s="521" t="s">
        <v>2</v>
      </c>
      <c r="O3" s="521" t="s">
        <v>2</v>
      </c>
      <c r="P3" s="521" t="s">
        <v>2</v>
      </c>
      <c r="Q3" s="32"/>
      <c r="R3"/>
      <c r="S3"/>
      <c r="T3"/>
      <c r="U3"/>
      <c r="V3"/>
      <c r="W3"/>
    </row>
    <row r="4" spans="1:23">
      <c r="A4" s="628"/>
      <c r="B4" s="632"/>
      <c r="C4" s="633"/>
      <c r="D4" s="633"/>
      <c r="E4" s="634"/>
      <c r="F4" s="520">
        <v>4351</v>
      </c>
      <c r="G4" s="520">
        <v>4351</v>
      </c>
      <c r="H4" s="520">
        <v>4341</v>
      </c>
      <c r="I4" s="520">
        <v>4331</v>
      </c>
      <c r="J4" s="520">
        <v>4341</v>
      </c>
      <c r="K4" s="520">
        <v>4351</v>
      </c>
      <c r="L4" s="520">
        <v>4341</v>
      </c>
      <c r="M4" s="520">
        <v>4351</v>
      </c>
      <c r="N4" s="520">
        <v>4341</v>
      </c>
      <c r="O4" s="520">
        <v>4341</v>
      </c>
      <c r="P4" s="520">
        <v>4341</v>
      </c>
      <c r="Q4" s="499" t="s">
        <v>119</v>
      </c>
      <c r="R4"/>
      <c r="S4"/>
      <c r="T4"/>
      <c r="U4"/>
      <c r="V4"/>
      <c r="W4"/>
    </row>
    <row r="5" spans="1:23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521">
        <v>4354</v>
      </c>
      <c r="G5" s="521">
        <v>4354</v>
      </c>
      <c r="H5" s="521">
        <v>4344</v>
      </c>
      <c r="I5" s="521">
        <v>4314</v>
      </c>
      <c r="J5" s="521">
        <v>4344</v>
      </c>
      <c r="K5" s="521">
        <v>4354</v>
      </c>
      <c r="L5" s="521">
        <v>4344</v>
      </c>
      <c r="M5" s="521">
        <v>4354</v>
      </c>
      <c r="N5" s="521">
        <v>4344</v>
      </c>
      <c r="O5" s="521">
        <v>4344</v>
      </c>
      <c r="P5" s="521">
        <v>4344</v>
      </c>
      <c r="Q5" s="499" t="s">
        <v>53</v>
      </c>
      <c r="R5"/>
      <c r="S5"/>
      <c r="T5"/>
      <c r="U5"/>
      <c r="V5"/>
      <c r="W5"/>
    </row>
    <row r="6" spans="1:23">
      <c r="A6" s="471" t="s">
        <v>361</v>
      </c>
      <c r="B6" s="447">
        <v>0</v>
      </c>
      <c r="C6" s="447"/>
      <c r="D6" s="447"/>
      <c r="E6" s="447"/>
      <c r="F6" s="458">
        <v>0.21527777777777779</v>
      </c>
      <c r="G6" s="458">
        <v>0.2986111111111111</v>
      </c>
      <c r="H6" s="458">
        <v>0.38194444444444442</v>
      </c>
      <c r="I6" s="458">
        <v>0.46527777777777773</v>
      </c>
      <c r="J6" s="458">
        <v>0.54861111111111105</v>
      </c>
      <c r="K6" s="458">
        <v>0.59027777777777779</v>
      </c>
      <c r="L6" s="458">
        <v>0.63194444444444442</v>
      </c>
      <c r="M6" s="458">
        <v>0.67361111111111116</v>
      </c>
      <c r="N6" s="458">
        <v>0.71527777777777779</v>
      </c>
      <c r="O6" s="458">
        <v>0.79861111111111116</v>
      </c>
      <c r="P6" s="458">
        <v>0.88194444444444453</v>
      </c>
      <c r="Q6" s="32"/>
      <c r="R6"/>
      <c r="S6"/>
      <c r="T6"/>
      <c r="U6"/>
      <c r="V6"/>
      <c r="W6"/>
    </row>
    <row r="7" spans="1:23">
      <c r="A7" s="473" t="s">
        <v>489</v>
      </c>
      <c r="B7" s="450"/>
      <c r="C7" s="450"/>
      <c r="D7" s="450"/>
      <c r="E7" s="450"/>
      <c r="F7" s="19" t="s">
        <v>4</v>
      </c>
      <c r="G7" s="19" t="s">
        <v>4</v>
      </c>
      <c r="H7" s="19" t="s">
        <v>4</v>
      </c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19" t="s">
        <v>4</v>
      </c>
      <c r="O7" s="19" t="s">
        <v>4</v>
      </c>
      <c r="P7" s="19" t="s">
        <v>4</v>
      </c>
      <c r="Q7" s="32"/>
      <c r="R7"/>
      <c r="S7"/>
      <c r="T7"/>
      <c r="U7"/>
      <c r="V7"/>
      <c r="W7"/>
    </row>
    <row r="8" spans="1:23">
      <c r="A8" s="473" t="s">
        <v>471</v>
      </c>
      <c r="B8" s="450">
        <v>4</v>
      </c>
      <c r="C8" s="450"/>
      <c r="D8" s="450"/>
      <c r="E8" s="450"/>
      <c r="F8" s="436">
        <f t="shared" ref="F8:P8" si="0">F6+$B8/1440</f>
        <v>0.21805555555555556</v>
      </c>
      <c r="G8" s="436">
        <f t="shared" si="0"/>
        <v>0.30138888888888887</v>
      </c>
      <c r="H8" s="436">
        <f t="shared" si="0"/>
        <v>0.38472222222222219</v>
      </c>
      <c r="I8" s="436">
        <f t="shared" si="0"/>
        <v>0.4680555555555555</v>
      </c>
      <c r="J8" s="436">
        <f t="shared" si="0"/>
        <v>0.55138888888888882</v>
      </c>
      <c r="K8" s="436">
        <f t="shared" si="0"/>
        <v>0.59305555555555556</v>
      </c>
      <c r="L8" s="436">
        <f t="shared" si="0"/>
        <v>0.63472222222222219</v>
      </c>
      <c r="M8" s="436">
        <f t="shared" si="0"/>
        <v>0.67638888888888893</v>
      </c>
      <c r="N8" s="436">
        <f t="shared" si="0"/>
        <v>0.71805555555555556</v>
      </c>
      <c r="O8" s="436">
        <f t="shared" si="0"/>
        <v>0.80138888888888893</v>
      </c>
      <c r="P8" s="436">
        <f t="shared" si="0"/>
        <v>0.8847222222222223</v>
      </c>
      <c r="Q8" s="32"/>
      <c r="R8"/>
      <c r="S8"/>
      <c r="T8"/>
      <c r="U8"/>
      <c r="V8"/>
      <c r="W8"/>
    </row>
    <row r="9" spans="1:23">
      <c r="A9" s="473" t="s">
        <v>472</v>
      </c>
      <c r="B9" s="450">
        <v>1</v>
      </c>
      <c r="C9" s="450"/>
      <c r="D9" s="450"/>
      <c r="E9" s="450"/>
      <c r="F9" s="436">
        <f t="shared" ref="F9:P24" si="1">F8+$B9/1440</f>
        <v>0.21875</v>
      </c>
      <c r="G9" s="436">
        <f t="shared" si="1"/>
        <v>0.30208333333333331</v>
      </c>
      <c r="H9" s="436">
        <f t="shared" si="1"/>
        <v>0.38541666666666663</v>
      </c>
      <c r="I9" s="436">
        <f t="shared" si="1"/>
        <v>0.46874999999999994</v>
      </c>
      <c r="J9" s="436">
        <f t="shared" si="1"/>
        <v>0.55208333333333326</v>
      </c>
      <c r="K9" s="436">
        <f t="shared" si="1"/>
        <v>0.59375</v>
      </c>
      <c r="L9" s="436">
        <f t="shared" si="1"/>
        <v>0.63541666666666663</v>
      </c>
      <c r="M9" s="436">
        <f t="shared" si="1"/>
        <v>0.67708333333333337</v>
      </c>
      <c r="N9" s="436">
        <f t="shared" si="1"/>
        <v>0.71875</v>
      </c>
      <c r="O9" s="436">
        <f t="shared" si="1"/>
        <v>0.80208333333333337</v>
      </c>
      <c r="P9" s="436">
        <f t="shared" si="1"/>
        <v>0.88541666666666674</v>
      </c>
      <c r="Q9" s="32"/>
      <c r="R9"/>
      <c r="S9"/>
      <c r="T9"/>
      <c r="U9"/>
      <c r="V9"/>
      <c r="W9"/>
    </row>
    <row r="10" spans="1:23">
      <c r="A10" s="473" t="s">
        <v>492</v>
      </c>
      <c r="B10" s="450">
        <v>3</v>
      </c>
      <c r="C10" s="450"/>
      <c r="D10" s="450"/>
      <c r="E10" s="450"/>
      <c r="F10" s="436">
        <f t="shared" si="1"/>
        <v>0.22083333333333333</v>
      </c>
      <c r="G10" s="436">
        <f t="shared" si="1"/>
        <v>0.30416666666666664</v>
      </c>
      <c r="H10" s="436">
        <f t="shared" si="1"/>
        <v>0.38749999999999996</v>
      </c>
      <c r="I10" s="436">
        <f t="shared" si="1"/>
        <v>0.47083333333333327</v>
      </c>
      <c r="J10" s="436">
        <f t="shared" si="1"/>
        <v>0.55416666666666659</v>
      </c>
      <c r="K10" s="436">
        <f t="shared" si="1"/>
        <v>0.59583333333333333</v>
      </c>
      <c r="L10" s="436">
        <f t="shared" si="1"/>
        <v>0.63749999999999996</v>
      </c>
      <c r="M10" s="436">
        <f t="shared" si="1"/>
        <v>0.6791666666666667</v>
      </c>
      <c r="N10" s="436">
        <f t="shared" si="1"/>
        <v>0.72083333333333333</v>
      </c>
      <c r="O10" s="436">
        <f t="shared" si="1"/>
        <v>0.8041666666666667</v>
      </c>
      <c r="P10" s="436">
        <f t="shared" si="1"/>
        <v>0.88750000000000007</v>
      </c>
      <c r="Q10" s="32"/>
      <c r="R10"/>
      <c r="S10"/>
      <c r="T10"/>
      <c r="U10"/>
      <c r="V10"/>
      <c r="W10"/>
    </row>
    <row r="11" spans="1:23">
      <c r="A11" s="473" t="s">
        <v>493</v>
      </c>
      <c r="B11" s="450">
        <v>1</v>
      </c>
      <c r="C11" s="450"/>
      <c r="D11" s="450"/>
      <c r="E11" s="450"/>
      <c r="F11" s="436">
        <f t="shared" si="1"/>
        <v>0.22152777777777777</v>
      </c>
      <c r="G11" s="436">
        <f t="shared" si="1"/>
        <v>0.30486111111111108</v>
      </c>
      <c r="H11" s="436">
        <f t="shared" si="1"/>
        <v>0.3881944444444444</v>
      </c>
      <c r="I11" s="436">
        <f t="shared" si="1"/>
        <v>0.47152777777777771</v>
      </c>
      <c r="J11" s="436">
        <f t="shared" si="1"/>
        <v>0.55486111111111103</v>
      </c>
      <c r="K11" s="436">
        <f t="shared" si="1"/>
        <v>0.59652777777777777</v>
      </c>
      <c r="L11" s="436">
        <f t="shared" si="1"/>
        <v>0.6381944444444444</v>
      </c>
      <c r="M11" s="436">
        <f t="shared" si="1"/>
        <v>0.67986111111111114</v>
      </c>
      <c r="N11" s="436">
        <f t="shared" si="1"/>
        <v>0.72152777777777777</v>
      </c>
      <c r="O11" s="436">
        <f t="shared" si="1"/>
        <v>0.80486111111111114</v>
      </c>
      <c r="P11" s="436">
        <f t="shared" si="1"/>
        <v>0.88819444444444451</v>
      </c>
      <c r="Q11" s="32"/>
      <c r="R11"/>
      <c r="S11"/>
      <c r="T11"/>
      <c r="U11"/>
      <c r="V11"/>
      <c r="W11"/>
    </row>
    <row r="12" spans="1:23">
      <c r="A12" s="473" t="s">
        <v>507</v>
      </c>
      <c r="B12" s="450">
        <v>4</v>
      </c>
      <c r="C12" s="450"/>
      <c r="D12" s="450"/>
      <c r="E12" s="450"/>
      <c r="F12" s="436">
        <f t="shared" si="1"/>
        <v>0.22430555555555554</v>
      </c>
      <c r="G12" s="436">
        <f t="shared" si="1"/>
        <v>0.30763888888888885</v>
      </c>
      <c r="H12" s="436">
        <f t="shared" si="1"/>
        <v>0.39097222222222217</v>
      </c>
      <c r="I12" s="436">
        <f t="shared" si="1"/>
        <v>0.47430555555555548</v>
      </c>
      <c r="J12" s="436">
        <f t="shared" si="1"/>
        <v>0.5576388888888888</v>
      </c>
      <c r="K12" s="436">
        <f t="shared" si="1"/>
        <v>0.59930555555555554</v>
      </c>
      <c r="L12" s="436">
        <f t="shared" si="1"/>
        <v>0.64097222222222217</v>
      </c>
      <c r="M12" s="436">
        <f t="shared" si="1"/>
        <v>0.68263888888888891</v>
      </c>
      <c r="N12" s="436">
        <f t="shared" si="1"/>
        <v>0.72430555555555554</v>
      </c>
      <c r="O12" s="436">
        <f t="shared" si="1"/>
        <v>0.80763888888888891</v>
      </c>
      <c r="P12" s="436">
        <f t="shared" si="1"/>
        <v>0.89097222222222228</v>
      </c>
      <c r="Q12" s="32"/>
      <c r="R12"/>
      <c r="S12"/>
      <c r="T12"/>
      <c r="U12"/>
      <c r="V12"/>
      <c r="W12"/>
    </row>
    <row r="13" spans="1:23">
      <c r="A13" s="473" t="s">
        <v>508</v>
      </c>
      <c r="B13" s="450">
        <v>3</v>
      </c>
      <c r="C13" s="450"/>
      <c r="D13" s="450"/>
      <c r="E13" s="450"/>
      <c r="F13" s="436">
        <f t="shared" si="1"/>
        <v>0.22638888888888886</v>
      </c>
      <c r="G13" s="436">
        <f t="shared" si="1"/>
        <v>0.30972222222222218</v>
      </c>
      <c r="H13" s="436">
        <f t="shared" si="1"/>
        <v>0.39305555555555549</v>
      </c>
      <c r="I13" s="436">
        <f t="shared" si="1"/>
        <v>0.47638888888888881</v>
      </c>
      <c r="J13" s="436">
        <f t="shared" si="1"/>
        <v>0.55972222222222212</v>
      </c>
      <c r="K13" s="436">
        <f t="shared" si="1"/>
        <v>0.60138888888888886</v>
      </c>
      <c r="L13" s="436">
        <f t="shared" si="1"/>
        <v>0.64305555555555549</v>
      </c>
      <c r="M13" s="436">
        <f t="shared" si="1"/>
        <v>0.68472222222222223</v>
      </c>
      <c r="N13" s="436">
        <f t="shared" si="1"/>
        <v>0.72638888888888886</v>
      </c>
      <c r="O13" s="436">
        <f t="shared" si="1"/>
        <v>0.80972222222222223</v>
      </c>
      <c r="P13" s="436">
        <f t="shared" si="1"/>
        <v>0.8930555555555556</v>
      </c>
      <c r="Q13" s="32"/>
      <c r="R13"/>
      <c r="S13"/>
      <c r="T13"/>
      <c r="U13"/>
      <c r="V13"/>
      <c r="W13"/>
    </row>
    <row r="14" spans="1:23">
      <c r="A14" s="473" t="s">
        <v>533</v>
      </c>
      <c r="B14" s="450">
        <v>3</v>
      </c>
      <c r="C14" s="450"/>
      <c r="D14" s="450"/>
      <c r="E14" s="450"/>
      <c r="F14" s="436">
        <f t="shared" si="1"/>
        <v>0.22847222222222219</v>
      </c>
      <c r="G14" s="436">
        <f t="shared" si="1"/>
        <v>0.3118055555555555</v>
      </c>
      <c r="H14" s="436">
        <f t="shared" si="1"/>
        <v>0.39513888888888882</v>
      </c>
      <c r="I14" s="436">
        <f t="shared" si="1"/>
        <v>0.47847222222222213</v>
      </c>
      <c r="J14" s="436">
        <f t="shared" si="1"/>
        <v>0.56180555555555545</v>
      </c>
      <c r="K14" s="436">
        <f t="shared" si="1"/>
        <v>0.60347222222222219</v>
      </c>
      <c r="L14" s="436">
        <f t="shared" si="1"/>
        <v>0.64513888888888882</v>
      </c>
      <c r="M14" s="436">
        <f t="shared" si="1"/>
        <v>0.68680555555555556</v>
      </c>
      <c r="N14" s="436">
        <f t="shared" si="1"/>
        <v>0.72847222222222219</v>
      </c>
      <c r="O14" s="436">
        <f t="shared" si="1"/>
        <v>0.81180555555555556</v>
      </c>
      <c r="P14" s="436">
        <f t="shared" si="1"/>
        <v>0.89513888888888893</v>
      </c>
      <c r="Q14" s="32"/>
      <c r="R14"/>
      <c r="S14"/>
      <c r="T14"/>
      <c r="U14"/>
      <c r="V14"/>
      <c r="W14"/>
    </row>
    <row r="15" spans="1:23">
      <c r="A15" s="473" t="s">
        <v>534</v>
      </c>
      <c r="B15" s="450">
        <v>3</v>
      </c>
      <c r="C15" s="450"/>
      <c r="D15" s="450"/>
      <c r="E15" s="450"/>
      <c r="F15" s="436">
        <f t="shared" si="1"/>
        <v>0.23055555555555551</v>
      </c>
      <c r="G15" s="436">
        <f t="shared" si="1"/>
        <v>0.31388888888888883</v>
      </c>
      <c r="H15" s="436">
        <f t="shared" si="1"/>
        <v>0.39722222222222214</v>
      </c>
      <c r="I15" s="436">
        <f t="shared" si="1"/>
        <v>0.48055555555555546</v>
      </c>
      <c r="J15" s="436">
        <f t="shared" si="1"/>
        <v>0.56388888888888877</v>
      </c>
      <c r="K15" s="436">
        <f t="shared" si="1"/>
        <v>0.60555555555555551</v>
      </c>
      <c r="L15" s="436">
        <f t="shared" si="1"/>
        <v>0.64722222222222214</v>
      </c>
      <c r="M15" s="436">
        <f t="shared" si="1"/>
        <v>0.68888888888888888</v>
      </c>
      <c r="N15" s="436">
        <f t="shared" si="1"/>
        <v>0.73055555555555551</v>
      </c>
      <c r="O15" s="436">
        <f t="shared" si="1"/>
        <v>0.81388888888888888</v>
      </c>
      <c r="P15" s="436">
        <f t="shared" si="1"/>
        <v>0.89722222222222225</v>
      </c>
      <c r="Q15" s="32"/>
      <c r="R15"/>
      <c r="S15"/>
      <c r="T15"/>
      <c r="U15"/>
      <c r="V15"/>
      <c r="W15"/>
    </row>
    <row r="16" spans="1:23">
      <c r="A16" s="473" t="s">
        <v>535</v>
      </c>
      <c r="B16" s="450">
        <v>3</v>
      </c>
      <c r="C16" s="450"/>
      <c r="D16" s="450"/>
      <c r="E16" s="450"/>
      <c r="F16" s="436">
        <f t="shared" si="1"/>
        <v>0.23263888888888884</v>
      </c>
      <c r="G16" s="436">
        <f t="shared" si="1"/>
        <v>0.31597222222222215</v>
      </c>
      <c r="H16" s="436">
        <f t="shared" si="1"/>
        <v>0.39930555555555547</v>
      </c>
      <c r="I16" s="436">
        <f t="shared" si="1"/>
        <v>0.48263888888888878</v>
      </c>
      <c r="J16" s="436">
        <f t="shared" si="1"/>
        <v>0.5659722222222221</v>
      </c>
      <c r="K16" s="436">
        <f t="shared" si="1"/>
        <v>0.60763888888888884</v>
      </c>
      <c r="L16" s="436">
        <f t="shared" si="1"/>
        <v>0.64930555555555547</v>
      </c>
      <c r="M16" s="436">
        <f t="shared" si="1"/>
        <v>0.69097222222222221</v>
      </c>
      <c r="N16" s="436">
        <f t="shared" si="1"/>
        <v>0.73263888888888884</v>
      </c>
      <c r="O16" s="436">
        <f t="shared" si="1"/>
        <v>0.81597222222222221</v>
      </c>
      <c r="P16" s="436">
        <f t="shared" si="1"/>
        <v>0.89930555555555558</v>
      </c>
      <c r="Q16" s="32"/>
      <c r="R16"/>
      <c r="S16"/>
      <c r="T16"/>
      <c r="U16"/>
      <c r="V16"/>
      <c r="W16"/>
    </row>
    <row r="17" spans="1:23">
      <c r="A17" s="473" t="s">
        <v>536</v>
      </c>
      <c r="B17" s="450">
        <v>2</v>
      </c>
      <c r="C17" s="450"/>
      <c r="D17" s="450"/>
      <c r="E17" s="450"/>
      <c r="F17" s="436">
        <f t="shared" si="1"/>
        <v>0.23402777777777772</v>
      </c>
      <c r="G17" s="436">
        <f t="shared" si="1"/>
        <v>0.31736111111111104</v>
      </c>
      <c r="H17" s="436">
        <f t="shared" si="1"/>
        <v>0.40069444444444435</v>
      </c>
      <c r="I17" s="436">
        <f t="shared" si="1"/>
        <v>0.48402777777777767</v>
      </c>
      <c r="J17" s="436">
        <f t="shared" si="1"/>
        <v>0.56736111111111098</v>
      </c>
      <c r="K17" s="436">
        <f t="shared" si="1"/>
        <v>0.60902777777777772</v>
      </c>
      <c r="L17" s="436">
        <f t="shared" si="1"/>
        <v>0.65069444444444435</v>
      </c>
      <c r="M17" s="436">
        <f t="shared" si="1"/>
        <v>0.69236111111111109</v>
      </c>
      <c r="N17" s="436">
        <f t="shared" si="1"/>
        <v>0.73402777777777772</v>
      </c>
      <c r="O17" s="436">
        <f t="shared" si="1"/>
        <v>0.81736111111111109</v>
      </c>
      <c r="P17" s="436">
        <f t="shared" si="1"/>
        <v>0.90069444444444446</v>
      </c>
      <c r="Q17" s="32"/>
      <c r="R17"/>
      <c r="S17"/>
      <c r="T17"/>
      <c r="U17"/>
      <c r="V17"/>
      <c r="W17"/>
    </row>
    <row r="18" spans="1:23">
      <c r="A18" s="473" t="s">
        <v>537</v>
      </c>
      <c r="B18" s="450">
        <v>4</v>
      </c>
      <c r="C18" s="450"/>
      <c r="D18" s="450"/>
      <c r="E18" s="450"/>
      <c r="F18" s="436">
        <f t="shared" si="1"/>
        <v>0.23680555555555549</v>
      </c>
      <c r="G18" s="436">
        <f t="shared" si="1"/>
        <v>0.32013888888888881</v>
      </c>
      <c r="H18" s="436">
        <f t="shared" si="1"/>
        <v>0.40347222222222212</v>
      </c>
      <c r="I18" s="436">
        <f t="shared" si="1"/>
        <v>0.48680555555555544</v>
      </c>
      <c r="J18" s="436">
        <f t="shared" si="1"/>
        <v>0.57013888888888875</v>
      </c>
      <c r="K18" s="436">
        <f t="shared" si="1"/>
        <v>0.61180555555555549</v>
      </c>
      <c r="L18" s="436">
        <f t="shared" si="1"/>
        <v>0.65347222222222212</v>
      </c>
      <c r="M18" s="436">
        <f t="shared" si="1"/>
        <v>0.69513888888888886</v>
      </c>
      <c r="N18" s="436">
        <f t="shared" si="1"/>
        <v>0.73680555555555549</v>
      </c>
      <c r="O18" s="436">
        <f t="shared" si="1"/>
        <v>0.82013888888888886</v>
      </c>
      <c r="P18" s="436">
        <f t="shared" si="1"/>
        <v>0.90347222222222223</v>
      </c>
      <c r="Q18" s="32"/>
      <c r="R18"/>
      <c r="S18"/>
      <c r="T18"/>
      <c r="U18"/>
      <c r="V18"/>
      <c r="W18"/>
    </row>
    <row r="19" spans="1:23">
      <c r="A19" s="473" t="s">
        <v>538</v>
      </c>
      <c r="B19" s="450">
        <v>2</v>
      </c>
      <c r="C19" s="450"/>
      <c r="D19" s="450"/>
      <c r="E19" s="450"/>
      <c r="F19" s="436">
        <f t="shared" si="1"/>
        <v>0.23819444444444438</v>
      </c>
      <c r="G19" s="436">
        <f t="shared" si="1"/>
        <v>0.32152777777777769</v>
      </c>
      <c r="H19" s="436">
        <f t="shared" si="1"/>
        <v>0.40486111111111101</v>
      </c>
      <c r="I19" s="436">
        <f t="shared" si="1"/>
        <v>0.48819444444444432</v>
      </c>
      <c r="J19" s="436">
        <f t="shared" si="1"/>
        <v>0.57152777777777763</v>
      </c>
      <c r="K19" s="436">
        <f t="shared" si="1"/>
        <v>0.61319444444444438</v>
      </c>
      <c r="L19" s="436">
        <f t="shared" si="1"/>
        <v>0.65486111111111101</v>
      </c>
      <c r="M19" s="436">
        <f t="shared" si="1"/>
        <v>0.69652777777777775</v>
      </c>
      <c r="N19" s="436">
        <f t="shared" si="1"/>
        <v>0.73819444444444438</v>
      </c>
      <c r="O19" s="436">
        <f t="shared" si="1"/>
        <v>0.82152777777777775</v>
      </c>
      <c r="P19" s="436">
        <f t="shared" si="1"/>
        <v>0.90486111111111112</v>
      </c>
      <c r="Q19" s="32"/>
      <c r="R19"/>
      <c r="S19"/>
      <c r="T19"/>
      <c r="U19"/>
      <c r="V19"/>
      <c r="W19"/>
    </row>
    <row r="20" spans="1:23">
      <c r="A20" s="473" t="s">
        <v>539</v>
      </c>
      <c r="B20" s="450">
        <v>2</v>
      </c>
      <c r="C20" s="450"/>
      <c r="D20" s="450"/>
      <c r="E20" s="450"/>
      <c r="F20" s="436">
        <f t="shared" si="1"/>
        <v>0.23958333333333326</v>
      </c>
      <c r="G20" s="436">
        <f t="shared" si="1"/>
        <v>0.32291666666666657</v>
      </c>
      <c r="H20" s="436">
        <f t="shared" si="1"/>
        <v>0.40624999999999989</v>
      </c>
      <c r="I20" s="436">
        <f t="shared" si="1"/>
        <v>0.4895833333333332</v>
      </c>
      <c r="J20" s="436">
        <f t="shared" si="1"/>
        <v>0.57291666666666652</v>
      </c>
      <c r="K20" s="436">
        <f t="shared" si="1"/>
        <v>0.61458333333333326</v>
      </c>
      <c r="L20" s="436">
        <f t="shared" si="1"/>
        <v>0.65624999999999989</v>
      </c>
      <c r="M20" s="436">
        <f t="shared" si="1"/>
        <v>0.69791666666666663</v>
      </c>
      <c r="N20" s="436">
        <f t="shared" si="1"/>
        <v>0.73958333333333326</v>
      </c>
      <c r="O20" s="436">
        <f t="shared" si="1"/>
        <v>0.82291666666666663</v>
      </c>
      <c r="P20" s="436">
        <f t="shared" si="1"/>
        <v>0.90625</v>
      </c>
      <c r="Q20" s="32"/>
      <c r="R20"/>
      <c r="S20"/>
      <c r="T20"/>
      <c r="U20"/>
      <c r="V20"/>
      <c r="W20"/>
    </row>
    <row r="21" spans="1:23">
      <c r="A21" s="473" t="s">
        <v>540</v>
      </c>
      <c r="B21" s="450">
        <v>2</v>
      </c>
      <c r="C21" s="450"/>
      <c r="D21" s="450"/>
      <c r="E21" s="450"/>
      <c r="F21" s="436">
        <f t="shared" si="1"/>
        <v>0.24097222222222214</v>
      </c>
      <c r="G21" s="436">
        <f t="shared" si="1"/>
        <v>0.32430555555555546</v>
      </c>
      <c r="H21" s="436">
        <f t="shared" si="1"/>
        <v>0.40763888888888877</v>
      </c>
      <c r="I21" s="436">
        <f t="shared" si="1"/>
        <v>0.49097222222222209</v>
      </c>
      <c r="J21" s="436">
        <f t="shared" si="1"/>
        <v>0.5743055555555554</v>
      </c>
      <c r="K21" s="436">
        <f t="shared" si="1"/>
        <v>0.61597222222222214</v>
      </c>
      <c r="L21" s="436">
        <f t="shared" si="1"/>
        <v>0.65763888888888877</v>
      </c>
      <c r="M21" s="436">
        <f t="shared" si="1"/>
        <v>0.69930555555555551</v>
      </c>
      <c r="N21" s="436">
        <f t="shared" si="1"/>
        <v>0.74097222222222214</v>
      </c>
      <c r="O21" s="436">
        <f t="shared" si="1"/>
        <v>0.82430555555555551</v>
      </c>
      <c r="P21" s="436">
        <f t="shared" si="1"/>
        <v>0.90763888888888888</v>
      </c>
      <c r="Q21" s="32"/>
      <c r="R21"/>
      <c r="S21"/>
      <c r="T21"/>
      <c r="U21"/>
      <c r="V21"/>
      <c r="W21"/>
    </row>
    <row r="22" spans="1:23">
      <c r="A22" s="473" t="s">
        <v>541</v>
      </c>
      <c r="B22" s="450">
        <v>3</v>
      </c>
      <c r="C22" s="450"/>
      <c r="D22" s="450"/>
      <c r="E22" s="450"/>
      <c r="F22" s="436">
        <f t="shared" si="1"/>
        <v>0.24305555555555547</v>
      </c>
      <c r="G22" s="436">
        <f t="shared" si="1"/>
        <v>0.32638888888888878</v>
      </c>
      <c r="H22" s="436">
        <f t="shared" si="1"/>
        <v>0.4097222222222221</v>
      </c>
      <c r="I22" s="436">
        <f t="shared" si="1"/>
        <v>0.49305555555555541</v>
      </c>
      <c r="J22" s="436">
        <f t="shared" si="1"/>
        <v>0.57638888888888873</v>
      </c>
      <c r="K22" s="436">
        <f t="shared" si="1"/>
        <v>0.61805555555555547</v>
      </c>
      <c r="L22" s="436">
        <f t="shared" si="1"/>
        <v>0.6597222222222221</v>
      </c>
      <c r="M22" s="436">
        <f t="shared" si="1"/>
        <v>0.70138888888888884</v>
      </c>
      <c r="N22" s="436">
        <f t="shared" si="1"/>
        <v>0.74305555555555547</v>
      </c>
      <c r="O22" s="436">
        <f t="shared" si="1"/>
        <v>0.82638888888888884</v>
      </c>
      <c r="P22" s="436">
        <f t="shared" si="1"/>
        <v>0.90972222222222221</v>
      </c>
      <c r="Q22" s="32"/>
      <c r="R22"/>
      <c r="S22"/>
      <c r="T22"/>
      <c r="U22"/>
      <c r="V22"/>
      <c r="W22"/>
    </row>
    <row r="23" spans="1:23">
      <c r="A23" s="473" t="s">
        <v>542</v>
      </c>
      <c r="B23" s="450">
        <v>2</v>
      </c>
      <c r="C23" s="450"/>
      <c r="D23" s="450"/>
      <c r="E23" s="450"/>
      <c r="F23" s="436">
        <f t="shared" si="1"/>
        <v>0.24444444444444435</v>
      </c>
      <c r="G23" s="436">
        <f t="shared" si="1"/>
        <v>0.32777777777777767</v>
      </c>
      <c r="H23" s="436">
        <f t="shared" si="1"/>
        <v>0.41111111111111098</v>
      </c>
      <c r="I23" s="436">
        <f t="shared" si="1"/>
        <v>0.4944444444444443</v>
      </c>
      <c r="J23" s="436">
        <f t="shared" si="1"/>
        <v>0.57777777777777761</v>
      </c>
      <c r="K23" s="436">
        <f t="shared" si="1"/>
        <v>0.61944444444444435</v>
      </c>
      <c r="L23" s="436">
        <f t="shared" si="1"/>
        <v>0.66111111111111098</v>
      </c>
      <c r="M23" s="436">
        <f t="shared" si="1"/>
        <v>0.70277777777777772</v>
      </c>
      <c r="N23" s="436">
        <f t="shared" si="1"/>
        <v>0.74444444444444435</v>
      </c>
      <c r="O23" s="436">
        <f t="shared" si="1"/>
        <v>0.82777777777777772</v>
      </c>
      <c r="P23" s="436">
        <f t="shared" si="1"/>
        <v>0.91111111111111109</v>
      </c>
      <c r="Q23" s="32"/>
      <c r="R23"/>
      <c r="S23"/>
      <c r="T23"/>
      <c r="U23"/>
      <c r="V23"/>
      <c r="W23"/>
    </row>
    <row r="24" spans="1:23">
      <c r="A24" s="474" t="s">
        <v>543</v>
      </c>
      <c r="B24" s="439">
        <v>3</v>
      </c>
      <c r="C24" s="439"/>
      <c r="D24" s="439"/>
      <c r="E24" s="439"/>
      <c r="F24" s="441">
        <f t="shared" si="1"/>
        <v>0.24652777777777768</v>
      </c>
      <c r="G24" s="441">
        <f t="shared" si="1"/>
        <v>0.32986111111111099</v>
      </c>
      <c r="H24" s="441">
        <f t="shared" si="1"/>
        <v>0.41319444444444431</v>
      </c>
      <c r="I24" s="441">
        <f t="shared" si="1"/>
        <v>0.49652777777777762</v>
      </c>
      <c r="J24" s="441">
        <f t="shared" si="1"/>
        <v>0.57986111111111094</v>
      </c>
      <c r="K24" s="441">
        <f t="shared" si="1"/>
        <v>0.62152777777777768</v>
      </c>
      <c r="L24" s="441">
        <f t="shared" si="1"/>
        <v>0.66319444444444431</v>
      </c>
      <c r="M24" s="441">
        <f t="shared" si="1"/>
        <v>0.70486111111111105</v>
      </c>
      <c r="N24" s="441">
        <f t="shared" si="1"/>
        <v>0.74652777777777768</v>
      </c>
      <c r="O24" s="441">
        <f t="shared" si="1"/>
        <v>0.82986111111111105</v>
      </c>
      <c r="P24" s="441">
        <f t="shared" si="1"/>
        <v>0.91319444444444442</v>
      </c>
      <c r="Q24" s="32"/>
      <c r="R24"/>
      <c r="S24"/>
      <c r="T24"/>
      <c r="U24"/>
      <c r="V24"/>
      <c r="W24"/>
    </row>
    <row r="25" spans="1:23">
      <c r="A25" s="475"/>
      <c r="B25" s="443"/>
      <c r="C25" s="443"/>
      <c r="D25" s="443"/>
      <c r="E25" s="443"/>
      <c r="F25" s="453"/>
      <c r="G25" s="453"/>
      <c r="H25" s="453"/>
      <c r="I25" s="453"/>
      <c r="J25" s="453"/>
      <c r="K25" s="453"/>
      <c r="L25" s="453"/>
      <c r="M25" s="453"/>
      <c r="N25" s="443"/>
      <c r="O25" s="443"/>
      <c r="P25" s="443"/>
      <c r="Q25" s="32"/>
      <c r="R25"/>
      <c r="S25"/>
      <c r="T25"/>
      <c r="U25"/>
      <c r="V25"/>
      <c r="W25"/>
    </row>
    <row r="26" spans="1:23">
      <c r="A26" s="10" t="s">
        <v>5</v>
      </c>
      <c r="B26" s="11"/>
      <c r="C26" s="11"/>
      <c r="D26" s="11"/>
      <c r="E26" s="11"/>
      <c r="F26" s="11">
        <v>30</v>
      </c>
      <c r="G26" s="11">
        <v>30</v>
      </c>
      <c r="H26" s="11">
        <v>30</v>
      </c>
      <c r="I26" s="11">
        <v>30</v>
      </c>
      <c r="J26" s="11">
        <v>30</v>
      </c>
      <c r="K26" s="11">
        <v>30</v>
      </c>
      <c r="L26" s="11">
        <v>30</v>
      </c>
      <c r="M26" s="11">
        <v>30</v>
      </c>
      <c r="N26" s="11">
        <v>30</v>
      </c>
      <c r="O26" s="11">
        <v>30</v>
      </c>
      <c r="P26" s="11">
        <v>30</v>
      </c>
      <c r="Q26" s="32"/>
      <c r="R26"/>
      <c r="S26"/>
      <c r="T26"/>
      <c r="U26"/>
      <c r="V26"/>
      <c r="W26"/>
    </row>
    <row r="27" spans="1:23">
      <c r="A27" s="10" t="s">
        <v>6</v>
      </c>
      <c r="B27" s="11"/>
      <c r="C27" s="11"/>
      <c r="D27" s="11"/>
      <c r="E27" s="11"/>
      <c r="F27" s="11">
        <v>250</v>
      </c>
      <c r="G27" s="11">
        <v>250</v>
      </c>
      <c r="H27" s="11">
        <v>250</v>
      </c>
      <c r="I27" s="11">
        <v>250</v>
      </c>
      <c r="J27" s="11">
        <v>250</v>
      </c>
      <c r="K27" s="11">
        <v>250</v>
      </c>
      <c r="L27" s="11">
        <v>250</v>
      </c>
      <c r="M27" s="11">
        <v>250</v>
      </c>
      <c r="N27" s="11">
        <v>250</v>
      </c>
      <c r="O27" s="11">
        <v>250</v>
      </c>
      <c r="P27" s="11">
        <v>250</v>
      </c>
      <c r="Q27" s="32"/>
      <c r="R27"/>
      <c r="S27"/>
      <c r="T27"/>
      <c r="U27"/>
      <c r="V27"/>
      <c r="W27"/>
    </row>
    <row r="28" spans="1:23">
      <c r="A28" s="12" t="s">
        <v>7</v>
      </c>
      <c r="B28" s="14"/>
      <c r="C28" s="14"/>
      <c r="D28" s="14"/>
      <c r="E28" s="14"/>
      <c r="F28" s="15">
        <f>F26*F27</f>
        <v>7500</v>
      </c>
      <c r="G28" s="15">
        <f t="shared" ref="G28:P28" si="2">G26*G27</f>
        <v>7500</v>
      </c>
      <c r="H28" s="15">
        <f t="shared" si="2"/>
        <v>7500</v>
      </c>
      <c r="I28" s="15">
        <f t="shared" si="2"/>
        <v>7500</v>
      </c>
      <c r="J28" s="15">
        <f t="shared" si="2"/>
        <v>7500</v>
      </c>
      <c r="K28" s="15">
        <f t="shared" si="2"/>
        <v>7500</v>
      </c>
      <c r="L28" s="15">
        <f t="shared" si="2"/>
        <v>7500</v>
      </c>
      <c r="M28" s="15">
        <f t="shared" si="2"/>
        <v>7500</v>
      </c>
      <c r="N28" s="15">
        <f t="shared" si="2"/>
        <v>7500</v>
      </c>
      <c r="O28" s="15">
        <f t="shared" si="2"/>
        <v>7500</v>
      </c>
      <c r="P28" s="15">
        <f t="shared" si="2"/>
        <v>7500</v>
      </c>
      <c r="Q28" s="15">
        <f>SUM(F28:P28)</f>
        <v>82500</v>
      </c>
      <c r="R28"/>
      <c r="S28"/>
      <c r="T28"/>
      <c r="U28"/>
      <c r="V28"/>
      <c r="W28"/>
    </row>
    <row r="29" spans="1:23">
      <c r="A29" s="588"/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/>
      <c r="S29"/>
      <c r="T29"/>
      <c r="U29"/>
      <c r="V29"/>
      <c r="W29"/>
    </row>
    <row r="30" spans="1:23">
      <c r="A30" s="635" t="s">
        <v>0</v>
      </c>
      <c r="B30" s="629" t="s">
        <v>1</v>
      </c>
      <c r="C30" s="630"/>
      <c r="D30" s="630"/>
      <c r="E30" s="631"/>
      <c r="F30" s="521" t="s">
        <v>2</v>
      </c>
      <c r="G30" s="521" t="s">
        <v>2</v>
      </c>
      <c r="H30" s="521" t="s">
        <v>2</v>
      </c>
      <c r="I30" s="521" t="s">
        <v>2</v>
      </c>
      <c r="J30" s="521" t="s">
        <v>2</v>
      </c>
      <c r="K30" s="521" t="s">
        <v>2</v>
      </c>
      <c r="L30" s="521" t="s">
        <v>2</v>
      </c>
      <c r="M30" s="521" t="s">
        <v>2</v>
      </c>
      <c r="N30" s="521" t="s">
        <v>2</v>
      </c>
      <c r="O30" s="521" t="s">
        <v>2</v>
      </c>
      <c r="P30" s="521" t="s">
        <v>2</v>
      </c>
      <c r="Q30" s="32"/>
      <c r="R30"/>
      <c r="S30"/>
      <c r="T30"/>
      <c r="U30"/>
      <c r="V30"/>
      <c r="W30"/>
    </row>
    <row r="31" spans="1:23">
      <c r="A31" s="636"/>
      <c r="B31" s="632"/>
      <c r="C31" s="633"/>
      <c r="D31" s="633"/>
      <c r="E31" s="634"/>
      <c r="F31" s="520">
        <v>4351</v>
      </c>
      <c r="G31" s="520">
        <v>4351</v>
      </c>
      <c r="H31" s="520">
        <v>4341</v>
      </c>
      <c r="I31" s="520">
        <v>4331</v>
      </c>
      <c r="J31" s="520">
        <v>4341</v>
      </c>
      <c r="K31" s="520">
        <v>4351</v>
      </c>
      <c r="L31" s="520">
        <v>4341</v>
      </c>
      <c r="M31" s="520">
        <v>4351</v>
      </c>
      <c r="N31" s="520">
        <v>4341</v>
      </c>
      <c r="O31" s="520">
        <v>4341</v>
      </c>
      <c r="P31" s="520">
        <v>4341</v>
      </c>
      <c r="Q31" s="499" t="s">
        <v>119</v>
      </c>
      <c r="R31"/>
      <c r="S31"/>
      <c r="T31"/>
      <c r="U31"/>
      <c r="V31"/>
      <c r="W31"/>
    </row>
    <row r="32" spans="1:23">
      <c r="A32" s="628"/>
      <c r="B32" s="521" t="s">
        <v>3</v>
      </c>
      <c r="C32" s="521" t="s">
        <v>3</v>
      </c>
      <c r="D32" s="521" t="s">
        <v>3</v>
      </c>
      <c r="E32" s="521" t="s">
        <v>3</v>
      </c>
      <c r="F32" s="599">
        <v>4354</v>
      </c>
      <c r="G32" s="599">
        <v>4354</v>
      </c>
      <c r="H32" s="599">
        <v>4344</v>
      </c>
      <c r="I32" s="521">
        <v>4314</v>
      </c>
      <c r="J32" s="599">
        <v>4344</v>
      </c>
      <c r="K32" s="599">
        <v>4354</v>
      </c>
      <c r="L32" s="599">
        <v>4344</v>
      </c>
      <c r="M32" s="599">
        <v>4354</v>
      </c>
      <c r="N32" s="599">
        <v>4344</v>
      </c>
      <c r="O32" s="599">
        <v>4344</v>
      </c>
      <c r="P32" s="599">
        <v>4344</v>
      </c>
      <c r="Q32" s="499" t="s">
        <v>53</v>
      </c>
      <c r="R32"/>
      <c r="S32"/>
      <c r="T32"/>
      <c r="U32"/>
      <c r="V32"/>
      <c r="W32"/>
    </row>
    <row r="33" spans="1:23">
      <c r="A33" s="471" t="s">
        <v>543</v>
      </c>
      <c r="B33" s="447">
        <v>0</v>
      </c>
      <c r="C33" s="447"/>
      <c r="D33" s="447"/>
      <c r="E33" s="447"/>
      <c r="F33" s="458">
        <v>0.1875</v>
      </c>
      <c r="G33" s="458">
        <v>0.25347222222222221</v>
      </c>
      <c r="H33" s="458">
        <v>0.2951388888888889</v>
      </c>
      <c r="I33" s="458">
        <v>0.33680555555555558</v>
      </c>
      <c r="J33" s="458">
        <v>0.4201388888888889</v>
      </c>
      <c r="K33" s="458">
        <v>0.50347222222222221</v>
      </c>
      <c r="L33" s="458">
        <v>0.58680555555555558</v>
      </c>
      <c r="M33" s="458">
        <v>0.62847222222222221</v>
      </c>
      <c r="N33" s="458">
        <v>0.67013888888888884</v>
      </c>
      <c r="O33" s="458">
        <v>0.75347222222222221</v>
      </c>
      <c r="P33" s="458">
        <v>0.83680555555555547</v>
      </c>
      <c r="Q33" s="32"/>
      <c r="R33"/>
      <c r="S33"/>
      <c r="T33"/>
      <c r="U33"/>
      <c r="V33"/>
      <c r="W33"/>
    </row>
    <row r="34" spans="1:23">
      <c r="A34" s="473" t="s">
        <v>542</v>
      </c>
      <c r="B34" s="450"/>
      <c r="C34" s="450"/>
      <c r="D34" s="450"/>
      <c r="E34" s="450"/>
      <c r="F34" s="19" t="s">
        <v>4</v>
      </c>
      <c r="G34" s="19" t="s">
        <v>4</v>
      </c>
      <c r="H34" s="19" t="s">
        <v>4</v>
      </c>
      <c r="I34" s="19" t="s">
        <v>4</v>
      </c>
      <c r="J34" s="19" t="s">
        <v>4</v>
      </c>
      <c r="K34" s="19" t="s">
        <v>4</v>
      </c>
      <c r="L34" s="19" t="s">
        <v>4</v>
      </c>
      <c r="M34" s="19" t="s">
        <v>4</v>
      </c>
      <c r="N34" s="19" t="s">
        <v>4</v>
      </c>
      <c r="O34" s="19" t="s">
        <v>4</v>
      </c>
      <c r="P34" s="19" t="s">
        <v>4</v>
      </c>
      <c r="Q34" s="32"/>
      <c r="R34"/>
      <c r="S34"/>
      <c r="T34"/>
      <c r="U34"/>
      <c r="V34"/>
      <c r="W34"/>
    </row>
    <row r="35" spans="1:23">
      <c r="A35" s="473" t="s">
        <v>541</v>
      </c>
      <c r="B35" s="450">
        <v>4</v>
      </c>
      <c r="C35" s="450"/>
      <c r="D35" s="450"/>
      <c r="E35" s="450"/>
      <c r="F35" s="436">
        <f t="shared" ref="F35:P35" si="3">F33+$B35/1440</f>
        <v>0.19027777777777777</v>
      </c>
      <c r="G35" s="436">
        <f t="shared" si="3"/>
        <v>0.25624999999999998</v>
      </c>
      <c r="H35" s="436">
        <f t="shared" si="3"/>
        <v>0.29791666666666666</v>
      </c>
      <c r="I35" s="436">
        <f t="shared" si="3"/>
        <v>0.33958333333333335</v>
      </c>
      <c r="J35" s="436">
        <f t="shared" si="3"/>
        <v>0.42291666666666666</v>
      </c>
      <c r="K35" s="436">
        <f t="shared" si="3"/>
        <v>0.50624999999999998</v>
      </c>
      <c r="L35" s="436">
        <f t="shared" si="3"/>
        <v>0.58958333333333335</v>
      </c>
      <c r="M35" s="436">
        <f t="shared" si="3"/>
        <v>0.63124999999999998</v>
      </c>
      <c r="N35" s="436">
        <f t="shared" si="3"/>
        <v>0.67291666666666661</v>
      </c>
      <c r="O35" s="436">
        <f t="shared" si="3"/>
        <v>0.75624999999999998</v>
      </c>
      <c r="P35" s="436">
        <f t="shared" si="3"/>
        <v>0.83958333333333324</v>
      </c>
      <c r="Q35" s="32"/>
      <c r="R35"/>
      <c r="S35"/>
      <c r="T35"/>
      <c r="U35"/>
      <c r="V35"/>
      <c r="W35"/>
    </row>
    <row r="36" spans="1:23">
      <c r="A36" s="473" t="s">
        <v>540</v>
      </c>
      <c r="B36" s="450"/>
      <c r="C36" s="450"/>
      <c r="D36" s="450"/>
      <c r="E36" s="450"/>
      <c r="F36" s="19" t="s">
        <v>4</v>
      </c>
      <c r="G36" s="19" t="s">
        <v>4</v>
      </c>
      <c r="H36" s="19" t="s">
        <v>4</v>
      </c>
      <c r="I36" s="19" t="s">
        <v>4</v>
      </c>
      <c r="J36" s="19" t="s">
        <v>4</v>
      </c>
      <c r="K36" s="19" t="s">
        <v>4</v>
      </c>
      <c r="L36" s="19" t="s">
        <v>4</v>
      </c>
      <c r="M36" s="19" t="s">
        <v>4</v>
      </c>
      <c r="N36" s="19" t="s">
        <v>4</v>
      </c>
      <c r="O36" s="19" t="s">
        <v>4</v>
      </c>
      <c r="P36" s="19" t="s">
        <v>4</v>
      </c>
      <c r="Q36" s="32"/>
      <c r="R36"/>
      <c r="S36"/>
      <c r="T36"/>
      <c r="U36"/>
      <c r="V36"/>
      <c r="W36"/>
    </row>
    <row r="37" spans="1:23">
      <c r="A37" s="473" t="s">
        <v>539</v>
      </c>
      <c r="B37" s="450">
        <v>3</v>
      </c>
      <c r="C37" s="450"/>
      <c r="D37" s="450"/>
      <c r="E37" s="450"/>
      <c r="F37" s="436">
        <f t="shared" ref="F37:P37" si="4">F35+$B37/1440</f>
        <v>0.19236111111111109</v>
      </c>
      <c r="G37" s="436">
        <f t="shared" si="4"/>
        <v>0.2583333333333333</v>
      </c>
      <c r="H37" s="436">
        <f t="shared" si="4"/>
        <v>0.3</v>
      </c>
      <c r="I37" s="436">
        <f t="shared" si="4"/>
        <v>0.34166666666666667</v>
      </c>
      <c r="J37" s="436">
        <f t="shared" si="4"/>
        <v>0.42499999999999999</v>
      </c>
      <c r="K37" s="436">
        <f t="shared" si="4"/>
        <v>0.5083333333333333</v>
      </c>
      <c r="L37" s="436">
        <f t="shared" si="4"/>
        <v>0.59166666666666667</v>
      </c>
      <c r="M37" s="436">
        <f t="shared" si="4"/>
        <v>0.6333333333333333</v>
      </c>
      <c r="N37" s="436">
        <f t="shared" si="4"/>
        <v>0.67499999999999993</v>
      </c>
      <c r="O37" s="436">
        <f t="shared" si="4"/>
        <v>0.7583333333333333</v>
      </c>
      <c r="P37" s="436">
        <f t="shared" si="4"/>
        <v>0.84166666666666656</v>
      </c>
      <c r="Q37" s="32"/>
      <c r="R37"/>
      <c r="S37"/>
      <c r="T37"/>
      <c r="U37"/>
      <c r="V37"/>
      <c r="W37"/>
    </row>
    <row r="38" spans="1:23">
      <c r="A38" s="473" t="s">
        <v>538</v>
      </c>
      <c r="B38" s="450">
        <v>2</v>
      </c>
      <c r="C38" s="450"/>
      <c r="D38" s="450"/>
      <c r="E38" s="450"/>
      <c r="F38" s="436">
        <f t="shared" ref="F38:P51" si="5">F37+$B38/1440</f>
        <v>0.19374999999999998</v>
      </c>
      <c r="G38" s="436">
        <f t="shared" si="5"/>
        <v>0.25972222222222219</v>
      </c>
      <c r="H38" s="436">
        <f t="shared" si="5"/>
        <v>0.30138888888888887</v>
      </c>
      <c r="I38" s="436">
        <f t="shared" si="5"/>
        <v>0.34305555555555556</v>
      </c>
      <c r="J38" s="436">
        <f t="shared" si="5"/>
        <v>0.42638888888888887</v>
      </c>
      <c r="K38" s="436">
        <f t="shared" si="5"/>
        <v>0.50972222222222219</v>
      </c>
      <c r="L38" s="436">
        <f t="shared" si="5"/>
        <v>0.59305555555555556</v>
      </c>
      <c r="M38" s="436">
        <f t="shared" si="5"/>
        <v>0.63472222222222219</v>
      </c>
      <c r="N38" s="436">
        <f t="shared" si="5"/>
        <v>0.67638888888888882</v>
      </c>
      <c r="O38" s="436">
        <f t="shared" si="5"/>
        <v>0.75972222222222219</v>
      </c>
      <c r="P38" s="436">
        <f t="shared" si="5"/>
        <v>0.84305555555555545</v>
      </c>
      <c r="Q38" s="32"/>
      <c r="R38"/>
      <c r="S38"/>
      <c r="T38"/>
      <c r="U38"/>
      <c r="V38"/>
      <c r="W38"/>
    </row>
    <row r="39" spans="1:23">
      <c r="A39" s="473" t="s">
        <v>537</v>
      </c>
      <c r="B39" s="450">
        <v>3</v>
      </c>
      <c r="C39" s="450"/>
      <c r="D39" s="450"/>
      <c r="E39" s="450"/>
      <c r="F39" s="436">
        <f t="shared" si="5"/>
        <v>0.1958333333333333</v>
      </c>
      <c r="G39" s="436">
        <f t="shared" si="5"/>
        <v>0.26180555555555551</v>
      </c>
      <c r="H39" s="436">
        <f t="shared" si="5"/>
        <v>0.3034722222222222</v>
      </c>
      <c r="I39" s="436">
        <f t="shared" si="5"/>
        <v>0.34513888888888888</v>
      </c>
      <c r="J39" s="436">
        <f t="shared" si="5"/>
        <v>0.4284722222222222</v>
      </c>
      <c r="K39" s="436">
        <f t="shared" si="5"/>
        <v>0.51180555555555551</v>
      </c>
      <c r="L39" s="436">
        <f t="shared" si="5"/>
        <v>0.59513888888888888</v>
      </c>
      <c r="M39" s="436">
        <f t="shared" si="5"/>
        <v>0.63680555555555551</v>
      </c>
      <c r="N39" s="436">
        <f t="shared" si="5"/>
        <v>0.67847222222222214</v>
      </c>
      <c r="O39" s="436">
        <f t="shared" si="5"/>
        <v>0.76180555555555551</v>
      </c>
      <c r="P39" s="436">
        <f t="shared" si="5"/>
        <v>0.84513888888888877</v>
      </c>
      <c r="Q39" s="32"/>
      <c r="R39"/>
      <c r="S39"/>
      <c r="T39"/>
      <c r="U39"/>
      <c r="V39"/>
      <c r="W39"/>
    </row>
    <row r="40" spans="1:23">
      <c r="A40" s="473" t="s">
        <v>536</v>
      </c>
      <c r="B40" s="450">
        <v>2</v>
      </c>
      <c r="C40" s="450"/>
      <c r="D40" s="450"/>
      <c r="E40" s="450"/>
      <c r="F40" s="436">
        <f t="shared" si="5"/>
        <v>0.19722222222222219</v>
      </c>
      <c r="G40" s="436">
        <f t="shared" si="5"/>
        <v>0.2631944444444444</v>
      </c>
      <c r="H40" s="436">
        <f t="shared" si="5"/>
        <v>0.30486111111111108</v>
      </c>
      <c r="I40" s="436">
        <f t="shared" si="5"/>
        <v>0.34652777777777777</v>
      </c>
      <c r="J40" s="436">
        <f t="shared" si="5"/>
        <v>0.42986111111111108</v>
      </c>
      <c r="K40" s="436">
        <f t="shared" si="5"/>
        <v>0.5131944444444444</v>
      </c>
      <c r="L40" s="436">
        <f t="shared" si="5"/>
        <v>0.59652777777777777</v>
      </c>
      <c r="M40" s="436">
        <f t="shared" si="5"/>
        <v>0.6381944444444444</v>
      </c>
      <c r="N40" s="436">
        <f t="shared" si="5"/>
        <v>0.67986111111111103</v>
      </c>
      <c r="O40" s="436">
        <f t="shared" si="5"/>
        <v>0.7631944444444444</v>
      </c>
      <c r="P40" s="436">
        <f t="shared" si="5"/>
        <v>0.84652777777777766</v>
      </c>
      <c r="Q40" s="32"/>
      <c r="R40"/>
      <c r="S40"/>
      <c r="T40"/>
      <c r="U40"/>
      <c r="V40"/>
      <c r="W40"/>
    </row>
    <row r="41" spans="1:23">
      <c r="A41" s="473" t="s">
        <v>535</v>
      </c>
      <c r="B41" s="450">
        <v>4</v>
      </c>
      <c r="C41" s="450"/>
      <c r="D41" s="450"/>
      <c r="E41" s="450"/>
      <c r="F41" s="436">
        <f t="shared" si="5"/>
        <v>0.19999999999999996</v>
      </c>
      <c r="G41" s="436">
        <f t="shared" si="5"/>
        <v>0.26597222222222217</v>
      </c>
      <c r="H41" s="436">
        <f t="shared" si="5"/>
        <v>0.30763888888888885</v>
      </c>
      <c r="I41" s="436">
        <f t="shared" si="5"/>
        <v>0.34930555555555554</v>
      </c>
      <c r="J41" s="436">
        <f t="shared" si="5"/>
        <v>0.43263888888888885</v>
      </c>
      <c r="K41" s="436">
        <f t="shared" si="5"/>
        <v>0.51597222222222217</v>
      </c>
      <c r="L41" s="436">
        <f t="shared" si="5"/>
        <v>0.59930555555555554</v>
      </c>
      <c r="M41" s="436">
        <f t="shared" si="5"/>
        <v>0.64097222222222217</v>
      </c>
      <c r="N41" s="436">
        <f t="shared" si="5"/>
        <v>0.6826388888888888</v>
      </c>
      <c r="O41" s="436">
        <f t="shared" si="5"/>
        <v>0.76597222222222217</v>
      </c>
      <c r="P41" s="436">
        <f t="shared" si="5"/>
        <v>0.84930555555555542</v>
      </c>
      <c r="Q41" s="32"/>
      <c r="R41"/>
      <c r="S41"/>
      <c r="T41"/>
      <c r="U41"/>
      <c r="V41"/>
      <c r="W41"/>
    </row>
    <row r="42" spans="1:23">
      <c r="A42" s="473" t="s">
        <v>534</v>
      </c>
      <c r="B42" s="450">
        <v>2</v>
      </c>
      <c r="C42" s="450"/>
      <c r="D42" s="450"/>
      <c r="E42" s="450"/>
      <c r="F42" s="436">
        <f t="shared" si="5"/>
        <v>0.20138888888888884</v>
      </c>
      <c r="G42" s="436">
        <f t="shared" si="5"/>
        <v>0.26736111111111105</v>
      </c>
      <c r="H42" s="436">
        <f t="shared" si="5"/>
        <v>0.30902777777777773</v>
      </c>
      <c r="I42" s="436">
        <f t="shared" si="5"/>
        <v>0.35069444444444442</v>
      </c>
      <c r="J42" s="436">
        <f t="shared" si="5"/>
        <v>0.43402777777777773</v>
      </c>
      <c r="K42" s="436">
        <f t="shared" si="5"/>
        <v>0.51736111111111105</v>
      </c>
      <c r="L42" s="436">
        <f t="shared" si="5"/>
        <v>0.60069444444444442</v>
      </c>
      <c r="M42" s="436">
        <f t="shared" si="5"/>
        <v>0.64236111111111105</v>
      </c>
      <c r="N42" s="436">
        <f t="shared" si="5"/>
        <v>0.68402777777777768</v>
      </c>
      <c r="O42" s="436">
        <f t="shared" si="5"/>
        <v>0.76736111111111105</v>
      </c>
      <c r="P42" s="436">
        <f t="shared" si="5"/>
        <v>0.85069444444444431</v>
      </c>
      <c r="Q42" s="32"/>
      <c r="R42"/>
      <c r="S42"/>
      <c r="T42"/>
      <c r="U42"/>
      <c r="V42"/>
      <c r="W42"/>
    </row>
    <row r="43" spans="1:23">
      <c r="A43" s="473" t="s">
        <v>533</v>
      </c>
      <c r="B43" s="450">
        <v>4</v>
      </c>
      <c r="C43" s="450"/>
      <c r="D43" s="450"/>
      <c r="E43" s="450"/>
      <c r="F43" s="436">
        <f t="shared" si="5"/>
        <v>0.20416666666666661</v>
      </c>
      <c r="G43" s="436">
        <f t="shared" si="5"/>
        <v>0.27013888888888882</v>
      </c>
      <c r="H43" s="436">
        <f t="shared" si="5"/>
        <v>0.3118055555555555</v>
      </c>
      <c r="I43" s="436">
        <f t="shared" si="5"/>
        <v>0.35347222222222219</v>
      </c>
      <c r="J43" s="436">
        <f t="shared" si="5"/>
        <v>0.4368055555555555</v>
      </c>
      <c r="K43" s="436">
        <f t="shared" si="5"/>
        <v>0.52013888888888882</v>
      </c>
      <c r="L43" s="436">
        <f t="shared" si="5"/>
        <v>0.60347222222222219</v>
      </c>
      <c r="M43" s="436">
        <f t="shared" si="5"/>
        <v>0.64513888888888882</v>
      </c>
      <c r="N43" s="436">
        <f t="shared" si="5"/>
        <v>0.68680555555555545</v>
      </c>
      <c r="O43" s="436">
        <f t="shared" si="5"/>
        <v>0.77013888888888882</v>
      </c>
      <c r="P43" s="436">
        <f t="shared" si="5"/>
        <v>0.85347222222222208</v>
      </c>
      <c r="Q43" s="32"/>
      <c r="R43"/>
      <c r="S43"/>
      <c r="T43"/>
      <c r="U43"/>
      <c r="V43"/>
      <c r="W43"/>
    </row>
    <row r="44" spans="1:23">
      <c r="A44" s="473" t="s">
        <v>508</v>
      </c>
      <c r="B44" s="450">
        <v>3</v>
      </c>
      <c r="C44" s="450"/>
      <c r="D44" s="450"/>
      <c r="E44" s="450"/>
      <c r="F44" s="436">
        <f t="shared" si="5"/>
        <v>0.20624999999999993</v>
      </c>
      <c r="G44" s="436">
        <f t="shared" si="5"/>
        <v>0.27222222222222214</v>
      </c>
      <c r="H44" s="436">
        <f t="shared" si="5"/>
        <v>0.31388888888888883</v>
      </c>
      <c r="I44" s="436">
        <f t="shared" si="5"/>
        <v>0.35555555555555551</v>
      </c>
      <c r="J44" s="436">
        <f t="shared" si="5"/>
        <v>0.43888888888888883</v>
      </c>
      <c r="K44" s="436">
        <f t="shared" si="5"/>
        <v>0.52222222222222214</v>
      </c>
      <c r="L44" s="436">
        <f t="shared" si="5"/>
        <v>0.60555555555555551</v>
      </c>
      <c r="M44" s="436">
        <f t="shared" si="5"/>
        <v>0.64722222222222214</v>
      </c>
      <c r="N44" s="436">
        <f t="shared" si="5"/>
        <v>0.68888888888888877</v>
      </c>
      <c r="O44" s="436">
        <f t="shared" si="5"/>
        <v>0.77222222222222214</v>
      </c>
      <c r="P44" s="436">
        <f t="shared" si="5"/>
        <v>0.8555555555555554</v>
      </c>
      <c r="Q44" s="32"/>
      <c r="R44"/>
      <c r="S44"/>
      <c r="T44"/>
      <c r="U44"/>
      <c r="V44"/>
      <c r="W44"/>
    </row>
    <row r="45" spans="1:23">
      <c r="A45" s="473" t="s">
        <v>507</v>
      </c>
      <c r="B45" s="450">
        <v>3</v>
      </c>
      <c r="C45" s="450"/>
      <c r="D45" s="450"/>
      <c r="E45" s="450"/>
      <c r="F45" s="436">
        <f t="shared" si="5"/>
        <v>0.20833333333333326</v>
      </c>
      <c r="G45" s="436">
        <f t="shared" si="5"/>
        <v>0.27430555555555547</v>
      </c>
      <c r="H45" s="436">
        <f t="shared" si="5"/>
        <v>0.31597222222222215</v>
      </c>
      <c r="I45" s="436">
        <f t="shared" si="5"/>
        <v>0.35763888888888884</v>
      </c>
      <c r="J45" s="436">
        <f t="shared" si="5"/>
        <v>0.44097222222222215</v>
      </c>
      <c r="K45" s="436">
        <f t="shared" si="5"/>
        <v>0.52430555555555547</v>
      </c>
      <c r="L45" s="436">
        <f t="shared" si="5"/>
        <v>0.60763888888888884</v>
      </c>
      <c r="M45" s="436">
        <f t="shared" si="5"/>
        <v>0.64930555555555547</v>
      </c>
      <c r="N45" s="436">
        <f t="shared" si="5"/>
        <v>0.6909722222222221</v>
      </c>
      <c r="O45" s="436">
        <f t="shared" si="5"/>
        <v>0.77430555555555547</v>
      </c>
      <c r="P45" s="436">
        <f t="shared" si="5"/>
        <v>0.85763888888888873</v>
      </c>
      <c r="Q45" s="32"/>
      <c r="R45"/>
      <c r="S45"/>
      <c r="T45"/>
      <c r="U45"/>
      <c r="V45"/>
      <c r="W45"/>
    </row>
    <row r="46" spans="1:23">
      <c r="A46" s="473" t="s">
        <v>493</v>
      </c>
      <c r="B46" s="450">
        <v>2</v>
      </c>
      <c r="C46" s="450"/>
      <c r="D46" s="450"/>
      <c r="E46" s="450"/>
      <c r="F46" s="436">
        <f t="shared" si="5"/>
        <v>0.20972222222222214</v>
      </c>
      <c r="G46" s="436">
        <f t="shared" si="5"/>
        <v>0.27569444444444435</v>
      </c>
      <c r="H46" s="436">
        <f t="shared" si="5"/>
        <v>0.31736111111111104</v>
      </c>
      <c r="I46" s="436">
        <f t="shared" si="5"/>
        <v>0.35902777777777772</v>
      </c>
      <c r="J46" s="436">
        <f t="shared" si="5"/>
        <v>0.44236111111111104</v>
      </c>
      <c r="K46" s="436">
        <f t="shared" si="5"/>
        <v>0.52569444444444435</v>
      </c>
      <c r="L46" s="436">
        <f t="shared" si="5"/>
        <v>0.60902777777777772</v>
      </c>
      <c r="M46" s="436">
        <f t="shared" si="5"/>
        <v>0.65069444444444435</v>
      </c>
      <c r="N46" s="436">
        <f t="shared" si="5"/>
        <v>0.69236111111111098</v>
      </c>
      <c r="O46" s="436">
        <f t="shared" si="5"/>
        <v>0.77569444444444435</v>
      </c>
      <c r="P46" s="436">
        <f t="shared" si="5"/>
        <v>0.85902777777777761</v>
      </c>
      <c r="Q46" s="32"/>
      <c r="R46"/>
      <c r="S46"/>
      <c r="T46"/>
      <c r="U46"/>
      <c r="V46"/>
      <c r="W46"/>
    </row>
    <row r="47" spans="1:23">
      <c r="A47" s="473" t="s">
        <v>492</v>
      </c>
      <c r="B47" s="450">
        <v>1</v>
      </c>
      <c r="C47" s="450"/>
      <c r="D47" s="450"/>
      <c r="E47" s="450"/>
      <c r="F47" s="436">
        <f t="shared" si="5"/>
        <v>0.21041666666666659</v>
      </c>
      <c r="G47" s="436">
        <f t="shared" si="5"/>
        <v>0.2763888888888888</v>
      </c>
      <c r="H47" s="436">
        <f t="shared" si="5"/>
        <v>0.31805555555555548</v>
      </c>
      <c r="I47" s="436">
        <f t="shared" si="5"/>
        <v>0.35972222222222217</v>
      </c>
      <c r="J47" s="436">
        <f t="shared" si="5"/>
        <v>0.44305555555555548</v>
      </c>
      <c r="K47" s="436">
        <f t="shared" si="5"/>
        <v>0.5263888888888888</v>
      </c>
      <c r="L47" s="436">
        <f t="shared" si="5"/>
        <v>0.60972222222222217</v>
      </c>
      <c r="M47" s="436">
        <f t="shared" si="5"/>
        <v>0.6513888888888888</v>
      </c>
      <c r="N47" s="436">
        <f t="shared" si="5"/>
        <v>0.69305555555555542</v>
      </c>
      <c r="O47" s="436">
        <f t="shared" si="5"/>
        <v>0.7763888888888888</v>
      </c>
      <c r="P47" s="436">
        <f t="shared" si="5"/>
        <v>0.85972222222222205</v>
      </c>
      <c r="Q47" s="32"/>
      <c r="R47"/>
      <c r="S47"/>
      <c r="T47"/>
      <c r="U47"/>
      <c r="V47"/>
      <c r="W47"/>
    </row>
    <row r="48" spans="1:23">
      <c r="A48" s="473" t="s">
        <v>544</v>
      </c>
      <c r="B48" s="450">
        <v>2</v>
      </c>
      <c r="C48" s="450"/>
      <c r="D48" s="450"/>
      <c r="E48" s="450"/>
      <c r="F48" s="436">
        <f t="shared" si="5"/>
        <v>0.21180555555555547</v>
      </c>
      <c r="G48" s="436">
        <f t="shared" si="5"/>
        <v>0.27777777777777768</v>
      </c>
      <c r="H48" s="436">
        <f t="shared" si="5"/>
        <v>0.31944444444444436</v>
      </c>
      <c r="I48" s="436">
        <f t="shared" si="5"/>
        <v>0.36111111111111105</v>
      </c>
      <c r="J48" s="436">
        <f t="shared" si="5"/>
        <v>0.44444444444444436</v>
      </c>
      <c r="K48" s="436">
        <f t="shared" si="5"/>
        <v>0.52777777777777768</v>
      </c>
      <c r="L48" s="436">
        <f t="shared" si="5"/>
        <v>0.61111111111111105</v>
      </c>
      <c r="M48" s="436">
        <f t="shared" si="5"/>
        <v>0.65277777777777768</v>
      </c>
      <c r="N48" s="436">
        <f t="shared" si="5"/>
        <v>0.69444444444444431</v>
      </c>
      <c r="O48" s="436">
        <f t="shared" si="5"/>
        <v>0.77777777777777768</v>
      </c>
      <c r="P48" s="436">
        <f t="shared" si="5"/>
        <v>0.86111111111111094</v>
      </c>
      <c r="Q48" s="32"/>
      <c r="R48"/>
      <c r="S48"/>
      <c r="T48"/>
      <c r="U48"/>
      <c r="V48"/>
      <c r="W48"/>
    </row>
    <row r="49" spans="1:23">
      <c r="A49" s="473" t="s">
        <v>471</v>
      </c>
      <c r="B49" s="450"/>
      <c r="C49" s="450"/>
      <c r="D49" s="450"/>
      <c r="E49" s="450"/>
      <c r="F49" s="19" t="s">
        <v>4</v>
      </c>
      <c r="G49" s="19" t="s">
        <v>4</v>
      </c>
      <c r="H49" s="19" t="s">
        <v>4</v>
      </c>
      <c r="I49" s="19" t="s">
        <v>4</v>
      </c>
      <c r="J49" s="19" t="s">
        <v>4</v>
      </c>
      <c r="K49" s="19" t="s">
        <v>4</v>
      </c>
      <c r="L49" s="19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32"/>
      <c r="R49"/>
      <c r="S49"/>
      <c r="T49"/>
      <c r="U49"/>
      <c r="V49"/>
      <c r="W49"/>
    </row>
    <row r="50" spans="1:23">
      <c r="A50" s="473" t="s">
        <v>489</v>
      </c>
      <c r="B50" s="450">
        <v>2</v>
      </c>
      <c r="C50" s="450"/>
      <c r="D50" s="450"/>
      <c r="E50" s="450"/>
      <c r="F50" s="436">
        <f>F48+$B50/1440</f>
        <v>0.21319444444444435</v>
      </c>
      <c r="G50" s="436">
        <f t="shared" ref="G50:P50" si="6">G48+$B50/1440</f>
        <v>0.27916666666666656</v>
      </c>
      <c r="H50" s="436">
        <f t="shared" si="6"/>
        <v>0.32083333333333325</v>
      </c>
      <c r="I50" s="436">
        <f t="shared" si="6"/>
        <v>0.36249999999999993</v>
      </c>
      <c r="J50" s="436">
        <f t="shared" si="6"/>
        <v>0.44583333333333325</v>
      </c>
      <c r="K50" s="436">
        <f t="shared" si="6"/>
        <v>0.52916666666666656</v>
      </c>
      <c r="L50" s="436">
        <f t="shared" si="6"/>
        <v>0.61249999999999993</v>
      </c>
      <c r="M50" s="436">
        <f t="shared" si="6"/>
        <v>0.65416666666666656</v>
      </c>
      <c r="N50" s="436">
        <f t="shared" si="6"/>
        <v>0.69583333333333319</v>
      </c>
      <c r="O50" s="436">
        <f t="shared" si="6"/>
        <v>0.77916666666666656</v>
      </c>
      <c r="P50" s="436">
        <f t="shared" si="6"/>
        <v>0.86249999999999982</v>
      </c>
      <c r="Q50" s="32"/>
      <c r="R50"/>
      <c r="S50"/>
      <c r="T50"/>
      <c r="U50"/>
      <c r="V50"/>
      <c r="W50"/>
    </row>
    <row r="51" spans="1:23">
      <c r="A51" s="474" t="s">
        <v>361</v>
      </c>
      <c r="B51" s="439">
        <v>3</v>
      </c>
      <c r="C51" s="439"/>
      <c r="D51" s="439"/>
      <c r="E51" s="439"/>
      <c r="F51" s="441">
        <f t="shared" si="5"/>
        <v>0.21527777777777768</v>
      </c>
      <c r="G51" s="441">
        <f t="shared" si="5"/>
        <v>0.28124999999999989</v>
      </c>
      <c r="H51" s="441">
        <f t="shared" si="5"/>
        <v>0.32291666666666657</v>
      </c>
      <c r="I51" s="441">
        <f t="shared" si="5"/>
        <v>0.36458333333333326</v>
      </c>
      <c r="J51" s="441">
        <f t="shared" si="5"/>
        <v>0.44791666666666657</v>
      </c>
      <c r="K51" s="441">
        <f t="shared" si="5"/>
        <v>0.53124999999999989</v>
      </c>
      <c r="L51" s="441">
        <f t="shared" si="5"/>
        <v>0.61458333333333326</v>
      </c>
      <c r="M51" s="441">
        <f t="shared" si="5"/>
        <v>0.65624999999999989</v>
      </c>
      <c r="N51" s="441">
        <f t="shared" si="5"/>
        <v>0.69791666666666652</v>
      </c>
      <c r="O51" s="441">
        <f t="shared" si="5"/>
        <v>0.78124999999999989</v>
      </c>
      <c r="P51" s="441">
        <f t="shared" si="5"/>
        <v>0.86458333333333315</v>
      </c>
      <c r="Q51" s="32"/>
      <c r="R51"/>
      <c r="S51"/>
      <c r="T51"/>
      <c r="U51"/>
      <c r="V51"/>
      <c r="W51"/>
    </row>
    <row r="52" spans="1:23">
      <c r="A52" s="499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/>
      <c r="S52"/>
      <c r="T52"/>
      <c r="U52"/>
      <c r="V52"/>
      <c r="W52"/>
    </row>
    <row r="53" spans="1:23">
      <c r="A53" s="10" t="s">
        <v>5</v>
      </c>
      <c r="B53" s="11"/>
      <c r="C53" s="11"/>
      <c r="D53" s="11"/>
      <c r="E53" s="11"/>
      <c r="F53" s="11">
        <v>30</v>
      </c>
      <c r="G53" s="11">
        <v>30</v>
      </c>
      <c r="H53" s="11">
        <v>30</v>
      </c>
      <c r="I53" s="11">
        <v>30</v>
      </c>
      <c r="J53" s="11">
        <v>30</v>
      </c>
      <c r="K53" s="11">
        <v>30</v>
      </c>
      <c r="L53" s="11">
        <v>30</v>
      </c>
      <c r="M53" s="11">
        <v>30</v>
      </c>
      <c r="N53" s="11">
        <v>30</v>
      </c>
      <c r="O53" s="11">
        <v>30</v>
      </c>
      <c r="P53" s="11">
        <v>30</v>
      </c>
      <c r="Q53" s="32"/>
      <c r="R53"/>
      <c r="S53"/>
      <c r="T53"/>
      <c r="U53"/>
      <c r="V53"/>
      <c r="W53"/>
    </row>
    <row r="54" spans="1:23">
      <c r="A54" s="10" t="s">
        <v>6</v>
      </c>
      <c r="B54" s="11"/>
      <c r="C54" s="11"/>
      <c r="D54" s="11"/>
      <c r="E54" s="11"/>
      <c r="F54" s="11">
        <v>250</v>
      </c>
      <c r="G54" s="11">
        <v>250</v>
      </c>
      <c r="H54" s="11">
        <v>250</v>
      </c>
      <c r="I54" s="11">
        <v>250</v>
      </c>
      <c r="J54" s="11">
        <v>250</v>
      </c>
      <c r="K54" s="11">
        <v>250</v>
      </c>
      <c r="L54" s="11">
        <v>250</v>
      </c>
      <c r="M54" s="11">
        <v>250</v>
      </c>
      <c r="N54" s="11">
        <v>250</v>
      </c>
      <c r="O54" s="11">
        <v>250</v>
      </c>
      <c r="P54" s="11">
        <v>250</v>
      </c>
      <c r="Q54" s="32"/>
      <c r="R54"/>
      <c r="S54"/>
      <c r="T54"/>
      <c r="U54"/>
      <c r="V54"/>
      <c r="W54"/>
    </row>
    <row r="55" spans="1:23">
      <c r="A55" s="12" t="s">
        <v>7</v>
      </c>
      <c r="B55" s="14"/>
      <c r="C55" s="14"/>
      <c r="D55" s="14"/>
      <c r="E55" s="14"/>
      <c r="F55" s="15">
        <f>F53*F54</f>
        <v>7500</v>
      </c>
      <c r="G55" s="15">
        <f t="shared" ref="G55:P55" si="7">G53*G54</f>
        <v>7500</v>
      </c>
      <c r="H55" s="15">
        <f t="shared" si="7"/>
        <v>7500</v>
      </c>
      <c r="I55" s="15">
        <f t="shared" si="7"/>
        <v>7500</v>
      </c>
      <c r="J55" s="15">
        <f t="shared" si="7"/>
        <v>7500</v>
      </c>
      <c r="K55" s="15">
        <f t="shared" si="7"/>
        <v>7500</v>
      </c>
      <c r="L55" s="15">
        <f t="shared" si="7"/>
        <v>7500</v>
      </c>
      <c r="M55" s="15">
        <f t="shared" si="7"/>
        <v>7500</v>
      </c>
      <c r="N55" s="15">
        <f t="shared" si="7"/>
        <v>7500</v>
      </c>
      <c r="O55" s="15">
        <f t="shared" si="7"/>
        <v>7500</v>
      </c>
      <c r="P55" s="15">
        <f t="shared" si="7"/>
        <v>7500</v>
      </c>
      <c r="Q55" s="15">
        <f>SUM(F55:P55)</f>
        <v>82500</v>
      </c>
      <c r="R55"/>
      <c r="S55"/>
      <c r="T55"/>
      <c r="U55"/>
      <c r="V55"/>
      <c r="W55"/>
    </row>
    <row r="56" spans="1:23">
      <c r="A56" s="499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/>
      <c r="S56"/>
      <c r="T56"/>
      <c r="U56"/>
      <c r="V56"/>
      <c r="W56"/>
    </row>
    <row r="57" spans="1:23">
      <c r="A57" s="635" t="s">
        <v>0</v>
      </c>
      <c r="B57" s="629" t="s">
        <v>1</v>
      </c>
      <c r="C57" s="630"/>
      <c r="D57" s="630"/>
      <c r="E57" s="631"/>
      <c r="F57" s="521" t="s">
        <v>8</v>
      </c>
      <c r="G57" s="521" t="s">
        <v>8</v>
      </c>
      <c r="H57" s="521" t="s">
        <v>8</v>
      </c>
      <c r="I57" s="521" t="s">
        <v>8</v>
      </c>
      <c r="J57" s="521" t="s">
        <v>8</v>
      </c>
      <c r="K57" s="521" t="s">
        <v>8</v>
      </c>
      <c r="L57" s="521" t="s">
        <v>8</v>
      </c>
      <c r="M57" s="521" t="s">
        <v>8</v>
      </c>
      <c r="N57" s="521" t="s">
        <v>8</v>
      </c>
      <c r="O57" s="497"/>
      <c r="P57" s="32"/>
      <c r="Q57" s="500"/>
      <c r="R57"/>
      <c r="S57"/>
      <c r="T57"/>
      <c r="U57"/>
      <c r="V57"/>
      <c r="W57"/>
    </row>
    <row r="58" spans="1:23">
      <c r="A58" s="636"/>
      <c r="B58" s="632"/>
      <c r="C58" s="633"/>
      <c r="D58" s="633"/>
      <c r="E58" s="634"/>
      <c r="F58" s="520">
        <v>4342</v>
      </c>
      <c r="G58" s="520">
        <v>4212</v>
      </c>
      <c r="H58" s="520">
        <v>4342</v>
      </c>
      <c r="I58" s="619">
        <v>4342</v>
      </c>
      <c r="J58" s="619">
        <v>4342</v>
      </c>
      <c r="K58" s="520">
        <v>4212</v>
      </c>
      <c r="L58" s="619">
        <v>4342</v>
      </c>
      <c r="M58" s="619">
        <v>4342</v>
      </c>
      <c r="N58" s="619">
        <v>4342</v>
      </c>
      <c r="O58" s="497"/>
      <c r="P58" s="32"/>
      <c r="Q58" s="500"/>
      <c r="R58"/>
      <c r="S58"/>
      <c r="T58"/>
      <c r="U58"/>
      <c r="V58"/>
      <c r="W58"/>
    </row>
    <row r="59" spans="1:23">
      <c r="A59" s="628"/>
      <c r="B59" s="521" t="s">
        <v>3</v>
      </c>
      <c r="C59" s="521" t="s">
        <v>3</v>
      </c>
      <c r="D59" s="521" t="s">
        <v>3</v>
      </c>
      <c r="E59" s="521" t="s">
        <v>3</v>
      </c>
      <c r="F59" s="521"/>
      <c r="G59" s="521"/>
      <c r="H59" s="521"/>
      <c r="I59" s="521"/>
      <c r="J59" s="521"/>
      <c r="K59" s="521"/>
      <c r="L59" s="521"/>
      <c r="M59" s="521"/>
      <c r="N59" s="521"/>
      <c r="O59" s="497"/>
      <c r="P59" s="32"/>
      <c r="Q59" s="500"/>
      <c r="R59"/>
      <c r="S59"/>
      <c r="T59"/>
      <c r="U59"/>
      <c r="V59"/>
      <c r="W59"/>
    </row>
    <row r="60" spans="1:23">
      <c r="A60" s="471" t="s">
        <v>361</v>
      </c>
      <c r="B60" s="447">
        <v>0</v>
      </c>
      <c r="C60" s="447"/>
      <c r="D60" s="447"/>
      <c r="E60" s="447"/>
      <c r="F60" s="458">
        <v>0.21527777777777779</v>
      </c>
      <c r="G60" s="458">
        <v>0.2986111111111111</v>
      </c>
      <c r="H60" s="458">
        <v>0.38194444444444442</v>
      </c>
      <c r="I60" s="458">
        <v>0.46527777777777773</v>
      </c>
      <c r="J60" s="458">
        <v>0.54861111111111105</v>
      </c>
      <c r="K60" s="458">
        <v>0.63194444444444442</v>
      </c>
      <c r="L60" s="458">
        <v>0.71527777777777779</v>
      </c>
      <c r="M60" s="458">
        <v>0.79861111111111116</v>
      </c>
      <c r="N60" s="458">
        <v>0.88194444444444453</v>
      </c>
      <c r="O60" s="32"/>
      <c r="P60" s="32"/>
      <c r="Q60" s="500"/>
      <c r="R60"/>
      <c r="S60"/>
      <c r="T60"/>
      <c r="U60"/>
      <c r="V60"/>
      <c r="W60"/>
    </row>
    <row r="61" spans="1:23">
      <c r="A61" s="473" t="s">
        <v>489</v>
      </c>
      <c r="B61" s="450"/>
      <c r="C61" s="450"/>
      <c r="D61" s="450"/>
      <c r="E61" s="450"/>
      <c r="F61" s="19" t="s">
        <v>4</v>
      </c>
      <c r="G61" s="19" t="s">
        <v>4</v>
      </c>
      <c r="H61" s="19" t="s">
        <v>4</v>
      </c>
      <c r="I61" s="19" t="s">
        <v>4</v>
      </c>
      <c r="J61" s="19" t="s">
        <v>4</v>
      </c>
      <c r="K61" s="19" t="s">
        <v>4</v>
      </c>
      <c r="L61" s="19" t="s">
        <v>4</v>
      </c>
      <c r="M61" s="19" t="s">
        <v>4</v>
      </c>
      <c r="N61" s="19" t="s">
        <v>4</v>
      </c>
      <c r="O61" s="32"/>
      <c r="P61" s="32"/>
      <c r="Q61" s="500"/>
      <c r="R61"/>
      <c r="S61"/>
      <c r="T61"/>
      <c r="U61"/>
      <c r="V61"/>
      <c r="W61"/>
    </row>
    <row r="62" spans="1:23">
      <c r="A62" s="473" t="s">
        <v>471</v>
      </c>
      <c r="B62" s="450">
        <v>4</v>
      </c>
      <c r="C62" s="450"/>
      <c r="D62" s="450"/>
      <c r="E62" s="450"/>
      <c r="F62" s="436">
        <f t="shared" ref="F62:N62" si="8">F60+$B62/1440</f>
        <v>0.21805555555555556</v>
      </c>
      <c r="G62" s="436">
        <f t="shared" si="8"/>
        <v>0.30138888888888887</v>
      </c>
      <c r="H62" s="436">
        <f t="shared" si="8"/>
        <v>0.38472222222222219</v>
      </c>
      <c r="I62" s="436">
        <f t="shared" si="8"/>
        <v>0.4680555555555555</v>
      </c>
      <c r="J62" s="436">
        <f t="shared" si="8"/>
        <v>0.55138888888888882</v>
      </c>
      <c r="K62" s="436">
        <f t="shared" si="8"/>
        <v>0.63472222222222219</v>
      </c>
      <c r="L62" s="436">
        <f t="shared" si="8"/>
        <v>0.71805555555555556</v>
      </c>
      <c r="M62" s="436">
        <f t="shared" si="8"/>
        <v>0.80138888888888893</v>
      </c>
      <c r="N62" s="436">
        <f t="shared" si="8"/>
        <v>0.8847222222222223</v>
      </c>
      <c r="O62" s="32"/>
      <c r="P62" s="32"/>
      <c r="Q62" s="500"/>
      <c r="R62"/>
      <c r="S62"/>
      <c r="T62"/>
      <c r="U62"/>
      <c r="V62"/>
      <c r="W62"/>
    </row>
    <row r="63" spans="1:23">
      <c r="A63" s="473" t="s">
        <v>472</v>
      </c>
      <c r="B63" s="450">
        <v>1</v>
      </c>
      <c r="C63" s="450"/>
      <c r="D63" s="450"/>
      <c r="E63" s="450"/>
      <c r="F63" s="436">
        <f t="shared" ref="F63:N78" si="9">F62+$B63/1440</f>
        <v>0.21875</v>
      </c>
      <c r="G63" s="436">
        <f t="shared" si="9"/>
        <v>0.30208333333333331</v>
      </c>
      <c r="H63" s="436">
        <f t="shared" si="9"/>
        <v>0.38541666666666663</v>
      </c>
      <c r="I63" s="436">
        <f t="shared" si="9"/>
        <v>0.46874999999999994</v>
      </c>
      <c r="J63" s="436">
        <f t="shared" si="9"/>
        <v>0.55208333333333326</v>
      </c>
      <c r="K63" s="436">
        <f t="shared" si="9"/>
        <v>0.63541666666666663</v>
      </c>
      <c r="L63" s="436">
        <f t="shared" si="9"/>
        <v>0.71875</v>
      </c>
      <c r="M63" s="436">
        <f t="shared" si="9"/>
        <v>0.80208333333333337</v>
      </c>
      <c r="N63" s="436">
        <f t="shared" si="9"/>
        <v>0.88541666666666674</v>
      </c>
      <c r="O63" s="32"/>
      <c r="P63" s="32"/>
      <c r="Q63" s="500"/>
      <c r="R63"/>
      <c r="S63"/>
      <c r="T63"/>
      <c r="U63"/>
      <c r="V63"/>
      <c r="W63"/>
    </row>
    <row r="64" spans="1:23">
      <c r="A64" s="473" t="s">
        <v>492</v>
      </c>
      <c r="B64" s="450">
        <v>3</v>
      </c>
      <c r="C64" s="450"/>
      <c r="D64" s="450"/>
      <c r="E64" s="450"/>
      <c r="F64" s="436">
        <f t="shared" si="9"/>
        <v>0.22083333333333333</v>
      </c>
      <c r="G64" s="436">
        <f t="shared" si="9"/>
        <v>0.30416666666666664</v>
      </c>
      <c r="H64" s="436">
        <f t="shared" si="9"/>
        <v>0.38749999999999996</v>
      </c>
      <c r="I64" s="436">
        <f t="shared" si="9"/>
        <v>0.47083333333333327</v>
      </c>
      <c r="J64" s="436">
        <f t="shared" si="9"/>
        <v>0.55416666666666659</v>
      </c>
      <c r="K64" s="436">
        <f t="shared" si="9"/>
        <v>0.63749999999999996</v>
      </c>
      <c r="L64" s="436">
        <f t="shared" si="9"/>
        <v>0.72083333333333333</v>
      </c>
      <c r="M64" s="436">
        <f t="shared" si="9"/>
        <v>0.8041666666666667</v>
      </c>
      <c r="N64" s="436">
        <f t="shared" si="9"/>
        <v>0.88750000000000007</v>
      </c>
      <c r="O64" s="32"/>
      <c r="P64" s="32"/>
      <c r="Q64" s="500"/>
      <c r="R64"/>
      <c r="S64"/>
      <c r="T64"/>
      <c r="U64"/>
      <c r="V64"/>
      <c r="W64"/>
    </row>
    <row r="65" spans="1:23">
      <c r="A65" s="473" t="s">
        <v>493</v>
      </c>
      <c r="B65" s="450">
        <v>1</v>
      </c>
      <c r="C65" s="450"/>
      <c r="D65" s="450"/>
      <c r="E65" s="450"/>
      <c r="F65" s="436">
        <f t="shared" si="9"/>
        <v>0.22152777777777777</v>
      </c>
      <c r="G65" s="436">
        <f t="shared" si="9"/>
        <v>0.30486111111111108</v>
      </c>
      <c r="H65" s="436">
        <f t="shared" si="9"/>
        <v>0.3881944444444444</v>
      </c>
      <c r="I65" s="436">
        <f t="shared" si="9"/>
        <v>0.47152777777777771</v>
      </c>
      <c r="J65" s="436">
        <f t="shared" si="9"/>
        <v>0.55486111111111103</v>
      </c>
      <c r="K65" s="436">
        <f t="shared" si="9"/>
        <v>0.6381944444444444</v>
      </c>
      <c r="L65" s="436">
        <f t="shared" si="9"/>
        <v>0.72152777777777777</v>
      </c>
      <c r="M65" s="436">
        <f t="shared" si="9"/>
        <v>0.80486111111111114</v>
      </c>
      <c r="N65" s="436">
        <f t="shared" si="9"/>
        <v>0.88819444444444451</v>
      </c>
      <c r="O65" s="32"/>
      <c r="P65" s="32"/>
      <c r="Q65" s="500"/>
      <c r="R65"/>
      <c r="S65"/>
      <c r="T65"/>
      <c r="U65"/>
      <c r="V65"/>
      <c r="W65"/>
    </row>
    <row r="66" spans="1:23">
      <c r="A66" s="473" t="s">
        <v>507</v>
      </c>
      <c r="B66" s="450">
        <v>4</v>
      </c>
      <c r="C66" s="450"/>
      <c r="D66" s="450"/>
      <c r="E66" s="450"/>
      <c r="F66" s="436">
        <f t="shared" si="9"/>
        <v>0.22430555555555554</v>
      </c>
      <c r="G66" s="436">
        <f t="shared" si="9"/>
        <v>0.30763888888888885</v>
      </c>
      <c r="H66" s="436">
        <f t="shared" si="9"/>
        <v>0.39097222222222217</v>
      </c>
      <c r="I66" s="436">
        <f t="shared" si="9"/>
        <v>0.47430555555555548</v>
      </c>
      <c r="J66" s="436">
        <f t="shared" si="9"/>
        <v>0.5576388888888888</v>
      </c>
      <c r="K66" s="436">
        <f t="shared" si="9"/>
        <v>0.64097222222222217</v>
      </c>
      <c r="L66" s="436">
        <f t="shared" si="9"/>
        <v>0.72430555555555554</v>
      </c>
      <c r="M66" s="436">
        <f t="shared" si="9"/>
        <v>0.80763888888888891</v>
      </c>
      <c r="N66" s="436">
        <f t="shared" si="9"/>
        <v>0.89097222222222228</v>
      </c>
      <c r="O66" s="32"/>
      <c r="P66" s="32"/>
      <c r="Q66" s="500"/>
      <c r="R66"/>
      <c r="S66"/>
      <c r="T66"/>
      <c r="U66"/>
      <c r="V66"/>
      <c r="W66"/>
    </row>
    <row r="67" spans="1:23">
      <c r="A67" s="473" t="s">
        <v>508</v>
      </c>
      <c r="B67" s="450">
        <v>3</v>
      </c>
      <c r="C67" s="450"/>
      <c r="D67" s="450"/>
      <c r="E67" s="450"/>
      <c r="F67" s="436">
        <f t="shared" si="9"/>
        <v>0.22638888888888886</v>
      </c>
      <c r="G67" s="436">
        <f t="shared" si="9"/>
        <v>0.30972222222222218</v>
      </c>
      <c r="H67" s="436">
        <f t="shared" si="9"/>
        <v>0.39305555555555549</v>
      </c>
      <c r="I67" s="436">
        <f t="shared" si="9"/>
        <v>0.47638888888888881</v>
      </c>
      <c r="J67" s="436">
        <f t="shared" si="9"/>
        <v>0.55972222222222212</v>
      </c>
      <c r="K67" s="436">
        <f t="shared" si="9"/>
        <v>0.64305555555555549</v>
      </c>
      <c r="L67" s="436">
        <f t="shared" si="9"/>
        <v>0.72638888888888886</v>
      </c>
      <c r="M67" s="436">
        <f t="shared" si="9"/>
        <v>0.80972222222222223</v>
      </c>
      <c r="N67" s="436">
        <f t="shared" si="9"/>
        <v>0.8930555555555556</v>
      </c>
      <c r="O67" s="32"/>
      <c r="P67" s="32"/>
      <c r="Q67" s="500"/>
      <c r="R67"/>
      <c r="S67"/>
      <c r="T67"/>
      <c r="U67"/>
      <c r="V67"/>
      <c r="W67"/>
    </row>
    <row r="68" spans="1:23">
      <c r="A68" s="473" t="s">
        <v>533</v>
      </c>
      <c r="B68" s="450">
        <v>3</v>
      </c>
      <c r="C68" s="450"/>
      <c r="D68" s="450"/>
      <c r="E68" s="450"/>
      <c r="F68" s="436">
        <f t="shared" si="9"/>
        <v>0.22847222222222219</v>
      </c>
      <c r="G68" s="436">
        <f t="shared" si="9"/>
        <v>0.3118055555555555</v>
      </c>
      <c r="H68" s="436">
        <f t="shared" si="9"/>
        <v>0.39513888888888882</v>
      </c>
      <c r="I68" s="436">
        <f t="shared" si="9"/>
        <v>0.47847222222222213</v>
      </c>
      <c r="J68" s="436">
        <f t="shared" si="9"/>
        <v>0.56180555555555545</v>
      </c>
      <c r="K68" s="436">
        <f t="shared" si="9"/>
        <v>0.64513888888888882</v>
      </c>
      <c r="L68" s="436">
        <f t="shared" si="9"/>
        <v>0.72847222222222219</v>
      </c>
      <c r="M68" s="436">
        <f t="shared" si="9"/>
        <v>0.81180555555555556</v>
      </c>
      <c r="N68" s="436">
        <f t="shared" si="9"/>
        <v>0.89513888888888893</v>
      </c>
      <c r="O68" s="32"/>
      <c r="P68" s="32"/>
      <c r="Q68" s="500"/>
      <c r="R68"/>
      <c r="S68"/>
      <c r="T68"/>
      <c r="U68"/>
      <c r="V68"/>
      <c r="W68"/>
    </row>
    <row r="69" spans="1:23">
      <c r="A69" s="473" t="s">
        <v>534</v>
      </c>
      <c r="B69" s="450">
        <v>3</v>
      </c>
      <c r="C69" s="450"/>
      <c r="D69" s="450"/>
      <c r="E69" s="450"/>
      <c r="F69" s="436">
        <f t="shared" si="9"/>
        <v>0.23055555555555551</v>
      </c>
      <c r="G69" s="436">
        <f t="shared" si="9"/>
        <v>0.31388888888888883</v>
      </c>
      <c r="H69" s="436">
        <f t="shared" si="9"/>
        <v>0.39722222222222214</v>
      </c>
      <c r="I69" s="436">
        <f t="shared" si="9"/>
        <v>0.48055555555555546</v>
      </c>
      <c r="J69" s="436">
        <f t="shared" si="9"/>
        <v>0.56388888888888877</v>
      </c>
      <c r="K69" s="436">
        <f t="shared" si="9"/>
        <v>0.64722222222222214</v>
      </c>
      <c r="L69" s="436">
        <f t="shared" si="9"/>
        <v>0.73055555555555551</v>
      </c>
      <c r="M69" s="436">
        <f t="shared" si="9"/>
        <v>0.81388888888888888</v>
      </c>
      <c r="N69" s="436">
        <f t="shared" si="9"/>
        <v>0.89722222222222225</v>
      </c>
      <c r="O69" s="32"/>
      <c r="P69" s="32"/>
      <c r="Q69" s="500"/>
      <c r="R69"/>
      <c r="S69"/>
      <c r="T69"/>
      <c r="U69"/>
      <c r="V69"/>
      <c r="W69"/>
    </row>
    <row r="70" spans="1:23">
      <c r="A70" s="473" t="s">
        <v>535</v>
      </c>
      <c r="B70" s="450">
        <v>3</v>
      </c>
      <c r="C70" s="450"/>
      <c r="D70" s="450"/>
      <c r="E70" s="450"/>
      <c r="F70" s="436">
        <f t="shared" si="9"/>
        <v>0.23263888888888884</v>
      </c>
      <c r="G70" s="436">
        <f t="shared" si="9"/>
        <v>0.31597222222222215</v>
      </c>
      <c r="H70" s="436">
        <f t="shared" si="9"/>
        <v>0.39930555555555547</v>
      </c>
      <c r="I70" s="436">
        <f t="shared" si="9"/>
        <v>0.48263888888888878</v>
      </c>
      <c r="J70" s="436">
        <f t="shared" si="9"/>
        <v>0.5659722222222221</v>
      </c>
      <c r="K70" s="436">
        <f t="shared" si="9"/>
        <v>0.64930555555555547</v>
      </c>
      <c r="L70" s="436">
        <f t="shared" si="9"/>
        <v>0.73263888888888884</v>
      </c>
      <c r="M70" s="436">
        <f t="shared" si="9"/>
        <v>0.81597222222222221</v>
      </c>
      <c r="N70" s="436">
        <f t="shared" si="9"/>
        <v>0.89930555555555558</v>
      </c>
      <c r="O70" s="32"/>
      <c r="P70" s="32"/>
      <c r="Q70" s="500"/>
      <c r="R70"/>
      <c r="S70"/>
      <c r="T70"/>
      <c r="U70"/>
      <c r="V70"/>
      <c r="W70"/>
    </row>
    <row r="71" spans="1:23">
      <c r="A71" s="473" t="s">
        <v>536</v>
      </c>
      <c r="B71" s="450">
        <v>2</v>
      </c>
      <c r="C71" s="450"/>
      <c r="D71" s="450"/>
      <c r="E71" s="450"/>
      <c r="F71" s="436">
        <f t="shared" si="9"/>
        <v>0.23402777777777772</v>
      </c>
      <c r="G71" s="436">
        <f t="shared" si="9"/>
        <v>0.31736111111111104</v>
      </c>
      <c r="H71" s="436">
        <f t="shared" si="9"/>
        <v>0.40069444444444435</v>
      </c>
      <c r="I71" s="436">
        <f t="shared" si="9"/>
        <v>0.48402777777777767</v>
      </c>
      <c r="J71" s="436">
        <f t="shared" si="9"/>
        <v>0.56736111111111098</v>
      </c>
      <c r="K71" s="436">
        <f t="shared" si="9"/>
        <v>0.65069444444444435</v>
      </c>
      <c r="L71" s="436">
        <f t="shared" si="9"/>
        <v>0.73402777777777772</v>
      </c>
      <c r="M71" s="436">
        <f t="shared" si="9"/>
        <v>0.81736111111111109</v>
      </c>
      <c r="N71" s="436">
        <f t="shared" si="9"/>
        <v>0.90069444444444446</v>
      </c>
      <c r="O71" s="32"/>
      <c r="P71" s="32"/>
      <c r="Q71" s="500"/>
      <c r="R71"/>
      <c r="S71"/>
      <c r="T71"/>
      <c r="U71"/>
      <c r="V71"/>
      <c r="W71"/>
    </row>
    <row r="72" spans="1:23">
      <c r="A72" s="473" t="s">
        <v>537</v>
      </c>
      <c r="B72" s="450">
        <v>4</v>
      </c>
      <c r="C72" s="450"/>
      <c r="D72" s="450"/>
      <c r="E72" s="450"/>
      <c r="F72" s="436">
        <f t="shared" si="9"/>
        <v>0.23680555555555549</v>
      </c>
      <c r="G72" s="436">
        <f t="shared" si="9"/>
        <v>0.32013888888888881</v>
      </c>
      <c r="H72" s="436">
        <f t="shared" si="9"/>
        <v>0.40347222222222212</v>
      </c>
      <c r="I72" s="436">
        <f t="shared" si="9"/>
        <v>0.48680555555555544</v>
      </c>
      <c r="J72" s="436">
        <f t="shared" si="9"/>
        <v>0.57013888888888875</v>
      </c>
      <c r="K72" s="436">
        <f t="shared" si="9"/>
        <v>0.65347222222222212</v>
      </c>
      <c r="L72" s="436">
        <f t="shared" si="9"/>
        <v>0.73680555555555549</v>
      </c>
      <c r="M72" s="436">
        <f t="shared" si="9"/>
        <v>0.82013888888888886</v>
      </c>
      <c r="N72" s="436">
        <f t="shared" si="9"/>
        <v>0.90347222222222223</v>
      </c>
      <c r="O72" s="32"/>
      <c r="P72" s="32"/>
      <c r="Q72" s="500"/>
      <c r="R72"/>
      <c r="S72"/>
      <c r="T72"/>
      <c r="U72"/>
      <c r="V72"/>
      <c r="W72"/>
    </row>
    <row r="73" spans="1:23">
      <c r="A73" s="473" t="s">
        <v>538</v>
      </c>
      <c r="B73" s="450">
        <v>2</v>
      </c>
      <c r="C73" s="450"/>
      <c r="D73" s="450"/>
      <c r="E73" s="450"/>
      <c r="F73" s="436">
        <f t="shared" si="9"/>
        <v>0.23819444444444438</v>
      </c>
      <c r="G73" s="436">
        <f t="shared" si="9"/>
        <v>0.32152777777777769</v>
      </c>
      <c r="H73" s="436">
        <f t="shared" si="9"/>
        <v>0.40486111111111101</v>
      </c>
      <c r="I73" s="436">
        <f t="shared" si="9"/>
        <v>0.48819444444444432</v>
      </c>
      <c r="J73" s="436">
        <f t="shared" si="9"/>
        <v>0.57152777777777763</v>
      </c>
      <c r="K73" s="436">
        <f t="shared" si="9"/>
        <v>0.65486111111111101</v>
      </c>
      <c r="L73" s="436">
        <f t="shared" si="9"/>
        <v>0.73819444444444438</v>
      </c>
      <c r="M73" s="436">
        <f t="shared" si="9"/>
        <v>0.82152777777777775</v>
      </c>
      <c r="N73" s="436">
        <f t="shared" si="9"/>
        <v>0.90486111111111112</v>
      </c>
      <c r="O73" s="32"/>
      <c r="P73" s="32"/>
      <c r="Q73" s="500"/>
      <c r="R73"/>
      <c r="S73"/>
      <c r="T73"/>
      <c r="U73"/>
      <c r="V73"/>
      <c r="W73"/>
    </row>
    <row r="74" spans="1:23">
      <c r="A74" s="473" t="s">
        <v>539</v>
      </c>
      <c r="B74" s="450">
        <v>2</v>
      </c>
      <c r="C74" s="450"/>
      <c r="D74" s="450"/>
      <c r="E74" s="450"/>
      <c r="F74" s="436">
        <f t="shared" si="9"/>
        <v>0.23958333333333326</v>
      </c>
      <c r="G74" s="436">
        <f t="shared" si="9"/>
        <v>0.32291666666666657</v>
      </c>
      <c r="H74" s="436">
        <f t="shared" si="9"/>
        <v>0.40624999999999989</v>
      </c>
      <c r="I74" s="436">
        <f t="shared" si="9"/>
        <v>0.4895833333333332</v>
      </c>
      <c r="J74" s="436">
        <f t="shared" si="9"/>
        <v>0.57291666666666652</v>
      </c>
      <c r="K74" s="436">
        <f t="shared" si="9"/>
        <v>0.65624999999999989</v>
      </c>
      <c r="L74" s="436">
        <f t="shared" si="9"/>
        <v>0.73958333333333326</v>
      </c>
      <c r="M74" s="436">
        <f t="shared" si="9"/>
        <v>0.82291666666666663</v>
      </c>
      <c r="N74" s="436">
        <f t="shared" si="9"/>
        <v>0.90625</v>
      </c>
      <c r="O74" s="32"/>
      <c r="P74" s="32"/>
      <c r="Q74" s="500"/>
      <c r="R74"/>
      <c r="S74"/>
      <c r="T74"/>
      <c r="U74"/>
      <c r="V74"/>
      <c r="W74"/>
    </row>
    <row r="75" spans="1:23">
      <c r="A75" s="473" t="s">
        <v>540</v>
      </c>
      <c r="B75" s="450">
        <v>2</v>
      </c>
      <c r="C75" s="450"/>
      <c r="D75" s="450"/>
      <c r="E75" s="450"/>
      <c r="F75" s="436">
        <f t="shared" si="9"/>
        <v>0.24097222222222214</v>
      </c>
      <c r="G75" s="436">
        <f t="shared" si="9"/>
        <v>0.32430555555555546</v>
      </c>
      <c r="H75" s="436">
        <f t="shared" si="9"/>
        <v>0.40763888888888877</v>
      </c>
      <c r="I75" s="436">
        <f t="shared" si="9"/>
        <v>0.49097222222222209</v>
      </c>
      <c r="J75" s="436">
        <f t="shared" si="9"/>
        <v>0.5743055555555554</v>
      </c>
      <c r="K75" s="436">
        <f t="shared" si="9"/>
        <v>0.65763888888888877</v>
      </c>
      <c r="L75" s="436">
        <f t="shared" si="9"/>
        <v>0.74097222222222214</v>
      </c>
      <c r="M75" s="436">
        <f t="shared" si="9"/>
        <v>0.82430555555555551</v>
      </c>
      <c r="N75" s="436">
        <f t="shared" si="9"/>
        <v>0.90763888888888888</v>
      </c>
      <c r="O75" s="32"/>
      <c r="P75" s="32"/>
      <c r="Q75" s="500"/>
      <c r="R75"/>
      <c r="S75"/>
      <c r="T75"/>
      <c r="U75"/>
      <c r="V75"/>
      <c r="W75"/>
    </row>
    <row r="76" spans="1:23">
      <c r="A76" s="473" t="s">
        <v>541</v>
      </c>
      <c r="B76" s="450">
        <v>3</v>
      </c>
      <c r="C76" s="450"/>
      <c r="D76" s="450"/>
      <c r="E76" s="450"/>
      <c r="F76" s="436">
        <f t="shared" si="9"/>
        <v>0.24305555555555547</v>
      </c>
      <c r="G76" s="436">
        <f t="shared" si="9"/>
        <v>0.32638888888888878</v>
      </c>
      <c r="H76" s="436">
        <f t="shared" si="9"/>
        <v>0.4097222222222221</v>
      </c>
      <c r="I76" s="436">
        <f t="shared" si="9"/>
        <v>0.49305555555555541</v>
      </c>
      <c r="J76" s="436">
        <f t="shared" si="9"/>
        <v>0.57638888888888873</v>
      </c>
      <c r="K76" s="436">
        <f t="shared" si="9"/>
        <v>0.6597222222222221</v>
      </c>
      <c r="L76" s="436">
        <f t="shared" si="9"/>
        <v>0.74305555555555547</v>
      </c>
      <c r="M76" s="436">
        <f t="shared" si="9"/>
        <v>0.82638888888888884</v>
      </c>
      <c r="N76" s="436">
        <f t="shared" si="9"/>
        <v>0.90972222222222221</v>
      </c>
      <c r="O76" s="32"/>
      <c r="P76" s="32"/>
      <c r="Q76" s="500"/>
      <c r="R76"/>
      <c r="S76"/>
      <c r="T76"/>
      <c r="U76"/>
      <c r="V76"/>
      <c r="W76"/>
    </row>
    <row r="77" spans="1:23">
      <c r="A77" s="473" t="s">
        <v>542</v>
      </c>
      <c r="B77" s="450">
        <v>2</v>
      </c>
      <c r="C77" s="450"/>
      <c r="D77" s="450"/>
      <c r="E77" s="450"/>
      <c r="F77" s="436">
        <f t="shared" si="9"/>
        <v>0.24444444444444435</v>
      </c>
      <c r="G77" s="436">
        <f t="shared" si="9"/>
        <v>0.32777777777777767</v>
      </c>
      <c r="H77" s="436">
        <f t="shared" si="9"/>
        <v>0.41111111111111098</v>
      </c>
      <c r="I77" s="436">
        <f t="shared" si="9"/>
        <v>0.4944444444444443</v>
      </c>
      <c r="J77" s="436">
        <f t="shared" si="9"/>
        <v>0.57777777777777761</v>
      </c>
      <c r="K77" s="436">
        <f t="shared" si="9"/>
        <v>0.66111111111111098</v>
      </c>
      <c r="L77" s="436">
        <f t="shared" si="9"/>
        <v>0.74444444444444435</v>
      </c>
      <c r="M77" s="436">
        <f t="shared" si="9"/>
        <v>0.82777777777777772</v>
      </c>
      <c r="N77" s="436">
        <f t="shared" si="9"/>
        <v>0.91111111111111109</v>
      </c>
      <c r="O77" s="32"/>
      <c r="P77" s="32"/>
      <c r="Q77" s="500"/>
      <c r="R77"/>
      <c r="S77"/>
      <c r="T77"/>
      <c r="U77"/>
      <c r="V77"/>
      <c r="W77"/>
    </row>
    <row r="78" spans="1:23">
      <c r="A78" s="474" t="s">
        <v>543</v>
      </c>
      <c r="B78" s="439">
        <v>3</v>
      </c>
      <c r="C78" s="439"/>
      <c r="D78" s="439"/>
      <c r="E78" s="439"/>
      <c r="F78" s="441">
        <f t="shared" si="9"/>
        <v>0.24652777777777768</v>
      </c>
      <c r="G78" s="441">
        <f t="shared" si="9"/>
        <v>0.32986111111111099</v>
      </c>
      <c r="H78" s="441">
        <f t="shared" si="9"/>
        <v>0.41319444444444431</v>
      </c>
      <c r="I78" s="441">
        <f t="shared" si="9"/>
        <v>0.49652777777777762</v>
      </c>
      <c r="J78" s="441">
        <f t="shared" si="9"/>
        <v>0.57986111111111094</v>
      </c>
      <c r="K78" s="441">
        <f t="shared" si="9"/>
        <v>0.66319444444444431</v>
      </c>
      <c r="L78" s="441">
        <f t="shared" si="9"/>
        <v>0.74652777777777768</v>
      </c>
      <c r="M78" s="441">
        <f t="shared" si="9"/>
        <v>0.82986111111111105</v>
      </c>
      <c r="N78" s="441">
        <f t="shared" si="9"/>
        <v>0.91319444444444442</v>
      </c>
      <c r="O78" s="32"/>
      <c r="P78" s="32"/>
      <c r="Q78" s="500"/>
      <c r="R78"/>
      <c r="S78"/>
      <c r="T78"/>
      <c r="U78"/>
      <c r="V78"/>
      <c r="W78"/>
    </row>
    <row r="79" spans="1:23">
      <c r="A79" s="475"/>
      <c r="B79" s="443"/>
      <c r="C79" s="443"/>
      <c r="D79" s="443"/>
      <c r="E79" s="443"/>
      <c r="F79" s="453"/>
      <c r="G79" s="453"/>
      <c r="H79" s="453"/>
      <c r="I79" s="453"/>
      <c r="J79" s="453"/>
      <c r="K79" s="453"/>
      <c r="L79" s="453"/>
      <c r="M79" s="453"/>
      <c r="N79" s="453"/>
      <c r="O79" s="32"/>
      <c r="P79" s="32"/>
      <c r="Q79" s="500"/>
      <c r="R79"/>
      <c r="S79"/>
      <c r="T79"/>
      <c r="U79"/>
      <c r="V79"/>
      <c r="W79"/>
    </row>
    <row r="80" spans="1:23">
      <c r="A80" s="10" t="s">
        <v>5</v>
      </c>
      <c r="B80" s="11"/>
      <c r="C80" s="11"/>
      <c r="D80" s="11"/>
      <c r="E80" s="11"/>
      <c r="F80" s="11">
        <v>30</v>
      </c>
      <c r="G80" s="11">
        <v>30</v>
      </c>
      <c r="H80" s="11">
        <v>30</v>
      </c>
      <c r="I80" s="11">
        <v>30</v>
      </c>
      <c r="J80" s="11">
        <v>30</v>
      </c>
      <c r="K80" s="11">
        <v>30</v>
      </c>
      <c r="L80" s="11">
        <v>30</v>
      </c>
      <c r="M80" s="11">
        <v>30</v>
      </c>
      <c r="N80" s="11">
        <v>30</v>
      </c>
      <c r="O80" s="32"/>
      <c r="P80" s="32"/>
      <c r="Q80" s="500"/>
      <c r="R80"/>
      <c r="S80"/>
      <c r="T80"/>
      <c r="U80"/>
      <c r="V80"/>
      <c r="W80"/>
    </row>
    <row r="81" spans="1:23">
      <c r="A81" s="10" t="s">
        <v>6</v>
      </c>
      <c r="B81" s="11"/>
      <c r="C81" s="11"/>
      <c r="D81" s="11"/>
      <c r="E81" s="11"/>
      <c r="F81" s="11">
        <v>115</v>
      </c>
      <c r="G81" s="11">
        <v>115</v>
      </c>
      <c r="H81" s="11">
        <v>115</v>
      </c>
      <c r="I81" s="11">
        <v>115</v>
      </c>
      <c r="J81" s="11">
        <v>115</v>
      </c>
      <c r="K81" s="11">
        <v>115</v>
      </c>
      <c r="L81" s="11">
        <v>115</v>
      </c>
      <c r="M81" s="11">
        <v>115</v>
      </c>
      <c r="N81" s="11">
        <v>115</v>
      </c>
      <c r="O81" s="32"/>
      <c r="P81" s="32"/>
      <c r="Q81" s="500"/>
      <c r="R81"/>
      <c r="S81"/>
      <c r="T81"/>
      <c r="U81"/>
      <c r="V81"/>
      <c r="W81"/>
    </row>
    <row r="82" spans="1:23">
      <c r="A82" s="12" t="s">
        <v>7</v>
      </c>
      <c r="B82" s="14"/>
      <c r="C82" s="14"/>
      <c r="D82" s="14"/>
      <c r="E82" s="14"/>
      <c r="F82" s="15">
        <f>F80*F81</f>
        <v>3450</v>
      </c>
      <c r="G82" s="15">
        <f t="shared" ref="G82:N82" si="10">G80*G81</f>
        <v>3450</v>
      </c>
      <c r="H82" s="15">
        <f t="shared" si="10"/>
        <v>3450</v>
      </c>
      <c r="I82" s="15">
        <f t="shared" si="10"/>
        <v>3450</v>
      </c>
      <c r="J82" s="15">
        <f t="shared" si="10"/>
        <v>3450</v>
      </c>
      <c r="K82" s="15">
        <f t="shared" si="10"/>
        <v>3450</v>
      </c>
      <c r="L82" s="15">
        <f t="shared" si="10"/>
        <v>3450</v>
      </c>
      <c r="M82" s="15">
        <f t="shared" si="10"/>
        <v>3450</v>
      </c>
      <c r="N82" s="15">
        <f t="shared" si="10"/>
        <v>3450</v>
      </c>
      <c r="O82" s="32"/>
      <c r="P82" s="32"/>
      <c r="Q82" s="15">
        <f>SUM(F82:N82)</f>
        <v>31050</v>
      </c>
      <c r="R82"/>
      <c r="S82"/>
      <c r="T82"/>
      <c r="U82"/>
      <c r="V82"/>
      <c r="W82"/>
    </row>
    <row r="83" spans="1:23">
      <c r="A83" s="588"/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/>
      <c r="S83"/>
      <c r="T83"/>
      <c r="U83"/>
      <c r="V83"/>
      <c r="W83"/>
    </row>
    <row r="84" spans="1:23">
      <c r="A84" s="635" t="s">
        <v>0</v>
      </c>
      <c r="B84" s="629" t="s">
        <v>1</v>
      </c>
      <c r="C84" s="630"/>
      <c r="D84" s="630"/>
      <c r="E84" s="631"/>
      <c r="F84" s="521" t="s">
        <v>8</v>
      </c>
      <c r="G84" s="521" t="s">
        <v>8</v>
      </c>
      <c r="H84" s="521" t="s">
        <v>8</v>
      </c>
      <c r="I84" s="521" t="s">
        <v>8</v>
      </c>
      <c r="J84" s="521" t="s">
        <v>8</v>
      </c>
      <c r="K84" s="521" t="s">
        <v>8</v>
      </c>
      <c r="L84" s="521" t="s">
        <v>8</v>
      </c>
      <c r="M84" s="521" t="s">
        <v>8</v>
      </c>
      <c r="N84" s="521" t="s">
        <v>8</v>
      </c>
      <c r="O84" s="32"/>
      <c r="P84" s="32"/>
      <c r="Q84" s="500"/>
      <c r="R84"/>
      <c r="S84"/>
      <c r="T84"/>
      <c r="U84"/>
      <c r="V84"/>
      <c r="W84"/>
    </row>
    <row r="85" spans="1:23">
      <c r="A85" s="636"/>
      <c r="B85" s="632"/>
      <c r="C85" s="633"/>
      <c r="D85" s="633"/>
      <c r="E85" s="634"/>
      <c r="F85" s="619">
        <v>4342</v>
      </c>
      <c r="G85" s="520">
        <v>4212</v>
      </c>
      <c r="H85" s="619">
        <v>4342</v>
      </c>
      <c r="I85" s="619">
        <v>4342</v>
      </c>
      <c r="J85" s="619">
        <v>4342</v>
      </c>
      <c r="K85" s="520">
        <v>4212</v>
      </c>
      <c r="L85" s="619">
        <v>4342</v>
      </c>
      <c r="M85" s="619">
        <v>4342</v>
      </c>
      <c r="N85" s="619">
        <v>4342</v>
      </c>
      <c r="O85" s="32"/>
      <c r="P85" s="32"/>
      <c r="Q85" s="500"/>
      <c r="R85"/>
      <c r="S85"/>
      <c r="T85"/>
      <c r="U85"/>
      <c r="V85"/>
      <c r="W85"/>
    </row>
    <row r="86" spans="1:23">
      <c r="A86" s="628"/>
      <c r="B86" s="521" t="s">
        <v>3</v>
      </c>
      <c r="C86" s="521" t="s">
        <v>3</v>
      </c>
      <c r="D86" s="521" t="s">
        <v>3</v>
      </c>
      <c r="E86" s="521" t="s">
        <v>3</v>
      </c>
      <c r="F86" s="521"/>
      <c r="G86" s="521"/>
      <c r="H86" s="521"/>
      <c r="I86" s="521"/>
      <c r="J86" s="521"/>
      <c r="K86" s="521"/>
      <c r="L86" s="521"/>
      <c r="M86" s="521"/>
      <c r="N86" s="521"/>
      <c r="O86" s="32"/>
      <c r="P86" s="32"/>
      <c r="Q86" s="500"/>
      <c r="R86"/>
      <c r="S86"/>
      <c r="T86"/>
      <c r="U86"/>
      <c r="V86"/>
      <c r="W86"/>
    </row>
    <row r="87" spans="1:23">
      <c r="A87" s="471" t="s">
        <v>543</v>
      </c>
      <c r="B87" s="447">
        <v>0</v>
      </c>
      <c r="C87" s="447"/>
      <c r="D87" s="447"/>
      <c r="E87" s="447"/>
      <c r="F87" s="458">
        <v>0.1875</v>
      </c>
      <c r="G87" s="458">
        <v>0.25347222222222221</v>
      </c>
      <c r="H87" s="458">
        <v>0.33680555555555558</v>
      </c>
      <c r="I87" s="458">
        <v>0.4201388888888889</v>
      </c>
      <c r="J87" s="458">
        <v>0.50347222222222221</v>
      </c>
      <c r="K87" s="458">
        <v>0.58680555555555558</v>
      </c>
      <c r="L87" s="458">
        <v>0.67013888888888884</v>
      </c>
      <c r="M87" s="458">
        <v>0.75347222222222221</v>
      </c>
      <c r="N87" s="458">
        <v>0.83680555555555547</v>
      </c>
      <c r="O87" s="32"/>
      <c r="P87" s="32"/>
      <c r="Q87" s="500"/>
      <c r="R87"/>
      <c r="S87"/>
      <c r="T87"/>
      <c r="U87"/>
      <c r="V87"/>
      <c r="W87"/>
    </row>
    <row r="88" spans="1:23">
      <c r="A88" s="473" t="s">
        <v>542</v>
      </c>
      <c r="B88" s="450"/>
      <c r="C88" s="450"/>
      <c r="D88" s="450"/>
      <c r="E88" s="450"/>
      <c r="F88" s="19" t="s">
        <v>4</v>
      </c>
      <c r="G88" s="19" t="s">
        <v>4</v>
      </c>
      <c r="H88" s="19" t="s">
        <v>4</v>
      </c>
      <c r="I88" s="19" t="s">
        <v>4</v>
      </c>
      <c r="J88" s="19" t="s">
        <v>4</v>
      </c>
      <c r="K88" s="19" t="s">
        <v>4</v>
      </c>
      <c r="L88" s="19" t="s">
        <v>4</v>
      </c>
      <c r="M88" s="19" t="s">
        <v>4</v>
      </c>
      <c r="N88" s="19" t="s">
        <v>4</v>
      </c>
      <c r="O88" s="32"/>
      <c r="P88" s="32"/>
      <c r="Q88" s="500"/>
      <c r="R88"/>
      <c r="S88"/>
      <c r="T88"/>
      <c r="U88"/>
      <c r="V88"/>
      <c r="W88"/>
    </row>
    <row r="89" spans="1:23">
      <c r="A89" s="473" t="s">
        <v>541</v>
      </c>
      <c r="B89" s="450">
        <v>4</v>
      </c>
      <c r="C89" s="450"/>
      <c r="D89" s="450"/>
      <c r="E89" s="450"/>
      <c r="F89" s="436">
        <f t="shared" ref="F89:N89" si="11">F87+$B89/1440</f>
        <v>0.19027777777777777</v>
      </c>
      <c r="G89" s="436">
        <f t="shared" si="11"/>
        <v>0.25624999999999998</v>
      </c>
      <c r="H89" s="436">
        <f t="shared" si="11"/>
        <v>0.33958333333333335</v>
      </c>
      <c r="I89" s="436">
        <f t="shared" si="11"/>
        <v>0.42291666666666666</v>
      </c>
      <c r="J89" s="436">
        <f t="shared" si="11"/>
        <v>0.50624999999999998</v>
      </c>
      <c r="K89" s="436">
        <f t="shared" si="11"/>
        <v>0.58958333333333335</v>
      </c>
      <c r="L89" s="436">
        <f t="shared" si="11"/>
        <v>0.67291666666666661</v>
      </c>
      <c r="M89" s="436">
        <f t="shared" si="11"/>
        <v>0.75624999999999998</v>
      </c>
      <c r="N89" s="436">
        <f t="shared" si="11"/>
        <v>0.83958333333333324</v>
      </c>
      <c r="O89" s="32"/>
      <c r="P89" s="32"/>
      <c r="Q89" s="500"/>
      <c r="R89"/>
      <c r="S89"/>
      <c r="T89"/>
      <c r="U89"/>
      <c r="V89"/>
      <c r="W89"/>
    </row>
    <row r="90" spans="1:23">
      <c r="A90" s="473" t="s">
        <v>540</v>
      </c>
      <c r="B90" s="450"/>
      <c r="C90" s="450"/>
      <c r="D90" s="450"/>
      <c r="E90" s="450"/>
      <c r="F90" s="19" t="s">
        <v>4</v>
      </c>
      <c r="G90" s="19" t="s">
        <v>4</v>
      </c>
      <c r="H90" s="19" t="s">
        <v>4</v>
      </c>
      <c r="I90" s="19" t="s">
        <v>4</v>
      </c>
      <c r="J90" s="19" t="s">
        <v>4</v>
      </c>
      <c r="K90" s="19" t="s">
        <v>4</v>
      </c>
      <c r="L90" s="19" t="s">
        <v>4</v>
      </c>
      <c r="M90" s="19" t="s">
        <v>4</v>
      </c>
      <c r="N90" s="19" t="s">
        <v>4</v>
      </c>
      <c r="O90" s="32"/>
      <c r="P90" s="32"/>
      <c r="Q90" s="500"/>
      <c r="R90"/>
      <c r="S90"/>
      <c r="T90"/>
      <c r="U90"/>
      <c r="V90"/>
      <c r="W90"/>
    </row>
    <row r="91" spans="1:23">
      <c r="A91" s="473" t="s">
        <v>539</v>
      </c>
      <c r="B91" s="450">
        <v>3</v>
      </c>
      <c r="C91" s="450"/>
      <c r="D91" s="450"/>
      <c r="E91" s="450"/>
      <c r="F91" s="436">
        <f t="shared" ref="F91:N91" si="12">F89+$B91/1440</f>
        <v>0.19236111111111109</v>
      </c>
      <c r="G91" s="436">
        <f t="shared" si="12"/>
        <v>0.2583333333333333</v>
      </c>
      <c r="H91" s="436">
        <f t="shared" si="12"/>
        <v>0.34166666666666667</v>
      </c>
      <c r="I91" s="436">
        <f t="shared" si="12"/>
        <v>0.42499999999999999</v>
      </c>
      <c r="J91" s="436">
        <f t="shared" si="12"/>
        <v>0.5083333333333333</v>
      </c>
      <c r="K91" s="436">
        <f t="shared" si="12"/>
        <v>0.59166666666666667</v>
      </c>
      <c r="L91" s="436">
        <f t="shared" si="12"/>
        <v>0.67499999999999993</v>
      </c>
      <c r="M91" s="436">
        <f t="shared" si="12"/>
        <v>0.7583333333333333</v>
      </c>
      <c r="N91" s="436">
        <f t="shared" si="12"/>
        <v>0.84166666666666656</v>
      </c>
      <c r="O91" s="32"/>
      <c r="P91" s="32"/>
      <c r="Q91" s="500"/>
      <c r="R91"/>
      <c r="S91"/>
      <c r="T91"/>
      <c r="U91"/>
      <c r="V91"/>
      <c r="W91"/>
    </row>
    <row r="92" spans="1:23">
      <c r="A92" s="473" t="s">
        <v>538</v>
      </c>
      <c r="B92" s="450">
        <v>2</v>
      </c>
      <c r="C92" s="450"/>
      <c r="D92" s="450"/>
      <c r="E92" s="450"/>
      <c r="F92" s="436">
        <f t="shared" ref="F92:N105" si="13">F91+$B92/1440</f>
        <v>0.19374999999999998</v>
      </c>
      <c r="G92" s="436">
        <f t="shared" si="13"/>
        <v>0.25972222222222219</v>
      </c>
      <c r="H92" s="436">
        <f t="shared" si="13"/>
        <v>0.34305555555555556</v>
      </c>
      <c r="I92" s="436">
        <f t="shared" si="13"/>
        <v>0.42638888888888887</v>
      </c>
      <c r="J92" s="436">
        <f t="shared" si="13"/>
        <v>0.50972222222222219</v>
      </c>
      <c r="K92" s="436">
        <f t="shared" si="13"/>
        <v>0.59305555555555556</v>
      </c>
      <c r="L92" s="436">
        <f t="shared" si="13"/>
        <v>0.67638888888888882</v>
      </c>
      <c r="M92" s="436">
        <f t="shared" si="13"/>
        <v>0.75972222222222219</v>
      </c>
      <c r="N92" s="436">
        <f t="shared" si="13"/>
        <v>0.84305555555555545</v>
      </c>
      <c r="O92" s="32"/>
      <c r="P92" s="32"/>
      <c r="Q92" s="500"/>
      <c r="R92"/>
      <c r="S92"/>
      <c r="T92"/>
      <c r="U92"/>
      <c r="V92"/>
      <c r="W92"/>
    </row>
    <row r="93" spans="1:23">
      <c r="A93" s="473" t="s">
        <v>537</v>
      </c>
      <c r="B93" s="450">
        <v>3</v>
      </c>
      <c r="C93" s="450"/>
      <c r="D93" s="450"/>
      <c r="E93" s="450"/>
      <c r="F93" s="436">
        <f t="shared" si="13"/>
        <v>0.1958333333333333</v>
      </c>
      <c r="G93" s="436">
        <f t="shared" si="13"/>
        <v>0.26180555555555551</v>
      </c>
      <c r="H93" s="436">
        <f t="shared" si="13"/>
        <v>0.34513888888888888</v>
      </c>
      <c r="I93" s="436">
        <f t="shared" si="13"/>
        <v>0.4284722222222222</v>
      </c>
      <c r="J93" s="436">
        <f t="shared" si="13"/>
        <v>0.51180555555555551</v>
      </c>
      <c r="K93" s="436">
        <f t="shared" si="13"/>
        <v>0.59513888888888888</v>
      </c>
      <c r="L93" s="436">
        <f t="shared" si="13"/>
        <v>0.67847222222222214</v>
      </c>
      <c r="M93" s="436">
        <f t="shared" si="13"/>
        <v>0.76180555555555551</v>
      </c>
      <c r="N93" s="436">
        <f t="shared" si="13"/>
        <v>0.84513888888888877</v>
      </c>
      <c r="O93" s="32"/>
      <c r="P93" s="32"/>
      <c r="Q93" s="500"/>
      <c r="R93"/>
      <c r="S93"/>
      <c r="T93"/>
      <c r="U93"/>
      <c r="V93"/>
      <c r="W93"/>
    </row>
    <row r="94" spans="1:23">
      <c r="A94" s="473" t="s">
        <v>536</v>
      </c>
      <c r="B94" s="450">
        <v>2</v>
      </c>
      <c r="C94" s="450"/>
      <c r="D94" s="450"/>
      <c r="E94" s="450"/>
      <c r="F94" s="436">
        <f t="shared" si="13"/>
        <v>0.19722222222222219</v>
      </c>
      <c r="G94" s="436">
        <f t="shared" si="13"/>
        <v>0.2631944444444444</v>
      </c>
      <c r="H94" s="436">
        <f t="shared" si="13"/>
        <v>0.34652777777777777</v>
      </c>
      <c r="I94" s="436">
        <f t="shared" si="13"/>
        <v>0.42986111111111108</v>
      </c>
      <c r="J94" s="436">
        <f t="shared" si="13"/>
        <v>0.5131944444444444</v>
      </c>
      <c r="K94" s="436">
        <f t="shared" si="13"/>
        <v>0.59652777777777777</v>
      </c>
      <c r="L94" s="436">
        <f t="shared" si="13"/>
        <v>0.67986111111111103</v>
      </c>
      <c r="M94" s="436">
        <f t="shared" si="13"/>
        <v>0.7631944444444444</v>
      </c>
      <c r="N94" s="436">
        <f t="shared" si="13"/>
        <v>0.84652777777777766</v>
      </c>
      <c r="O94" s="32"/>
      <c r="P94" s="32"/>
      <c r="Q94" s="500"/>
      <c r="R94"/>
      <c r="S94"/>
      <c r="T94"/>
      <c r="U94"/>
      <c r="V94"/>
      <c r="W94"/>
    </row>
    <row r="95" spans="1:23">
      <c r="A95" s="473" t="s">
        <v>535</v>
      </c>
      <c r="B95" s="450">
        <v>4</v>
      </c>
      <c r="C95" s="450"/>
      <c r="D95" s="450"/>
      <c r="E95" s="450"/>
      <c r="F95" s="436">
        <f t="shared" si="13"/>
        <v>0.19999999999999996</v>
      </c>
      <c r="G95" s="436">
        <f t="shared" si="13"/>
        <v>0.26597222222222217</v>
      </c>
      <c r="H95" s="436">
        <f t="shared" si="13"/>
        <v>0.34930555555555554</v>
      </c>
      <c r="I95" s="436">
        <f t="shared" si="13"/>
        <v>0.43263888888888885</v>
      </c>
      <c r="J95" s="436">
        <f t="shared" si="13"/>
        <v>0.51597222222222217</v>
      </c>
      <c r="K95" s="436">
        <f t="shared" si="13"/>
        <v>0.59930555555555554</v>
      </c>
      <c r="L95" s="436">
        <f t="shared" si="13"/>
        <v>0.6826388888888888</v>
      </c>
      <c r="M95" s="436">
        <f t="shared" si="13"/>
        <v>0.76597222222222217</v>
      </c>
      <c r="N95" s="436">
        <f t="shared" si="13"/>
        <v>0.84930555555555542</v>
      </c>
      <c r="O95" s="32"/>
      <c r="P95" s="32"/>
      <c r="Q95" s="500"/>
      <c r="R95"/>
      <c r="S95"/>
      <c r="T95"/>
      <c r="U95"/>
      <c r="V95"/>
      <c r="W95"/>
    </row>
    <row r="96" spans="1:23">
      <c r="A96" s="473" t="s">
        <v>534</v>
      </c>
      <c r="B96" s="450">
        <v>2</v>
      </c>
      <c r="C96" s="450"/>
      <c r="D96" s="450"/>
      <c r="E96" s="450"/>
      <c r="F96" s="436">
        <f t="shared" si="13"/>
        <v>0.20138888888888884</v>
      </c>
      <c r="G96" s="436">
        <f t="shared" si="13"/>
        <v>0.26736111111111105</v>
      </c>
      <c r="H96" s="436">
        <f t="shared" si="13"/>
        <v>0.35069444444444442</v>
      </c>
      <c r="I96" s="436">
        <f t="shared" si="13"/>
        <v>0.43402777777777773</v>
      </c>
      <c r="J96" s="436">
        <f t="shared" si="13"/>
        <v>0.51736111111111105</v>
      </c>
      <c r="K96" s="436">
        <f t="shared" si="13"/>
        <v>0.60069444444444442</v>
      </c>
      <c r="L96" s="436">
        <f t="shared" si="13"/>
        <v>0.68402777777777768</v>
      </c>
      <c r="M96" s="436">
        <f t="shared" si="13"/>
        <v>0.76736111111111105</v>
      </c>
      <c r="N96" s="436">
        <f t="shared" si="13"/>
        <v>0.85069444444444431</v>
      </c>
      <c r="O96" s="32"/>
      <c r="P96" s="32"/>
      <c r="Q96" s="500"/>
      <c r="R96"/>
      <c r="S96"/>
      <c r="T96"/>
      <c r="U96"/>
      <c r="V96"/>
      <c r="W96"/>
    </row>
    <row r="97" spans="1:23">
      <c r="A97" s="473" t="s">
        <v>533</v>
      </c>
      <c r="B97" s="450">
        <v>4</v>
      </c>
      <c r="C97" s="450"/>
      <c r="D97" s="450"/>
      <c r="E97" s="450"/>
      <c r="F97" s="436">
        <f t="shared" si="13"/>
        <v>0.20416666666666661</v>
      </c>
      <c r="G97" s="436">
        <f t="shared" si="13"/>
        <v>0.27013888888888882</v>
      </c>
      <c r="H97" s="436">
        <f t="shared" si="13"/>
        <v>0.35347222222222219</v>
      </c>
      <c r="I97" s="436">
        <f t="shared" si="13"/>
        <v>0.4368055555555555</v>
      </c>
      <c r="J97" s="436">
        <f t="shared" si="13"/>
        <v>0.52013888888888882</v>
      </c>
      <c r="K97" s="436">
        <f t="shared" si="13"/>
        <v>0.60347222222222219</v>
      </c>
      <c r="L97" s="436">
        <f t="shared" si="13"/>
        <v>0.68680555555555545</v>
      </c>
      <c r="M97" s="436">
        <f t="shared" si="13"/>
        <v>0.77013888888888882</v>
      </c>
      <c r="N97" s="436">
        <f t="shared" si="13"/>
        <v>0.85347222222222208</v>
      </c>
      <c r="O97" s="32"/>
      <c r="P97" s="32"/>
      <c r="Q97" s="500"/>
      <c r="R97"/>
      <c r="S97"/>
      <c r="T97"/>
      <c r="U97"/>
      <c r="V97"/>
      <c r="W97"/>
    </row>
    <row r="98" spans="1:23">
      <c r="A98" s="473" t="s">
        <v>508</v>
      </c>
      <c r="B98" s="450">
        <v>3</v>
      </c>
      <c r="C98" s="450"/>
      <c r="D98" s="450"/>
      <c r="E98" s="450"/>
      <c r="F98" s="436">
        <f t="shared" si="13"/>
        <v>0.20624999999999993</v>
      </c>
      <c r="G98" s="436">
        <f t="shared" si="13"/>
        <v>0.27222222222222214</v>
      </c>
      <c r="H98" s="436">
        <f t="shared" si="13"/>
        <v>0.35555555555555551</v>
      </c>
      <c r="I98" s="436">
        <f t="shared" si="13"/>
        <v>0.43888888888888883</v>
      </c>
      <c r="J98" s="436">
        <f t="shared" si="13"/>
        <v>0.52222222222222214</v>
      </c>
      <c r="K98" s="436">
        <f t="shared" si="13"/>
        <v>0.60555555555555551</v>
      </c>
      <c r="L98" s="436">
        <f t="shared" si="13"/>
        <v>0.68888888888888877</v>
      </c>
      <c r="M98" s="436">
        <f t="shared" si="13"/>
        <v>0.77222222222222214</v>
      </c>
      <c r="N98" s="436">
        <f t="shared" si="13"/>
        <v>0.8555555555555554</v>
      </c>
      <c r="O98" s="32"/>
      <c r="P98" s="32"/>
      <c r="Q98" s="500"/>
      <c r="R98"/>
      <c r="S98"/>
      <c r="T98"/>
      <c r="U98"/>
      <c r="V98"/>
      <c r="W98"/>
    </row>
    <row r="99" spans="1:23">
      <c r="A99" s="473" t="s">
        <v>507</v>
      </c>
      <c r="B99" s="450">
        <v>3</v>
      </c>
      <c r="C99" s="450"/>
      <c r="D99" s="450"/>
      <c r="E99" s="450"/>
      <c r="F99" s="436">
        <f t="shared" si="13"/>
        <v>0.20833333333333326</v>
      </c>
      <c r="G99" s="436">
        <f t="shared" si="13"/>
        <v>0.27430555555555547</v>
      </c>
      <c r="H99" s="436">
        <f t="shared" si="13"/>
        <v>0.35763888888888884</v>
      </c>
      <c r="I99" s="436">
        <f t="shared" si="13"/>
        <v>0.44097222222222215</v>
      </c>
      <c r="J99" s="436">
        <f t="shared" si="13"/>
        <v>0.52430555555555547</v>
      </c>
      <c r="K99" s="436">
        <f t="shared" si="13"/>
        <v>0.60763888888888884</v>
      </c>
      <c r="L99" s="436">
        <f t="shared" si="13"/>
        <v>0.6909722222222221</v>
      </c>
      <c r="M99" s="436">
        <f t="shared" si="13"/>
        <v>0.77430555555555547</v>
      </c>
      <c r="N99" s="436">
        <f t="shared" si="13"/>
        <v>0.85763888888888873</v>
      </c>
      <c r="O99" s="32"/>
      <c r="P99" s="32"/>
      <c r="Q99" s="500"/>
      <c r="R99"/>
      <c r="S99"/>
      <c r="T99"/>
      <c r="U99"/>
      <c r="V99"/>
      <c r="W99"/>
    </row>
    <row r="100" spans="1:23">
      <c r="A100" s="473" t="s">
        <v>493</v>
      </c>
      <c r="B100" s="450">
        <v>2</v>
      </c>
      <c r="C100" s="450"/>
      <c r="D100" s="450"/>
      <c r="E100" s="450"/>
      <c r="F100" s="436">
        <f t="shared" si="13"/>
        <v>0.20972222222222214</v>
      </c>
      <c r="G100" s="436">
        <f t="shared" si="13"/>
        <v>0.27569444444444435</v>
      </c>
      <c r="H100" s="436">
        <f t="shared" si="13"/>
        <v>0.35902777777777772</v>
      </c>
      <c r="I100" s="436">
        <f t="shared" si="13"/>
        <v>0.44236111111111104</v>
      </c>
      <c r="J100" s="436">
        <f t="shared" si="13"/>
        <v>0.52569444444444435</v>
      </c>
      <c r="K100" s="436">
        <f t="shared" si="13"/>
        <v>0.60902777777777772</v>
      </c>
      <c r="L100" s="436">
        <f t="shared" si="13"/>
        <v>0.69236111111111098</v>
      </c>
      <c r="M100" s="436">
        <f t="shared" si="13"/>
        <v>0.77569444444444435</v>
      </c>
      <c r="N100" s="436">
        <f t="shared" si="13"/>
        <v>0.85902777777777761</v>
      </c>
      <c r="O100" s="32"/>
      <c r="P100" s="32"/>
      <c r="Q100" s="500"/>
      <c r="R100"/>
      <c r="S100"/>
      <c r="T100"/>
      <c r="U100"/>
      <c r="V100"/>
      <c r="W100"/>
    </row>
    <row r="101" spans="1:23">
      <c r="A101" s="473" t="s">
        <v>492</v>
      </c>
      <c r="B101" s="450">
        <v>1</v>
      </c>
      <c r="C101" s="450"/>
      <c r="D101" s="450"/>
      <c r="E101" s="450"/>
      <c r="F101" s="436">
        <f t="shared" si="13"/>
        <v>0.21041666666666659</v>
      </c>
      <c r="G101" s="436">
        <f t="shared" si="13"/>
        <v>0.2763888888888888</v>
      </c>
      <c r="H101" s="436">
        <f t="shared" si="13"/>
        <v>0.35972222222222217</v>
      </c>
      <c r="I101" s="436">
        <f t="shared" si="13"/>
        <v>0.44305555555555548</v>
      </c>
      <c r="J101" s="436">
        <f t="shared" si="13"/>
        <v>0.5263888888888888</v>
      </c>
      <c r="K101" s="436">
        <f t="shared" si="13"/>
        <v>0.60972222222222217</v>
      </c>
      <c r="L101" s="436">
        <f t="shared" si="13"/>
        <v>0.69305555555555542</v>
      </c>
      <c r="M101" s="436">
        <f t="shared" si="13"/>
        <v>0.7763888888888888</v>
      </c>
      <c r="N101" s="436">
        <f t="shared" si="13"/>
        <v>0.85972222222222205</v>
      </c>
      <c r="O101" s="32"/>
      <c r="P101" s="32"/>
      <c r="Q101" s="500"/>
      <c r="R101"/>
      <c r="S101"/>
      <c r="T101"/>
      <c r="U101"/>
      <c r="V101"/>
      <c r="W101"/>
    </row>
    <row r="102" spans="1:23">
      <c r="A102" s="473" t="s">
        <v>544</v>
      </c>
      <c r="B102" s="450">
        <v>2</v>
      </c>
      <c r="C102" s="450"/>
      <c r="D102" s="450"/>
      <c r="E102" s="450"/>
      <c r="F102" s="436">
        <f t="shared" si="13"/>
        <v>0.21180555555555547</v>
      </c>
      <c r="G102" s="436">
        <f t="shared" si="13"/>
        <v>0.27777777777777768</v>
      </c>
      <c r="H102" s="436">
        <f t="shared" si="13"/>
        <v>0.36111111111111105</v>
      </c>
      <c r="I102" s="436">
        <f t="shared" si="13"/>
        <v>0.44444444444444436</v>
      </c>
      <c r="J102" s="436">
        <f t="shared" si="13"/>
        <v>0.52777777777777768</v>
      </c>
      <c r="K102" s="436">
        <f t="shared" si="13"/>
        <v>0.61111111111111105</v>
      </c>
      <c r="L102" s="436">
        <f t="shared" si="13"/>
        <v>0.69444444444444431</v>
      </c>
      <c r="M102" s="436">
        <f t="shared" si="13"/>
        <v>0.77777777777777768</v>
      </c>
      <c r="N102" s="436">
        <f t="shared" si="13"/>
        <v>0.86111111111111094</v>
      </c>
      <c r="O102" s="32"/>
      <c r="P102" s="32"/>
      <c r="Q102" s="500"/>
      <c r="R102"/>
      <c r="S102"/>
      <c r="T102"/>
      <c r="U102"/>
      <c r="V102"/>
      <c r="W102"/>
    </row>
    <row r="103" spans="1:23">
      <c r="A103" s="473" t="s">
        <v>471</v>
      </c>
      <c r="B103" s="450"/>
      <c r="C103" s="450"/>
      <c r="D103" s="450"/>
      <c r="E103" s="450"/>
      <c r="F103" s="19" t="s">
        <v>4</v>
      </c>
      <c r="G103" s="19" t="s">
        <v>4</v>
      </c>
      <c r="H103" s="19" t="s">
        <v>4</v>
      </c>
      <c r="I103" s="19" t="s">
        <v>4</v>
      </c>
      <c r="J103" s="19" t="s">
        <v>4</v>
      </c>
      <c r="K103" s="19" t="s">
        <v>4</v>
      </c>
      <c r="L103" s="19" t="s">
        <v>4</v>
      </c>
      <c r="M103" s="19" t="s">
        <v>4</v>
      </c>
      <c r="N103" s="19" t="s">
        <v>4</v>
      </c>
      <c r="O103"/>
      <c r="P103"/>
      <c r="Q103"/>
      <c r="R103"/>
      <c r="S103"/>
      <c r="T103"/>
      <c r="U103"/>
      <c r="V103"/>
      <c r="W103"/>
    </row>
    <row r="104" spans="1:23">
      <c r="A104" s="473" t="s">
        <v>489</v>
      </c>
      <c r="B104" s="450">
        <v>2</v>
      </c>
      <c r="C104" s="450"/>
      <c r="D104" s="450"/>
      <c r="E104" s="450"/>
      <c r="F104" s="436">
        <f>F102+$B104/1440</f>
        <v>0.21319444444444435</v>
      </c>
      <c r="G104" s="436">
        <f t="shared" ref="G104:N104" si="14">G102+$B104/1440</f>
        <v>0.27916666666666656</v>
      </c>
      <c r="H104" s="436">
        <f t="shared" si="14"/>
        <v>0.36249999999999993</v>
      </c>
      <c r="I104" s="436">
        <f t="shared" si="14"/>
        <v>0.44583333333333325</v>
      </c>
      <c r="J104" s="436">
        <f t="shared" si="14"/>
        <v>0.52916666666666656</v>
      </c>
      <c r="K104" s="436">
        <f t="shared" si="14"/>
        <v>0.61249999999999993</v>
      </c>
      <c r="L104" s="436">
        <f t="shared" si="14"/>
        <v>0.69583333333333319</v>
      </c>
      <c r="M104" s="436">
        <f t="shared" si="14"/>
        <v>0.77916666666666656</v>
      </c>
      <c r="N104" s="436">
        <f t="shared" si="14"/>
        <v>0.86249999999999982</v>
      </c>
      <c r="O104"/>
      <c r="P104"/>
      <c r="Q104" s="500"/>
      <c r="R104"/>
      <c r="S104"/>
      <c r="T104"/>
      <c r="U104"/>
      <c r="V104"/>
      <c r="W104"/>
    </row>
    <row r="105" spans="1:23">
      <c r="A105" s="474" t="s">
        <v>361</v>
      </c>
      <c r="B105" s="439">
        <v>3</v>
      </c>
      <c r="C105" s="439"/>
      <c r="D105" s="439"/>
      <c r="E105" s="439"/>
      <c r="F105" s="441">
        <f t="shared" si="13"/>
        <v>0.21527777777777768</v>
      </c>
      <c r="G105" s="441">
        <f t="shared" si="13"/>
        <v>0.28124999999999989</v>
      </c>
      <c r="H105" s="441">
        <f t="shared" si="13"/>
        <v>0.36458333333333326</v>
      </c>
      <c r="I105" s="441">
        <f t="shared" si="13"/>
        <v>0.44791666666666657</v>
      </c>
      <c r="J105" s="441">
        <f t="shared" si="13"/>
        <v>0.53124999999999989</v>
      </c>
      <c r="K105" s="441">
        <f t="shared" si="13"/>
        <v>0.61458333333333326</v>
      </c>
      <c r="L105" s="441">
        <f t="shared" si="13"/>
        <v>0.69791666666666652</v>
      </c>
      <c r="M105" s="441">
        <f t="shared" si="13"/>
        <v>0.78124999999999989</v>
      </c>
      <c r="N105" s="441">
        <f t="shared" si="13"/>
        <v>0.86458333333333315</v>
      </c>
      <c r="O105" s="32"/>
      <c r="P105" s="32"/>
      <c r="Q105" s="500"/>
      <c r="R105"/>
      <c r="S105"/>
      <c r="T105"/>
      <c r="U105"/>
      <c r="V105"/>
      <c r="W105"/>
    </row>
    <row r="106" spans="1:23">
      <c r="A106" s="499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500"/>
      <c r="R106"/>
      <c r="S106"/>
      <c r="T106"/>
      <c r="U106"/>
      <c r="V106"/>
      <c r="W106"/>
    </row>
    <row r="107" spans="1:23">
      <c r="A107" s="10" t="s">
        <v>5</v>
      </c>
      <c r="B107" s="11"/>
      <c r="C107" s="11"/>
      <c r="D107" s="11"/>
      <c r="E107" s="11"/>
      <c r="F107" s="11">
        <v>30</v>
      </c>
      <c r="G107" s="11">
        <v>30</v>
      </c>
      <c r="H107" s="11">
        <v>30</v>
      </c>
      <c r="I107" s="11">
        <v>30</v>
      </c>
      <c r="J107" s="11">
        <v>30</v>
      </c>
      <c r="K107" s="11">
        <v>30</v>
      </c>
      <c r="L107" s="11">
        <v>30</v>
      </c>
      <c r="M107" s="11">
        <v>30</v>
      </c>
      <c r="N107" s="11">
        <v>30</v>
      </c>
      <c r="O107" s="32"/>
      <c r="P107" s="32"/>
      <c r="Q107" s="500"/>
      <c r="R107"/>
      <c r="S107"/>
      <c r="T107"/>
      <c r="U107"/>
      <c r="V107"/>
      <c r="W107"/>
    </row>
    <row r="108" spans="1:23">
      <c r="A108" s="10" t="s">
        <v>6</v>
      </c>
      <c r="B108" s="11"/>
      <c r="C108" s="11"/>
      <c r="D108" s="11"/>
      <c r="E108" s="11"/>
      <c r="F108" s="11">
        <v>115</v>
      </c>
      <c r="G108" s="11">
        <v>115</v>
      </c>
      <c r="H108" s="11">
        <v>115</v>
      </c>
      <c r="I108" s="11">
        <v>115</v>
      </c>
      <c r="J108" s="11">
        <v>115</v>
      </c>
      <c r="K108" s="11">
        <v>115</v>
      </c>
      <c r="L108" s="11">
        <v>115</v>
      </c>
      <c r="M108" s="11">
        <v>115</v>
      </c>
      <c r="N108" s="11">
        <v>115</v>
      </c>
      <c r="O108" s="32"/>
      <c r="P108" s="32"/>
      <c r="Q108" s="500"/>
      <c r="R108"/>
      <c r="S108"/>
      <c r="T108"/>
      <c r="U108"/>
      <c r="V108"/>
      <c r="W108"/>
    </row>
    <row r="109" spans="1:23">
      <c r="A109" s="12" t="s">
        <v>7</v>
      </c>
      <c r="B109" s="14"/>
      <c r="C109" s="14"/>
      <c r="D109" s="14"/>
      <c r="E109" s="14"/>
      <c r="F109" s="15">
        <f>F107*F108</f>
        <v>3450</v>
      </c>
      <c r="G109" s="15">
        <f t="shared" ref="G109:N109" si="15">G107*G108</f>
        <v>3450</v>
      </c>
      <c r="H109" s="15">
        <f t="shared" si="15"/>
        <v>3450</v>
      </c>
      <c r="I109" s="15">
        <f t="shared" si="15"/>
        <v>3450</v>
      </c>
      <c r="J109" s="15">
        <f t="shared" si="15"/>
        <v>3450</v>
      </c>
      <c r="K109" s="15">
        <f t="shared" si="15"/>
        <v>3450</v>
      </c>
      <c r="L109" s="15">
        <f t="shared" si="15"/>
        <v>3450</v>
      </c>
      <c r="M109" s="15">
        <f t="shared" si="15"/>
        <v>3450</v>
      </c>
      <c r="N109" s="15">
        <f t="shared" si="15"/>
        <v>3450</v>
      </c>
      <c r="O109" s="32"/>
      <c r="P109" s="32"/>
      <c r="Q109" s="15">
        <f>SUM(F109:N109)</f>
        <v>31050</v>
      </c>
      <c r="R109"/>
      <c r="S109"/>
      <c r="T109"/>
      <c r="U109"/>
      <c r="V109"/>
      <c r="W109"/>
    </row>
    <row r="110" spans="1:23">
      <c r="A110" s="499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15">
        <f>Q109+Q82+Q55+Q28</f>
        <v>227100</v>
      </c>
      <c r="R110"/>
      <c r="S110"/>
      <c r="T110"/>
      <c r="U110"/>
      <c r="V110"/>
      <c r="W110"/>
    </row>
    <row r="11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Format="1"/>
    <row r="114" customFormat="1"/>
  </sheetData>
  <mergeCells count="8">
    <mergeCell ref="A84:A86"/>
    <mergeCell ref="B84:E85"/>
    <mergeCell ref="A3:A5"/>
    <mergeCell ref="B3:E4"/>
    <mergeCell ref="A30:A32"/>
    <mergeCell ref="B30:E31"/>
    <mergeCell ref="A57:A59"/>
    <mergeCell ref="B57:E58"/>
  </mergeCells>
  <pageMargins left="0.7" right="0.7" top="0.75" bottom="0.75" header="0.3" footer="0.3"/>
  <pageSetup paperSize="9" scale="4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170"/>
  <sheetViews>
    <sheetView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5" width="5.7265625" style="2" customWidth="1"/>
    <col min="16" max="16" width="11.7265625" style="2" customWidth="1"/>
    <col min="17" max="20" width="5.7265625" style="2" customWidth="1"/>
  </cols>
  <sheetData>
    <row r="1" spans="1:16" ht="15.5">
      <c r="A1" s="1" t="s">
        <v>619</v>
      </c>
    </row>
    <row r="2" spans="1:16">
      <c r="A2" s="627" t="s">
        <v>0</v>
      </c>
      <c r="B2" s="629" t="s">
        <v>1</v>
      </c>
      <c r="C2" s="630"/>
      <c r="D2" s="630"/>
      <c r="E2" s="631"/>
      <c r="F2" s="589" t="s">
        <v>2</v>
      </c>
      <c r="G2" s="591" t="s">
        <v>52</v>
      </c>
      <c r="H2" s="589" t="s">
        <v>2</v>
      </c>
      <c r="I2" s="589" t="s">
        <v>2</v>
      </c>
      <c r="J2" s="589" t="s">
        <v>2</v>
      </c>
      <c r="K2" s="589" t="s">
        <v>2</v>
      </c>
      <c r="L2" s="589" t="s">
        <v>2</v>
      </c>
      <c r="M2" s="597" t="s">
        <v>32</v>
      </c>
      <c r="N2" s="601" t="s">
        <v>56</v>
      </c>
      <c r="O2" s="591" t="s">
        <v>2</v>
      </c>
      <c r="P2" s="497"/>
    </row>
    <row r="3" spans="1:16">
      <c r="A3" s="628"/>
      <c r="B3" s="632"/>
      <c r="C3" s="633"/>
      <c r="D3" s="633"/>
      <c r="E3" s="634"/>
      <c r="F3" s="28">
        <v>4271</v>
      </c>
      <c r="G3" s="28">
        <v>4211</v>
      </c>
      <c r="H3" s="28">
        <v>4271</v>
      </c>
      <c r="I3" s="28">
        <v>4271</v>
      </c>
      <c r="J3" s="28">
        <v>4271</v>
      </c>
      <c r="K3" s="28">
        <v>4271</v>
      </c>
      <c r="L3" s="28">
        <v>4271</v>
      </c>
      <c r="M3" s="598">
        <v>4241</v>
      </c>
      <c r="N3" s="602"/>
      <c r="O3" s="592">
        <v>4241</v>
      </c>
      <c r="P3" s="497" t="s">
        <v>119</v>
      </c>
    </row>
    <row r="4" spans="1:16">
      <c r="A4" s="627"/>
      <c r="B4" s="589" t="s">
        <v>3</v>
      </c>
      <c r="C4" s="589" t="s">
        <v>3</v>
      </c>
      <c r="D4" s="589" t="s">
        <v>3</v>
      </c>
      <c r="E4" s="589" t="s">
        <v>3</v>
      </c>
      <c r="F4" s="589">
        <v>4274</v>
      </c>
      <c r="G4" s="591"/>
      <c r="H4" s="589">
        <v>4274</v>
      </c>
      <c r="I4" s="599">
        <v>4274</v>
      </c>
      <c r="J4" s="599">
        <v>4274</v>
      </c>
      <c r="K4" s="599">
        <v>4274</v>
      </c>
      <c r="L4" s="599">
        <v>4274</v>
      </c>
      <c r="M4" s="597"/>
      <c r="N4" s="601">
        <v>4314</v>
      </c>
      <c r="O4" s="591">
        <v>4314</v>
      </c>
      <c r="P4" s="497" t="s">
        <v>53</v>
      </c>
    </row>
    <row r="5" spans="1:16" s="2" customFormat="1">
      <c r="A5" s="471" t="s">
        <v>543</v>
      </c>
      <c r="B5" s="430">
        <v>0</v>
      </c>
      <c r="C5" s="430"/>
      <c r="D5" s="430"/>
      <c r="E5" s="430"/>
      <c r="F5" s="431">
        <v>0.21527777777777779</v>
      </c>
      <c r="G5" s="444"/>
      <c r="H5" s="431">
        <v>0.26041666666666669</v>
      </c>
      <c r="I5" s="431">
        <v>0.51388888888888895</v>
      </c>
      <c r="J5" s="431">
        <v>0.59722222222222221</v>
      </c>
      <c r="K5" s="431">
        <v>0.64930555555555558</v>
      </c>
      <c r="L5" s="431">
        <v>0.76388888888888884</v>
      </c>
      <c r="M5" s="444"/>
      <c r="N5" s="444"/>
      <c r="O5" s="444"/>
      <c r="P5" s="32"/>
    </row>
    <row r="6" spans="1:16" s="2" customFormat="1">
      <c r="A6" s="473" t="s">
        <v>542</v>
      </c>
      <c r="B6" s="430"/>
      <c r="C6" s="430"/>
      <c r="D6" s="430"/>
      <c r="E6" s="430"/>
      <c r="F6" s="435" t="s">
        <v>4</v>
      </c>
      <c r="G6" s="436"/>
      <c r="H6" s="435" t="s">
        <v>4</v>
      </c>
      <c r="I6" s="435" t="s">
        <v>4</v>
      </c>
      <c r="J6" s="435" t="s">
        <v>4</v>
      </c>
      <c r="K6" s="435" t="s">
        <v>4</v>
      </c>
      <c r="L6" s="435" t="s">
        <v>4</v>
      </c>
      <c r="M6" s="436"/>
      <c r="N6" s="436"/>
      <c r="O6" s="436"/>
      <c r="P6" s="32"/>
    </row>
    <row r="7" spans="1:16" s="2" customFormat="1">
      <c r="A7" s="473" t="s">
        <v>559</v>
      </c>
      <c r="B7" s="430"/>
      <c r="C7" s="430"/>
      <c r="D7" s="430"/>
      <c r="E7" s="430"/>
      <c r="F7" s="435" t="s">
        <v>4</v>
      </c>
      <c r="G7" s="436"/>
      <c r="H7" s="435" t="s">
        <v>4</v>
      </c>
      <c r="I7" s="435" t="s">
        <v>4</v>
      </c>
      <c r="J7" s="435" t="s">
        <v>4</v>
      </c>
      <c r="K7" s="435" t="s">
        <v>4</v>
      </c>
      <c r="L7" s="435" t="s">
        <v>4</v>
      </c>
      <c r="M7" s="436"/>
      <c r="N7" s="436"/>
      <c r="O7" s="436"/>
      <c r="P7" s="32"/>
    </row>
    <row r="8" spans="1:16" s="2" customFormat="1">
      <c r="A8" s="473" t="s">
        <v>541</v>
      </c>
      <c r="B8" s="430">
        <v>3</v>
      </c>
      <c r="C8" s="430"/>
      <c r="D8" s="430"/>
      <c r="E8" s="430"/>
      <c r="F8" s="435">
        <f t="shared" ref="F8:L8" si="0">F5+$B8/1440</f>
        <v>0.21736111111111112</v>
      </c>
      <c r="G8" s="436"/>
      <c r="H8" s="435">
        <f t="shared" si="0"/>
        <v>0.26250000000000001</v>
      </c>
      <c r="I8" s="435">
        <f t="shared" si="0"/>
        <v>0.51597222222222228</v>
      </c>
      <c r="J8" s="435">
        <f t="shared" si="0"/>
        <v>0.59930555555555554</v>
      </c>
      <c r="K8" s="435">
        <f t="shared" si="0"/>
        <v>0.65138888888888891</v>
      </c>
      <c r="L8" s="435">
        <f t="shared" si="0"/>
        <v>0.76597222222222217</v>
      </c>
      <c r="M8" s="436"/>
      <c r="N8" s="436"/>
      <c r="O8" s="436"/>
      <c r="P8" s="32"/>
    </row>
    <row r="9" spans="1:16" s="2" customFormat="1">
      <c r="A9" s="473" t="s">
        <v>560</v>
      </c>
      <c r="B9" s="430">
        <v>1</v>
      </c>
      <c r="C9" s="430"/>
      <c r="D9" s="430"/>
      <c r="E9" s="430"/>
      <c r="F9" s="435">
        <f t="shared" ref="F9:L11" si="1">F8+$B9/1440</f>
        <v>0.21805555555555556</v>
      </c>
      <c r="G9" s="436"/>
      <c r="H9" s="435">
        <f t="shared" si="1"/>
        <v>0.26319444444444445</v>
      </c>
      <c r="I9" s="435">
        <f t="shared" si="1"/>
        <v>0.51666666666666672</v>
      </c>
      <c r="J9" s="435">
        <f t="shared" si="1"/>
        <v>0.6</v>
      </c>
      <c r="K9" s="435">
        <f t="shared" si="1"/>
        <v>0.65208333333333335</v>
      </c>
      <c r="L9" s="435">
        <f t="shared" si="1"/>
        <v>0.76666666666666661</v>
      </c>
      <c r="M9" s="436"/>
      <c r="N9" s="436"/>
      <c r="O9" s="436"/>
      <c r="P9" s="32"/>
    </row>
    <row r="10" spans="1:16" s="2" customFormat="1">
      <c r="A10" s="473" t="s">
        <v>540</v>
      </c>
      <c r="B10" s="430">
        <v>1</v>
      </c>
      <c r="C10" s="430"/>
      <c r="D10" s="430"/>
      <c r="E10" s="430"/>
      <c r="F10" s="435">
        <f t="shared" si="1"/>
        <v>0.21875</v>
      </c>
      <c r="G10" s="436"/>
      <c r="H10" s="435">
        <f t="shared" si="1"/>
        <v>0.2638888888888889</v>
      </c>
      <c r="I10" s="435">
        <f t="shared" si="1"/>
        <v>0.51736111111111116</v>
      </c>
      <c r="J10" s="435">
        <f t="shared" si="1"/>
        <v>0.60069444444444442</v>
      </c>
      <c r="K10" s="435">
        <f t="shared" si="1"/>
        <v>0.65277777777777779</v>
      </c>
      <c r="L10" s="435">
        <f t="shared" si="1"/>
        <v>0.76736111111111105</v>
      </c>
      <c r="M10" s="436"/>
      <c r="N10" s="436"/>
      <c r="O10" s="436"/>
      <c r="P10" s="32"/>
    </row>
    <row r="11" spans="1:16" s="2" customFormat="1">
      <c r="A11" s="473" t="s">
        <v>563</v>
      </c>
      <c r="B11" s="430">
        <v>2</v>
      </c>
      <c r="C11" s="430"/>
      <c r="D11" s="430"/>
      <c r="E11" s="430"/>
      <c r="F11" s="435">
        <f t="shared" si="1"/>
        <v>0.22013888888888888</v>
      </c>
      <c r="G11" s="436"/>
      <c r="H11" s="435">
        <f t="shared" si="1"/>
        <v>0.26527777777777778</v>
      </c>
      <c r="I11" s="435">
        <f t="shared" si="1"/>
        <v>0.51875000000000004</v>
      </c>
      <c r="J11" s="435">
        <f t="shared" si="1"/>
        <v>0.6020833333333333</v>
      </c>
      <c r="K11" s="435">
        <f t="shared" si="1"/>
        <v>0.65416666666666667</v>
      </c>
      <c r="L11" s="435">
        <f t="shared" si="1"/>
        <v>0.76874999999999993</v>
      </c>
      <c r="M11" s="436"/>
      <c r="N11" s="436"/>
      <c r="O11" s="436"/>
      <c r="P11" s="32"/>
    </row>
    <row r="12" spans="1:16" s="2" customFormat="1">
      <c r="A12" s="473" t="s">
        <v>561</v>
      </c>
      <c r="B12" s="430"/>
      <c r="C12" s="430"/>
      <c r="D12" s="430"/>
      <c r="E12" s="430"/>
      <c r="F12" s="435" t="s">
        <v>4</v>
      </c>
      <c r="G12" s="436"/>
      <c r="H12" s="435" t="s">
        <v>4</v>
      </c>
      <c r="I12" s="435" t="s">
        <v>4</v>
      </c>
      <c r="J12" s="435" t="s">
        <v>4</v>
      </c>
      <c r="K12" s="435" t="s">
        <v>4</v>
      </c>
      <c r="L12" s="435" t="s">
        <v>4</v>
      </c>
      <c r="M12" s="436"/>
      <c r="N12" s="436"/>
      <c r="O12" s="436"/>
      <c r="P12" s="32"/>
    </row>
    <row r="13" spans="1:16" s="2" customFormat="1">
      <c r="A13" s="473" t="s">
        <v>562</v>
      </c>
      <c r="B13" s="430"/>
      <c r="C13" s="430"/>
      <c r="D13" s="430"/>
      <c r="E13" s="430"/>
      <c r="F13" s="435" t="s">
        <v>4</v>
      </c>
      <c r="G13" s="436"/>
      <c r="H13" s="435" t="s">
        <v>4</v>
      </c>
      <c r="I13" s="435" t="s">
        <v>4</v>
      </c>
      <c r="J13" s="435" t="s">
        <v>4</v>
      </c>
      <c r="K13" s="435" t="s">
        <v>4</v>
      </c>
      <c r="L13" s="435" t="s">
        <v>4</v>
      </c>
      <c r="M13" s="436"/>
      <c r="N13" s="436"/>
      <c r="O13" s="436"/>
      <c r="P13" s="32"/>
    </row>
    <row r="14" spans="1:16" s="2" customFormat="1">
      <c r="A14" s="473" t="s">
        <v>539</v>
      </c>
      <c r="B14" s="430">
        <v>1</v>
      </c>
      <c r="C14" s="430"/>
      <c r="D14" s="430"/>
      <c r="E14" s="430"/>
      <c r="F14" s="435">
        <f t="shared" ref="F14:L14" si="2">F11+$B14/1440</f>
        <v>0.22083333333333333</v>
      </c>
      <c r="G14" s="436"/>
      <c r="H14" s="435">
        <f t="shared" si="2"/>
        <v>0.26597222222222222</v>
      </c>
      <c r="I14" s="435">
        <f t="shared" si="2"/>
        <v>0.51944444444444449</v>
      </c>
      <c r="J14" s="435">
        <f t="shared" si="2"/>
        <v>0.60277777777777775</v>
      </c>
      <c r="K14" s="435">
        <f t="shared" si="2"/>
        <v>0.65486111111111112</v>
      </c>
      <c r="L14" s="435">
        <f t="shared" si="2"/>
        <v>0.76944444444444438</v>
      </c>
      <c r="M14" s="436"/>
      <c r="N14" s="436"/>
      <c r="O14" s="436"/>
      <c r="P14" s="32"/>
    </row>
    <row r="15" spans="1:16" s="2" customFormat="1">
      <c r="A15" s="473" t="s">
        <v>538</v>
      </c>
      <c r="B15" s="430">
        <v>2</v>
      </c>
      <c r="C15" s="430"/>
      <c r="D15" s="430"/>
      <c r="E15" s="430"/>
      <c r="F15" s="435">
        <f t="shared" ref="F15:L20" si="3">F14+$B15/1440</f>
        <v>0.22222222222222221</v>
      </c>
      <c r="G15" s="436"/>
      <c r="H15" s="435">
        <f t="shared" si="3"/>
        <v>0.2673611111111111</v>
      </c>
      <c r="I15" s="435">
        <f t="shared" si="3"/>
        <v>0.52083333333333337</v>
      </c>
      <c r="J15" s="435">
        <f t="shared" si="3"/>
        <v>0.60416666666666663</v>
      </c>
      <c r="K15" s="435">
        <f t="shared" si="3"/>
        <v>0.65625</v>
      </c>
      <c r="L15" s="435">
        <f t="shared" si="3"/>
        <v>0.77083333333333326</v>
      </c>
      <c r="M15" s="436"/>
      <c r="N15" s="436"/>
      <c r="O15" s="436"/>
      <c r="P15" s="32"/>
    </row>
    <row r="16" spans="1:16" s="2" customFormat="1">
      <c r="A16" s="473" t="s">
        <v>537</v>
      </c>
      <c r="B16" s="430">
        <v>2</v>
      </c>
      <c r="C16" s="430"/>
      <c r="D16" s="430"/>
      <c r="E16" s="430"/>
      <c r="F16" s="435">
        <f t="shared" si="3"/>
        <v>0.22361111111111109</v>
      </c>
      <c r="G16" s="436"/>
      <c r="H16" s="435">
        <f t="shared" si="3"/>
        <v>0.26874999999999999</v>
      </c>
      <c r="I16" s="435">
        <f t="shared" si="3"/>
        <v>0.52222222222222225</v>
      </c>
      <c r="J16" s="435">
        <f t="shared" si="3"/>
        <v>0.60555555555555551</v>
      </c>
      <c r="K16" s="435">
        <f t="shared" si="3"/>
        <v>0.65763888888888888</v>
      </c>
      <c r="L16" s="435">
        <f t="shared" si="3"/>
        <v>0.77222222222222214</v>
      </c>
      <c r="M16" s="436"/>
      <c r="N16" s="436"/>
      <c r="O16" s="436"/>
      <c r="P16" s="32"/>
    </row>
    <row r="17" spans="1:16" s="2" customFormat="1">
      <c r="A17" s="473" t="s">
        <v>536</v>
      </c>
      <c r="B17" s="430">
        <v>2</v>
      </c>
      <c r="C17" s="430"/>
      <c r="D17" s="430"/>
      <c r="E17" s="430"/>
      <c r="F17" s="435">
        <f t="shared" si="3"/>
        <v>0.22499999999999998</v>
      </c>
      <c r="G17" s="436"/>
      <c r="H17" s="435">
        <f t="shared" si="3"/>
        <v>0.27013888888888887</v>
      </c>
      <c r="I17" s="435">
        <f t="shared" si="3"/>
        <v>0.52361111111111114</v>
      </c>
      <c r="J17" s="435">
        <f t="shared" si="3"/>
        <v>0.6069444444444444</v>
      </c>
      <c r="K17" s="435">
        <f t="shared" si="3"/>
        <v>0.65902777777777777</v>
      </c>
      <c r="L17" s="435">
        <f t="shared" si="3"/>
        <v>0.77361111111111103</v>
      </c>
      <c r="M17" s="436"/>
      <c r="N17" s="436"/>
      <c r="O17" s="436"/>
      <c r="P17" s="32"/>
    </row>
    <row r="18" spans="1:16" s="2" customFormat="1">
      <c r="A18" s="473" t="s">
        <v>596</v>
      </c>
      <c r="B18" s="430">
        <v>1</v>
      </c>
      <c r="C18" s="430"/>
      <c r="D18" s="430"/>
      <c r="E18" s="430"/>
      <c r="F18" s="435">
        <f t="shared" si="3"/>
        <v>0.22569444444444442</v>
      </c>
      <c r="G18" s="436"/>
      <c r="H18" s="435">
        <f t="shared" si="3"/>
        <v>0.27083333333333331</v>
      </c>
      <c r="I18" s="435">
        <f t="shared" si="3"/>
        <v>0.52430555555555558</v>
      </c>
      <c r="J18" s="435">
        <f t="shared" si="3"/>
        <v>0.60763888888888884</v>
      </c>
      <c r="K18" s="435">
        <f t="shared" si="3"/>
        <v>0.65972222222222221</v>
      </c>
      <c r="L18" s="435">
        <f t="shared" si="3"/>
        <v>0.77430555555555547</v>
      </c>
      <c r="M18" s="436"/>
      <c r="N18" s="436"/>
      <c r="O18" s="436"/>
      <c r="P18" s="32"/>
    </row>
    <row r="19" spans="1:16" s="2" customFormat="1">
      <c r="A19" s="473" t="s">
        <v>597</v>
      </c>
      <c r="B19" s="430">
        <v>1</v>
      </c>
      <c r="C19" s="430"/>
      <c r="D19" s="430"/>
      <c r="E19" s="430"/>
      <c r="F19" s="435">
        <f t="shared" si="3"/>
        <v>0.22638888888888886</v>
      </c>
      <c r="G19" s="436"/>
      <c r="H19" s="435">
        <f t="shared" si="3"/>
        <v>0.27152777777777776</v>
      </c>
      <c r="I19" s="435">
        <f t="shared" si="3"/>
        <v>0.52500000000000002</v>
      </c>
      <c r="J19" s="435">
        <f t="shared" si="3"/>
        <v>0.60833333333333328</v>
      </c>
      <c r="K19" s="435">
        <f t="shared" si="3"/>
        <v>0.66041666666666665</v>
      </c>
      <c r="L19" s="435">
        <f t="shared" si="3"/>
        <v>0.77499999999999991</v>
      </c>
      <c r="M19" s="436"/>
      <c r="N19" s="436"/>
      <c r="O19" s="436"/>
      <c r="P19" s="32"/>
    </row>
    <row r="20" spans="1:16" s="2" customFormat="1">
      <c r="A20" s="473" t="s">
        <v>598</v>
      </c>
      <c r="B20" s="430">
        <v>1</v>
      </c>
      <c r="C20" s="430"/>
      <c r="D20" s="430"/>
      <c r="E20" s="430"/>
      <c r="F20" s="435">
        <f t="shared" si="3"/>
        <v>0.2270833333333333</v>
      </c>
      <c r="G20" s="436"/>
      <c r="H20" s="435">
        <f t="shared" si="3"/>
        <v>0.2722222222222222</v>
      </c>
      <c r="I20" s="435">
        <f t="shared" si="3"/>
        <v>0.52569444444444446</v>
      </c>
      <c r="J20" s="435">
        <f t="shared" si="3"/>
        <v>0.60902777777777772</v>
      </c>
      <c r="K20" s="435">
        <f t="shared" si="3"/>
        <v>0.66111111111111109</v>
      </c>
      <c r="L20" s="435">
        <f t="shared" si="3"/>
        <v>0.77569444444444435</v>
      </c>
      <c r="M20" s="436"/>
      <c r="N20" s="436"/>
      <c r="O20" s="436"/>
      <c r="P20" s="32"/>
    </row>
    <row r="21" spans="1:16" s="2" customFormat="1">
      <c r="A21" s="473" t="s">
        <v>599</v>
      </c>
      <c r="B21" s="430"/>
      <c r="C21" s="430"/>
      <c r="D21" s="430"/>
      <c r="E21" s="430"/>
      <c r="F21" s="435" t="s">
        <v>4</v>
      </c>
      <c r="G21" s="436"/>
      <c r="H21" s="435" t="s">
        <v>4</v>
      </c>
      <c r="I21" s="435" t="s">
        <v>4</v>
      </c>
      <c r="J21" s="435" t="s">
        <v>4</v>
      </c>
      <c r="K21" s="435" t="s">
        <v>4</v>
      </c>
      <c r="L21" s="435" t="s">
        <v>4</v>
      </c>
      <c r="M21" s="436"/>
      <c r="N21" s="436"/>
      <c r="O21" s="436"/>
      <c r="P21" s="32"/>
    </row>
    <row r="22" spans="1:16" s="2" customFormat="1">
      <c r="A22" s="473" t="s">
        <v>598</v>
      </c>
      <c r="B22" s="430">
        <v>0</v>
      </c>
      <c r="C22" s="430"/>
      <c r="D22" s="430"/>
      <c r="E22" s="430"/>
      <c r="F22" s="435">
        <f t="shared" ref="F22:L22" si="4">F20+$B22/1440</f>
        <v>0.2270833333333333</v>
      </c>
      <c r="G22" s="436"/>
      <c r="H22" s="435">
        <f t="shared" si="4"/>
        <v>0.2722222222222222</v>
      </c>
      <c r="I22" s="435">
        <f t="shared" si="4"/>
        <v>0.52569444444444446</v>
      </c>
      <c r="J22" s="435">
        <f t="shared" si="4"/>
        <v>0.60902777777777772</v>
      </c>
      <c r="K22" s="435">
        <f t="shared" si="4"/>
        <v>0.66111111111111109</v>
      </c>
      <c r="L22" s="435">
        <f t="shared" si="4"/>
        <v>0.77569444444444435</v>
      </c>
      <c r="M22" s="436"/>
      <c r="N22" s="436"/>
      <c r="O22" s="436"/>
      <c r="P22" s="32"/>
    </row>
    <row r="23" spans="1:16" s="2" customFormat="1">
      <c r="A23" s="473" t="s">
        <v>597</v>
      </c>
      <c r="B23" s="430">
        <v>1</v>
      </c>
      <c r="C23" s="430"/>
      <c r="D23" s="430"/>
      <c r="E23" s="430"/>
      <c r="F23" s="435">
        <f t="shared" ref="F23:L24" si="5">F22+$B23/1440</f>
        <v>0.22777777777777775</v>
      </c>
      <c r="G23" s="436"/>
      <c r="H23" s="435">
        <f t="shared" si="5"/>
        <v>0.27291666666666664</v>
      </c>
      <c r="I23" s="435">
        <f t="shared" si="5"/>
        <v>0.52638888888888891</v>
      </c>
      <c r="J23" s="435">
        <f t="shared" si="5"/>
        <v>0.60972222222222217</v>
      </c>
      <c r="K23" s="435">
        <f t="shared" si="5"/>
        <v>0.66180555555555554</v>
      </c>
      <c r="L23" s="435">
        <f t="shared" si="5"/>
        <v>0.7763888888888888</v>
      </c>
      <c r="M23" s="436"/>
      <c r="N23" s="436"/>
      <c r="O23" s="436"/>
      <c r="P23" s="32"/>
    </row>
    <row r="24" spans="1:16" s="2" customFormat="1">
      <c r="A24" s="448" t="s">
        <v>596</v>
      </c>
      <c r="B24" s="430">
        <v>2</v>
      </c>
      <c r="C24" s="430"/>
      <c r="D24" s="430"/>
      <c r="E24" s="430"/>
      <c r="F24" s="435">
        <f t="shared" si="5"/>
        <v>0.22916666666666663</v>
      </c>
      <c r="G24" s="436"/>
      <c r="H24" s="435">
        <f t="shared" si="5"/>
        <v>0.27430555555555552</v>
      </c>
      <c r="I24" s="435">
        <f t="shared" si="5"/>
        <v>0.52777777777777779</v>
      </c>
      <c r="J24" s="435">
        <f t="shared" si="5"/>
        <v>0.61111111111111105</v>
      </c>
      <c r="K24" s="435">
        <f t="shared" si="5"/>
        <v>0.66319444444444442</v>
      </c>
      <c r="L24" s="435">
        <f t="shared" si="5"/>
        <v>0.77777777777777768</v>
      </c>
      <c r="M24" s="436"/>
      <c r="N24" s="436"/>
      <c r="O24" s="436"/>
      <c r="P24" s="32"/>
    </row>
    <row r="25" spans="1:16" s="2" customFormat="1">
      <c r="A25" s="448" t="s">
        <v>536</v>
      </c>
      <c r="B25" s="430"/>
      <c r="C25" s="430"/>
      <c r="D25" s="430"/>
      <c r="E25" s="430"/>
      <c r="F25" s="435" t="s">
        <v>4</v>
      </c>
      <c r="G25" s="436"/>
      <c r="H25" s="435" t="s">
        <v>4</v>
      </c>
      <c r="I25" s="435" t="s">
        <v>4</v>
      </c>
      <c r="J25" s="435" t="s">
        <v>4</v>
      </c>
      <c r="K25" s="435" t="s">
        <v>4</v>
      </c>
      <c r="L25" s="435" t="s">
        <v>4</v>
      </c>
      <c r="M25" s="436"/>
      <c r="N25" s="436"/>
      <c r="O25" s="436"/>
      <c r="P25" s="32"/>
    </row>
    <row r="26" spans="1:16" s="2" customFormat="1">
      <c r="A26" s="448" t="s">
        <v>535</v>
      </c>
      <c r="B26" s="430">
        <v>3</v>
      </c>
      <c r="C26" s="430"/>
      <c r="D26" s="430"/>
      <c r="E26" s="430"/>
      <c r="F26" s="435">
        <f t="shared" ref="F26:L26" si="6">F24+$B26/1440</f>
        <v>0.23124999999999996</v>
      </c>
      <c r="G26" s="436"/>
      <c r="H26" s="435">
        <f t="shared" si="6"/>
        <v>0.27638888888888885</v>
      </c>
      <c r="I26" s="435">
        <f t="shared" si="6"/>
        <v>0.52986111111111112</v>
      </c>
      <c r="J26" s="435">
        <f t="shared" si="6"/>
        <v>0.61319444444444438</v>
      </c>
      <c r="K26" s="435">
        <f t="shared" si="6"/>
        <v>0.66527777777777775</v>
      </c>
      <c r="L26" s="435">
        <f t="shared" si="6"/>
        <v>0.77986111111111101</v>
      </c>
      <c r="M26" s="436"/>
      <c r="N26" s="436"/>
      <c r="O26" s="436">
        <v>0.94305555555555554</v>
      </c>
      <c r="P26" s="32"/>
    </row>
    <row r="27" spans="1:16" s="2" customFormat="1">
      <c r="A27" s="448" t="s">
        <v>534</v>
      </c>
      <c r="B27" s="430"/>
      <c r="C27" s="430"/>
      <c r="D27" s="430"/>
      <c r="E27" s="430"/>
      <c r="F27" s="435" t="s">
        <v>4</v>
      </c>
      <c r="G27" s="436"/>
      <c r="H27" s="435" t="s">
        <v>4</v>
      </c>
      <c r="I27" s="435" t="s">
        <v>4</v>
      </c>
      <c r="J27" s="435" t="s">
        <v>4</v>
      </c>
      <c r="K27" s="435" t="s">
        <v>4</v>
      </c>
      <c r="L27" s="435" t="s">
        <v>4</v>
      </c>
      <c r="M27" s="436"/>
      <c r="N27" s="436"/>
      <c r="O27" s="436" t="s">
        <v>4</v>
      </c>
      <c r="P27" s="32"/>
    </row>
    <row r="28" spans="1:16" s="2" customFormat="1">
      <c r="A28" s="448" t="s">
        <v>600</v>
      </c>
      <c r="B28" s="430"/>
      <c r="C28" s="430">
        <v>0</v>
      </c>
      <c r="D28" s="430"/>
      <c r="E28" s="430"/>
      <c r="F28" s="435" t="s">
        <v>4</v>
      </c>
      <c r="G28" s="436">
        <v>0.2951388888888889</v>
      </c>
      <c r="H28" s="435" t="s">
        <v>4</v>
      </c>
      <c r="I28" s="435" t="s">
        <v>4</v>
      </c>
      <c r="J28" s="435" t="s">
        <v>4</v>
      </c>
      <c r="K28" s="435" t="s">
        <v>4</v>
      </c>
      <c r="L28" s="435" t="s">
        <v>4</v>
      </c>
      <c r="M28" s="436"/>
      <c r="N28" s="436"/>
      <c r="O28" s="436" t="s">
        <v>4</v>
      </c>
      <c r="P28" s="32"/>
    </row>
    <row r="29" spans="1:16" s="2" customFormat="1">
      <c r="A29" s="448" t="s">
        <v>601</v>
      </c>
      <c r="B29" s="430"/>
      <c r="C29" s="430">
        <v>2</v>
      </c>
      <c r="D29" s="430"/>
      <c r="E29" s="430"/>
      <c r="F29" s="435" t="s">
        <v>4</v>
      </c>
      <c r="G29" s="436">
        <f>G28+$C29/1440</f>
        <v>0.29652777777777778</v>
      </c>
      <c r="H29" s="435" t="s">
        <v>4</v>
      </c>
      <c r="I29" s="435" t="s">
        <v>4</v>
      </c>
      <c r="J29" s="435" t="s">
        <v>4</v>
      </c>
      <c r="K29" s="435" t="s">
        <v>4</v>
      </c>
      <c r="L29" s="435" t="s">
        <v>4</v>
      </c>
      <c r="M29" s="436"/>
      <c r="N29" s="436"/>
      <c r="O29" s="436" t="s">
        <v>4</v>
      </c>
      <c r="P29" s="32"/>
    </row>
    <row r="30" spans="1:16" s="2" customFormat="1">
      <c r="A30" s="448" t="s">
        <v>602</v>
      </c>
      <c r="B30" s="430"/>
      <c r="C30" s="430">
        <v>2</v>
      </c>
      <c r="D30" s="430"/>
      <c r="E30" s="430"/>
      <c r="F30" s="435" t="s">
        <v>4</v>
      </c>
      <c r="G30" s="436">
        <f t="shared" ref="G30:G38" si="7">G29+$C30/1440</f>
        <v>0.29791666666666666</v>
      </c>
      <c r="H30" s="435" t="s">
        <v>4</v>
      </c>
      <c r="I30" s="435" t="s">
        <v>4</v>
      </c>
      <c r="J30" s="435" t="s">
        <v>4</v>
      </c>
      <c r="K30" s="435" t="s">
        <v>4</v>
      </c>
      <c r="L30" s="435" t="s">
        <v>4</v>
      </c>
      <c r="M30" s="436"/>
      <c r="N30" s="436"/>
      <c r="O30" s="436" t="s">
        <v>4</v>
      </c>
      <c r="P30" s="32"/>
    </row>
    <row r="31" spans="1:16" s="2" customFormat="1">
      <c r="A31" s="448" t="s">
        <v>601</v>
      </c>
      <c r="B31" s="430"/>
      <c r="C31" s="430"/>
      <c r="D31" s="430"/>
      <c r="E31" s="430"/>
      <c r="F31" s="435" t="s">
        <v>4</v>
      </c>
      <c r="G31" s="436" t="s">
        <v>4</v>
      </c>
      <c r="H31" s="435" t="s">
        <v>4</v>
      </c>
      <c r="I31" s="435" t="s">
        <v>4</v>
      </c>
      <c r="J31" s="435" t="s">
        <v>4</v>
      </c>
      <c r="K31" s="435" t="s">
        <v>4</v>
      </c>
      <c r="L31" s="435" t="s">
        <v>4</v>
      </c>
      <c r="M31" s="606" t="s">
        <v>625</v>
      </c>
      <c r="N31" s="606"/>
      <c r="O31" s="436" t="s">
        <v>4</v>
      </c>
      <c r="P31" s="32"/>
    </row>
    <row r="32" spans="1:16" s="2" customFormat="1">
      <c r="A32" s="448" t="s">
        <v>534</v>
      </c>
      <c r="B32" s="430">
        <v>2</v>
      </c>
      <c r="C32" s="430"/>
      <c r="D32" s="430"/>
      <c r="E32" s="430"/>
      <c r="F32" s="435">
        <f t="shared" ref="F32:O32" si="8">F26+$B32/1440</f>
        <v>0.23263888888888884</v>
      </c>
      <c r="G32" s="436" t="s">
        <v>4</v>
      </c>
      <c r="H32" s="435">
        <f t="shared" si="8"/>
        <v>0.27777777777777773</v>
      </c>
      <c r="I32" s="435">
        <f t="shared" si="8"/>
        <v>0.53125</v>
      </c>
      <c r="J32" s="435">
        <f t="shared" si="8"/>
        <v>0.61458333333333326</v>
      </c>
      <c r="K32" s="435">
        <f t="shared" si="8"/>
        <v>0.66666666666666663</v>
      </c>
      <c r="L32" s="435">
        <f t="shared" si="8"/>
        <v>0.78124999999999989</v>
      </c>
      <c r="M32" s="606">
        <v>0.86249999999999993</v>
      </c>
      <c r="N32" s="606" t="s">
        <v>629</v>
      </c>
      <c r="O32" s="436">
        <f t="shared" si="8"/>
        <v>0.94444444444444442</v>
      </c>
      <c r="P32" s="32"/>
    </row>
    <row r="33" spans="1:16" s="2" customFormat="1">
      <c r="A33" s="448" t="s">
        <v>533</v>
      </c>
      <c r="B33" s="430">
        <v>1</v>
      </c>
      <c r="C33" s="430">
        <v>2</v>
      </c>
      <c r="D33" s="430"/>
      <c r="E33" s="430"/>
      <c r="F33" s="435">
        <f t="shared" ref="F33:O38" si="9">F32+$B33/1440</f>
        <v>0.23333333333333328</v>
      </c>
      <c r="G33" s="436">
        <f>G30+$C33/1440</f>
        <v>0.29930555555555555</v>
      </c>
      <c r="H33" s="435">
        <f t="shared" si="9"/>
        <v>0.27847222222222218</v>
      </c>
      <c r="I33" s="435">
        <f t="shared" si="9"/>
        <v>0.53194444444444444</v>
      </c>
      <c r="J33" s="435">
        <f t="shared" si="9"/>
        <v>0.6152777777777777</v>
      </c>
      <c r="K33" s="435">
        <f t="shared" si="9"/>
        <v>0.66736111111111107</v>
      </c>
      <c r="L33" s="435">
        <f t="shared" si="9"/>
        <v>0.78194444444444433</v>
      </c>
      <c r="M33" s="606"/>
      <c r="N33" s="606">
        <v>0.86597222222222225</v>
      </c>
      <c r="O33" s="436">
        <f t="shared" si="9"/>
        <v>0.94513888888888886</v>
      </c>
      <c r="P33" s="32"/>
    </row>
    <row r="34" spans="1:16" s="2" customFormat="1">
      <c r="A34" s="448" t="s">
        <v>509</v>
      </c>
      <c r="B34" s="430">
        <v>1</v>
      </c>
      <c r="C34" s="430">
        <v>1</v>
      </c>
      <c r="D34" s="430"/>
      <c r="E34" s="430"/>
      <c r="F34" s="435">
        <f t="shared" si="9"/>
        <v>0.23402777777777772</v>
      </c>
      <c r="G34" s="436">
        <f t="shared" si="7"/>
        <v>0.3</v>
      </c>
      <c r="H34" s="435">
        <f t="shared" si="9"/>
        <v>0.27916666666666662</v>
      </c>
      <c r="I34" s="435">
        <f t="shared" si="9"/>
        <v>0.53263888888888888</v>
      </c>
      <c r="J34" s="435">
        <f t="shared" si="9"/>
        <v>0.61597222222222214</v>
      </c>
      <c r="K34" s="435">
        <f t="shared" si="9"/>
        <v>0.66805555555555551</v>
      </c>
      <c r="L34" s="435">
        <f t="shared" si="9"/>
        <v>0.78263888888888877</v>
      </c>
      <c r="M34" s="606"/>
      <c r="N34" s="606"/>
      <c r="O34" s="436">
        <f t="shared" si="9"/>
        <v>0.9458333333333333</v>
      </c>
      <c r="P34" s="32"/>
    </row>
    <row r="35" spans="1:16" s="2" customFormat="1">
      <c r="A35" s="448" t="s">
        <v>510</v>
      </c>
      <c r="B35" s="430">
        <v>1</v>
      </c>
      <c r="C35" s="430">
        <v>1</v>
      </c>
      <c r="D35" s="430"/>
      <c r="E35" s="430"/>
      <c r="F35" s="435">
        <f t="shared" si="9"/>
        <v>0.23472222222222217</v>
      </c>
      <c r="G35" s="436">
        <f t="shared" si="7"/>
        <v>0.30069444444444443</v>
      </c>
      <c r="H35" s="435">
        <f t="shared" si="9"/>
        <v>0.27986111111111106</v>
      </c>
      <c r="I35" s="435">
        <f t="shared" si="9"/>
        <v>0.53333333333333333</v>
      </c>
      <c r="J35" s="435">
        <f t="shared" si="9"/>
        <v>0.61666666666666659</v>
      </c>
      <c r="K35" s="435">
        <f t="shared" si="9"/>
        <v>0.66874999999999996</v>
      </c>
      <c r="L35" s="435">
        <f t="shared" si="9"/>
        <v>0.78333333333333321</v>
      </c>
      <c r="M35" s="606"/>
      <c r="N35" s="606"/>
      <c r="O35" s="436">
        <f t="shared" si="9"/>
        <v>0.94652777777777775</v>
      </c>
      <c r="P35" s="32"/>
    </row>
    <row r="36" spans="1:16" s="2" customFormat="1">
      <c r="A36" s="448" t="s">
        <v>511</v>
      </c>
      <c r="B36" s="430">
        <v>1</v>
      </c>
      <c r="C36" s="430">
        <v>1</v>
      </c>
      <c r="D36" s="430"/>
      <c r="E36" s="430"/>
      <c r="F36" s="435">
        <f t="shared" si="9"/>
        <v>0.23541666666666661</v>
      </c>
      <c r="G36" s="436">
        <f t="shared" si="7"/>
        <v>0.30138888888888887</v>
      </c>
      <c r="H36" s="435">
        <f t="shared" si="9"/>
        <v>0.2805555555555555</v>
      </c>
      <c r="I36" s="435">
        <f t="shared" si="9"/>
        <v>0.53402777777777777</v>
      </c>
      <c r="J36" s="435">
        <f t="shared" si="9"/>
        <v>0.61736111111111103</v>
      </c>
      <c r="K36" s="435">
        <f t="shared" si="9"/>
        <v>0.6694444444444444</v>
      </c>
      <c r="L36" s="435">
        <f t="shared" si="9"/>
        <v>0.78402777777777766</v>
      </c>
      <c r="M36" s="606"/>
      <c r="N36" s="606"/>
      <c r="O36" s="436">
        <f t="shared" si="9"/>
        <v>0.94722222222222219</v>
      </c>
      <c r="P36" s="32"/>
    </row>
    <row r="37" spans="1:16" s="2" customFormat="1">
      <c r="A37" s="448" t="s">
        <v>512</v>
      </c>
      <c r="B37" s="430">
        <v>1</v>
      </c>
      <c r="C37" s="430">
        <v>1</v>
      </c>
      <c r="D37" s="430"/>
      <c r="E37" s="430"/>
      <c r="F37" s="435">
        <f t="shared" si="9"/>
        <v>0.23611111111111105</v>
      </c>
      <c r="G37" s="436">
        <f t="shared" si="7"/>
        <v>0.30208333333333331</v>
      </c>
      <c r="H37" s="435">
        <f t="shared" si="9"/>
        <v>0.28124999999999994</v>
      </c>
      <c r="I37" s="435">
        <f t="shared" si="9"/>
        <v>0.53472222222222221</v>
      </c>
      <c r="J37" s="435">
        <f t="shared" si="9"/>
        <v>0.61805555555555547</v>
      </c>
      <c r="K37" s="435">
        <f t="shared" si="9"/>
        <v>0.67013888888888884</v>
      </c>
      <c r="L37" s="435">
        <f t="shared" si="9"/>
        <v>0.7847222222222221</v>
      </c>
      <c r="M37" s="606"/>
      <c r="N37" s="606"/>
      <c r="O37" s="436">
        <f t="shared" si="9"/>
        <v>0.94791666666666663</v>
      </c>
      <c r="P37" s="32"/>
    </row>
    <row r="38" spans="1:16" s="2" customFormat="1">
      <c r="A38" s="451" t="s">
        <v>513</v>
      </c>
      <c r="B38" s="99">
        <v>2</v>
      </c>
      <c r="C38" s="99">
        <v>2</v>
      </c>
      <c r="D38" s="99"/>
      <c r="E38" s="99"/>
      <c r="F38" s="440">
        <f t="shared" si="9"/>
        <v>0.23749999999999993</v>
      </c>
      <c r="G38" s="441">
        <f t="shared" si="7"/>
        <v>0.3034722222222222</v>
      </c>
      <c r="H38" s="440">
        <f t="shared" si="9"/>
        <v>0.28263888888888883</v>
      </c>
      <c r="I38" s="440">
        <f t="shared" si="9"/>
        <v>0.53611111111111109</v>
      </c>
      <c r="J38" s="440">
        <f t="shared" si="9"/>
        <v>0.61944444444444435</v>
      </c>
      <c r="K38" s="440">
        <f t="shared" si="9"/>
        <v>0.67152777777777772</v>
      </c>
      <c r="L38" s="440">
        <f t="shared" si="9"/>
        <v>0.78611111111111098</v>
      </c>
      <c r="M38" s="607">
        <v>0.87638888888888899</v>
      </c>
      <c r="N38" s="607">
        <v>0.87638888888888899</v>
      </c>
      <c r="O38" s="441">
        <f t="shared" si="9"/>
        <v>0.94930555555555551</v>
      </c>
      <c r="P38" s="32"/>
    </row>
    <row r="39" spans="1:16">
      <c r="A39" s="49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>
      <c r="A40" s="10" t="s">
        <v>5</v>
      </c>
      <c r="B40" s="11"/>
      <c r="C40" s="11"/>
      <c r="D40" s="11"/>
      <c r="E40" s="11"/>
      <c r="F40" s="11">
        <v>22</v>
      </c>
      <c r="G40" s="11">
        <v>7</v>
      </c>
      <c r="H40" s="11">
        <v>22</v>
      </c>
      <c r="I40" s="11">
        <v>22</v>
      </c>
      <c r="J40" s="11">
        <v>22</v>
      </c>
      <c r="K40" s="11">
        <v>22</v>
      </c>
      <c r="L40" s="11">
        <v>22</v>
      </c>
      <c r="M40" s="11">
        <v>12</v>
      </c>
      <c r="N40" s="11">
        <v>9</v>
      </c>
      <c r="O40" s="11">
        <v>6</v>
      </c>
      <c r="P40" s="32"/>
    </row>
    <row r="41" spans="1:16">
      <c r="A41" s="10" t="s">
        <v>6</v>
      </c>
      <c r="B41" s="11"/>
      <c r="C41" s="11"/>
      <c r="D41" s="11"/>
      <c r="E41" s="11"/>
      <c r="F41" s="11">
        <v>250</v>
      </c>
      <c r="G41" s="11">
        <v>187</v>
      </c>
      <c r="H41" s="11">
        <v>250</v>
      </c>
      <c r="I41" s="11">
        <v>250</v>
      </c>
      <c r="J41" s="11">
        <v>250</v>
      </c>
      <c r="K41" s="11">
        <v>250</v>
      </c>
      <c r="L41" s="11">
        <v>250</v>
      </c>
      <c r="M41" s="11">
        <v>187</v>
      </c>
      <c r="N41" s="11">
        <v>63</v>
      </c>
      <c r="O41" s="11">
        <v>250</v>
      </c>
      <c r="P41" s="32"/>
    </row>
    <row r="42" spans="1:16">
      <c r="A42" s="12" t="s">
        <v>7</v>
      </c>
      <c r="B42" s="14"/>
      <c r="C42" s="14"/>
      <c r="D42" s="14"/>
      <c r="E42" s="14"/>
      <c r="F42" s="15">
        <f>F40*F41</f>
        <v>5500</v>
      </c>
      <c r="G42" s="15">
        <f t="shared" ref="G42:O42" si="10">G40*G41</f>
        <v>1309</v>
      </c>
      <c r="H42" s="15">
        <f t="shared" si="10"/>
        <v>5500</v>
      </c>
      <c r="I42" s="15">
        <f t="shared" si="10"/>
        <v>5500</v>
      </c>
      <c r="J42" s="15">
        <f t="shared" si="10"/>
        <v>5500</v>
      </c>
      <c r="K42" s="15">
        <f t="shared" si="10"/>
        <v>5500</v>
      </c>
      <c r="L42" s="15">
        <f t="shared" si="10"/>
        <v>5500</v>
      </c>
      <c r="M42" s="15">
        <f t="shared" ref="M42:N42" si="11">M40*M41</f>
        <v>2244</v>
      </c>
      <c r="N42" s="15">
        <f t="shared" si="11"/>
        <v>567</v>
      </c>
      <c r="O42" s="15">
        <f t="shared" si="10"/>
        <v>1500</v>
      </c>
      <c r="P42" s="15">
        <f>SUM(F42:O42)</f>
        <v>38620</v>
      </c>
    </row>
    <row r="43" spans="1:16">
      <c r="A43" s="49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s="2" customFormat="1">
      <c r="A44" s="635" t="s">
        <v>0</v>
      </c>
      <c r="B44" s="629" t="s">
        <v>1</v>
      </c>
      <c r="C44" s="630"/>
      <c r="D44" s="630"/>
      <c r="E44" s="631"/>
      <c r="F44" s="589" t="s">
        <v>2</v>
      </c>
      <c r="G44" s="589" t="s">
        <v>2</v>
      </c>
      <c r="H44" s="589" t="s">
        <v>2</v>
      </c>
      <c r="I44" s="591" t="s">
        <v>52</v>
      </c>
      <c r="J44" s="589" t="s">
        <v>2</v>
      </c>
      <c r="K44" s="589" t="s">
        <v>2</v>
      </c>
      <c r="L44" s="589" t="s">
        <v>2</v>
      </c>
      <c r="M44" s="597" t="s">
        <v>2</v>
      </c>
      <c r="N44" s="601" t="s">
        <v>52</v>
      </c>
      <c r="O44" s="591" t="s">
        <v>56</v>
      </c>
      <c r="P44" s="32"/>
    </row>
    <row r="45" spans="1:16" s="2" customFormat="1">
      <c r="A45" s="636"/>
      <c r="B45" s="632"/>
      <c r="C45" s="633"/>
      <c r="D45" s="633"/>
      <c r="E45" s="634"/>
      <c r="F45" s="590">
        <v>4271</v>
      </c>
      <c r="G45" s="590">
        <v>4271</v>
      </c>
      <c r="H45" s="595">
        <v>4271</v>
      </c>
      <c r="I45" s="28">
        <v>4211</v>
      </c>
      <c r="J45" s="28">
        <v>4271</v>
      </c>
      <c r="K45" s="28">
        <v>4271</v>
      </c>
      <c r="L45" s="28">
        <v>4271</v>
      </c>
      <c r="M45" s="598">
        <v>4241</v>
      </c>
      <c r="N45" s="602">
        <v>4241</v>
      </c>
      <c r="O45" s="592"/>
      <c r="P45" s="497" t="s">
        <v>119</v>
      </c>
    </row>
    <row r="46" spans="1:16" s="2" customFormat="1">
      <c r="A46" s="628"/>
      <c r="B46" s="589" t="s">
        <v>3</v>
      </c>
      <c r="C46" s="589" t="s">
        <v>3</v>
      </c>
      <c r="D46" s="589" t="s">
        <v>3</v>
      </c>
      <c r="E46" s="589" t="s">
        <v>3</v>
      </c>
      <c r="F46" s="599">
        <v>4274</v>
      </c>
      <c r="G46" s="599">
        <v>4274</v>
      </c>
      <c r="H46" s="599">
        <v>4274</v>
      </c>
      <c r="I46" s="591"/>
      <c r="J46" s="599">
        <v>4274</v>
      </c>
      <c r="K46" s="599">
        <v>4274</v>
      </c>
      <c r="L46" s="599">
        <v>4274</v>
      </c>
      <c r="M46" s="597">
        <v>4314</v>
      </c>
      <c r="N46" s="601"/>
      <c r="O46" s="591">
        <v>4314</v>
      </c>
      <c r="P46" s="497" t="s">
        <v>53</v>
      </c>
    </row>
    <row r="47" spans="1:16" s="2" customFormat="1">
      <c r="A47" s="429" t="s">
        <v>513</v>
      </c>
      <c r="B47" s="430">
        <v>0</v>
      </c>
      <c r="C47" s="430">
        <v>0</v>
      </c>
      <c r="D47" s="430">
        <v>0</v>
      </c>
      <c r="E47" s="430"/>
      <c r="F47" s="431">
        <v>0.19236111111111112</v>
      </c>
      <c r="G47" s="431">
        <v>0.23750000000000002</v>
      </c>
      <c r="H47" s="431">
        <v>0.28263888888888888</v>
      </c>
      <c r="I47" s="444">
        <v>0.28611111111111115</v>
      </c>
      <c r="J47" s="431">
        <v>0.55347222222222225</v>
      </c>
      <c r="K47" s="431">
        <v>0.62638888888888888</v>
      </c>
      <c r="L47" s="431">
        <v>0.67847222222222225</v>
      </c>
      <c r="M47" s="444">
        <v>0.87638888888888899</v>
      </c>
      <c r="N47" s="615">
        <v>0.94930555555555562</v>
      </c>
      <c r="O47" s="615">
        <v>0.94930555555555562</v>
      </c>
      <c r="P47" s="32"/>
    </row>
    <row r="48" spans="1:16" s="2" customFormat="1">
      <c r="A48" s="434" t="s">
        <v>512</v>
      </c>
      <c r="B48" s="430">
        <v>1</v>
      </c>
      <c r="C48" s="430">
        <v>1</v>
      </c>
      <c r="D48" s="430">
        <v>1</v>
      </c>
      <c r="E48" s="430"/>
      <c r="F48" s="435">
        <f t="shared" ref="F48:H53" si="12">F47+$B48/1440</f>
        <v>0.19305555555555556</v>
      </c>
      <c r="G48" s="435">
        <f t="shared" si="12"/>
        <v>0.23819444444444446</v>
      </c>
      <c r="H48" s="435">
        <f t="shared" si="12"/>
        <v>0.28333333333333333</v>
      </c>
      <c r="I48" s="436">
        <f>I47+$C48/1440</f>
        <v>0.28680555555555559</v>
      </c>
      <c r="J48" s="435">
        <f>J47+$D48/1440</f>
        <v>0.5541666666666667</v>
      </c>
      <c r="K48" s="435">
        <f t="shared" ref="K48:L53" si="13">K47+$B48/1440</f>
        <v>0.62708333333333333</v>
      </c>
      <c r="L48" s="435">
        <f t="shared" si="13"/>
        <v>0.6791666666666667</v>
      </c>
      <c r="M48" s="436">
        <f t="shared" ref="M48" si="14">M47+$B48/1440</f>
        <v>0.87708333333333344</v>
      </c>
      <c r="N48" s="606"/>
      <c r="O48" s="606"/>
      <c r="P48" s="32"/>
    </row>
    <row r="49" spans="1:16" s="2" customFormat="1">
      <c r="A49" s="434" t="s">
        <v>511</v>
      </c>
      <c r="B49" s="430">
        <v>1</v>
      </c>
      <c r="C49" s="430">
        <v>1</v>
      </c>
      <c r="D49" s="430">
        <v>1</v>
      </c>
      <c r="E49" s="430"/>
      <c r="F49" s="435">
        <f t="shared" si="12"/>
        <v>0.19375000000000001</v>
      </c>
      <c r="G49" s="435">
        <f t="shared" si="12"/>
        <v>0.2388888888888889</v>
      </c>
      <c r="H49" s="435">
        <f t="shared" si="12"/>
        <v>0.28402777777777777</v>
      </c>
      <c r="I49" s="436">
        <f t="shared" ref="I49:I53" si="15">I48+$C49/1440</f>
        <v>0.28750000000000003</v>
      </c>
      <c r="J49" s="435">
        <f t="shared" ref="J49:J80" si="16">J48+$D49/1440</f>
        <v>0.55486111111111114</v>
      </c>
      <c r="K49" s="435">
        <f t="shared" si="13"/>
        <v>0.62777777777777777</v>
      </c>
      <c r="L49" s="435">
        <f t="shared" si="13"/>
        <v>0.67986111111111114</v>
      </c>
      <c r="M49" s="436">
        <f t="shared" ref="M49" si="17">M48+$B49/1440</f>
        <v>0.87777777777777788</v>
      </c>
      <c r="N49" s="606"/>
      <c r="O49" s="606"/>
      <c r="P49" s="32"/>
    </row>
    <row r="50" spans="1:16" s="2" customFormat="1">
      <c r="A50" s="434" t="s">
        <v>510</v>
      </c>
      <c r="B50" s="430">
        <v>2</v>
      </c>
      <c r="C50" s="430">
        <v>2</v>
      </c>
      <c r="D50" s="430">
        <v>2</v>
      </c>
      <c r="E50" s="430"/>
      <c r="F50" s="435">
        <f t="shared" si="12"/>
        <v>0.19513888888888889</v>
      </c>
      <c r="G50" s="435">
        <f t="shared" si="12"/>
        <v>0.24027777777777778</v>
      </c>
      <c r="H50" s="435">
        <f t="shared" si="12"/>
        <v>0.28541666666666665</v>
      </c>
      <c r="I50" s="436">
        <f t="shared" si="15"/>
        <v>0.28888888888888892</v>
      </c>
      <c r="J50" s="435">
        <f t="shared" si="16"/>
        <v>0.55625000000000002</v>
      </c>
      <c r="K50" s="435">
        <f t="shared" si="13"/>
        <v>0.62916666666666665</v>
      </c>
      <c r="L50" s="435">
        <f t="shared" si="13"/>
        <v>0.68125000000000002</v>
      </c>
      <c r="M50" s="436">
        <f t="shared" ref="M50" si="18">M49+$B50/1440</f>
        <v>0.87916666666666676</v>
      </c>
      <c r="N50" s="606"/>
      <c r="O50" s="606"/>
      <c r="P50" s="32"/>
    </row>
    <row r="51" spans="1:16" s="2" customFormat="1">
      <c r="A51" s="434" t="s">
        <v>509</v>
      </c>
      <c r="B51" s="430">
        <v>1</v>
      </c>
      <c r="C51" s="430">
        <v>1</v>
      </c>
      <c r="D51" s="430">
        <v>1</v>
      </c>
      <c r="E51" s="430"/>
      <c r="F51" s="435">
        <f t="shared" si="12"/>
        <v>0.19583333333333333</v>
      </c>
      <c r="G51" s="435">
        <f t="shared" si="12"/>
        <v>0.24097222222222223</v>
      </c>
      <c r="H51" s="435">
        <f t="shared" si="12"/>
        <v>0.28611111111111109</v>
      </c>
      <c r="I51" s="436">
        <f t="shared" si="15"/>
        <v>0.28958333333333336</v>
      </c>
      <c r="J51" s="435">
        <f t="shared" si="16"/>
        <v>0.55694444444444446</v>
      </c>
      <c r="K51" s="435">
        <f t="shared" si="13"/>
        <v>0.62986111111111109</v>
      </c>
      <c r="L51" s="435">
        <f t="shared" si="13"/>
        <v>0.68194444444444446</v>
      </c>
      <c r="M51" s="436">
        <f t="shared" ref="M51" si="19">M50+$B51/1440</f>
        <v>0.8798611111111112</v>
      </c>
      <c r="N51" s="606"/>
      <c r="O51" s="606"/>
      <c r="P51" s="32"/>
    </row>
    <row r="52" spans="1:16" s="2" customFormat="1">
      <c r="A52" s="434" t="s">
        <v>533</v>
      </c>
      <c r="B52" s="430">
        <v>1</v>
      </c>
      <c r="C52" s="430">
        <v>1</v>
      </c>
      <c r="D52" s="430">
        <v>1</v>
      </c>
      <c r="E52" s="430"/>
      <c r="F52" s="435">
        <f t="shared" si="12"/>
        <v>0.19652777777777777</v>
      </c>
      <c r="G52" s="435">
        <f t="shared" si="12"/>
        <v>0.24166666666666667</v>
      </c>
      <c r="H52" s="435">
        <f t="shared" si="12"/>
        <v>0.28680555555555554</v>
      </c>
      <c r="I52" s="436">
        <f t="shared" si="15"/>
        <v>0.2902777777777778</v>
      </c>
      <c r="J52" s="435">
        <f t="shared" si="16"/>
        <v>0.55763888888888891</v>
      </c>
      <c r="K52" s="435">
        <f t="shared" si="13"/>
        <v>0.63055555555555554</v>
      </c>
      <c r="L52" s="435">
        <f t="shared" si="13"/>
        <v>0.68263888888888891</v>
      </c>
      <c r="M52" s="436">
        <f t="shared" ref="M52" si="20">M51+$B52/1440</f>
        <v>0.88055555555555565</v>
      </c>
      <c r="N52" s="606"/>
      <c r="O52" s="606"/>
      <c r="P52" s="32"/>
    </row>
    <row r="53" spans="1:16" s="2" customFormat="1">
      <c r="A53" s="434" t="s">
        <v>534</v>
      </c>
      <c r="B53" s="430">
        <v>2</v>
      </c>
      <c r="C53" s="430"/>
      <c r="D53" s="430"/>
      <c r="E53" s="430"/>
      <c r="F53" s="435">
        <f t="shared" si="12"/>
        <v>0.19791666666666666</v>
      </c>
      <c r="G53" s="435">
        <f t="shared" si="12"/>
        <v>0.24305555555555555</v>
      </c>
      <c r="H53" s="435">
        <f t="shared" si="12"/>
        <v>0.28819444444444442</v>
      </c>
      <c r="I53" s="436">
        <f t="shared" si="15"/>
        <v>0.2902777777777778</v>
      </c>
      <c r="J53" s="435" t="s">
        <v>4</v>
      </c>
      <c r="K53" s="435">
        <f t="shared" si="13"/>
        <v>0.63194444444444442</v>
      </c>
      <c r="L53" s="435">
        <f t="shared" si="13"/>
        <v>0.68402777777777779</v>
      </c>
      <c r="M53" s="436">
        <f t="shared" ref="M53" si="21">M52+$B53/1440</f>
        <v>0.88194444444444453</v>
      </c>
      <c r="N53" s="606">
        <v>0.96319444444444446</v>
      </c>
      <c r="O53" s="606">
        <v>0.95972222222222225</v>
      </c>
      <c r="P53" s="32"/>
    </row>
    <row r="54" spans="1:16" s="2" customFormat="1">
      <c r="A54" s="434" t="s">
        <v>601</v>
      </c>
      <c r="B54" s="430"/>
      <c r="C54" s="430"/>
      <c r="D54" s="430"/>
      <c r="E54" s="430"/>
      <c r="F54" s="435" t="s">
        <v>4</v>
      </c>
      <c r="G54" s="435" t="s">
        <v>4</v>
      </c>
      <c r="H54" s="435" t="s">
        <v>4</v>
      </c>
      <c r="I54" s="436" t="s">
        <v>4</v>
      </c>
      <c r="J54" s="435" t="s">
        <v>4</v>
      </c>
      <c r="K54" s="435" t="s">
        <v>4</v>
      </c>
      <c r="L54" s="435" t="s">
        <v>4</v>
      </c>
      <c r="M54" s="436" t="s">
        <v>4</v>
      </c>
      <c r="N54" s="606" t="s">
        <v>625</v>
      </c>
      <c r="O54" s="606" t="s">
        <v>630</v>
      </c>
      <c r="P54" s="32"/>
    </row>
    <row r="55" spans="1:16" s="2" customFormat="1">
      <c r="A55" s="434" t="s">
        <v>602</v>
      </c>
      <c r="B55" s="430"/>
      <c r="C55" s="430"/>
      <c r="D55" s="430">
        <v>3</v>
      </c>
      <c r="E55" s="430"/>
      <c r="F55" s="435" t="s">
        <v>4</v>
      </c>
      <c r="G55" s="435" t="s">
        <v>4</v>
      </c>
      <c r="H55" s="435" t="s">
        <v>4</v>
      </c>
      <c r="I55" s="436" t="s">
        <v>4</v>
      </c>
      <c r="J55" s="435">
        <f>J52+$D55/1440</f>
        <v>0.55972222222222223</v>
      </c>
      <c r="K55" s="435" t="s">
        <v>4</v>
      </c>
      <c r="L55" s="435" t="s">
        <v>4</v>
      </c>
      <c r="M55" s="436" t="s">
        <v>4</v>
      </c>
      <c r="N55" s="436"/>
      <c r="O55" s="436"/>
      <c r="P55" s="32"/>
    </row>
    <row r="56" spans="1:16" s="2" customFormat="1">
      <c r="A56" s="434" t="s">
        <v>601</v>
      </c>
      <c r="B56" s="430"/>
      <c r="C56" s="430"/>
      <c r="D56" s="430">
        <v>1</v>
      </c>
      <c r="E56" s="430"/>
      <c r="F56" s="435" t="s">
        <v>4</v>
      </c>
      <c r="G56" s="435" t="s">
        <v>4</v>
      </c>
      <c r="H56" s="435" t="s">
        <v>4</v>
      </c>
      <c r="I56" s="436" t="s">
        <v>4</v>
      </c>
      <c r="J56" s="435">
        <f t="shared" si="16"/>
        <v>0.56041666666666667</v>
      </c>
      <c r="K56" s="435" t="s">
        <v>4</v>
      </c>
      <c r="L56" s="435" t="s">
        <v>4</v>
      </c>
      <c r="M56" s="436" t="s">
        <v>4</v>
      </c>
      <c r="N56" s="436"/>
      <c r="O56" s="436"/>
      <c r="P56" s="32"/>
    </row>
    <row r="57" spans="1:16" s="2" customFormat="1">
      <c r="A57" s="434" t="s">
        <v>600</v>
      </c>
      <c r="B57" s="430"/>
      <c r="C57" s="430">
        <v>4</v>
      </c>
      <c r="D57" s="430">
        <v>2</v>
      </c>
      <c r="E57" s="430"/>
      <c r="F57" s="435" t="s">
        <v>4</v>
      </c>
      <c r="G57" s="435" t="s">
        <v>4</v>
      </c>
      <c r="H57" s="435" t="s">
        <v>4</v>
      </c>
      <c r="I57" s="436">
        <f>I53+$C57/1440</f>
        <v>0.29305555555555557</v>
      </c>
      <c r="J57" s="435">
        <f t="shared" si="16"/>
        <v>0.56180555555555556</v>
      </c>
      <c r="K57" s="435" t="s">
        <v>4</v>
      </c>
      <c r="L57" s="435" t="s">
        <v>4</v>
      </c>
      <c r="M57" s="436" t="s">
        <v>4</v>
      </c>
      <c r="N57" s="436"/>
      <c r="O57" s="436"/>
      <c r="P57" s="32"/>
    </row>
    <row r="58" spans="1:16" s="2" customFormat="1">
      <c r="A58" s="434" t="s">
        <v>534</v>
      </c>
      <c r="B58" s="430">
        <v>0</v>
      </c>
      <c r="C58" s="430"/>
      <c r="D58" s="430">
        <v>2</v>
      </c>
      <c r="E58" s="430"/>
      <c r="F58" s="435">
        <f t="shared" ref="F58:H58" si="22">F53+$B58/1440</f>
        <v>0.19791666666666666</v>
      </c>
      <c r="G58" s="435">
        <f t="shared" si="22"/>
        <v>0.24305555555555555</v>
      </c>
      <c r="H58" s="435">
        <f t="shared" si="22"/>
        <v>0.28819444444444442</v>
      </c>
      <c r="I58" s="436"/>
      <c r="J58" s="435">
        <f t="shared" si="16"/>
        <v>0.56319444444444444</v>
      </c>
      <c r="K58" s="435">
        <f t="shared" ref="K58:L58" si="23">K53+$B58/1440</f>
        <v>0.63194444444444442</v>
      </c>
      <c r="L58" s="435">
        <f t="shared" si="23"/>
        <v>0.68402777777777779</v>
      </c>
      <c r="M58" s="436">
        <f t="shared" ref="M58" si="24">M53+$B58/1440</f>
        <v>0.88194444444444453</v>
      </c>
      <c r="N58" s="436"/>
      <c r="O58" s="436"/>
      <c r="P58" s="32"/>
    </row>
    <row r="59" spans="1:16" s="2" customFormat="1">
      <c r="A59" s="434" t="s">
        <v>535</v>
      </c>
      <c r="B59" s="430">
        <v>2</v>
      </c>
      <c r="C59" s="430"/>
      <c r="D59" s="430">
        <v>2</v>
      </c>
      <c r="E59" s="430"/>
      <c r="F59" s="435">
        <f t="shared" ref="F59:H59" si="25">F58+$B59/1440</f>
        <v>0.19930555555555554</v>
      </c>
      <c r="G59" s="435">
        <f t="shared" si="25"/>
        <v>0.24444444444444444</v>
      </c>
      <c r="H59" s="435">
        <f t="shared" si="25"/>
        <v>0.2895833333333333</v>
      </c>
      <c r="I59" s="436"/>
      <c r="J59" s="435">
        <f t="shared" si="16"/>
        <v>0.56458333333333333</v>
      </c>
      <c r="K59" s="435">
        <f t="shared" ref="K59:L59" si="26">K58+$B59/1440</f>
        <v>0.6333333333333333</v>
      </c>
      <c r="L59" s="435">
        <f t="shared" si="26"/>
        <v>0.68541666666666667</v>
      </c>
      <c r="M59" s="436">
        <f t="shared" ref="M59" si="27">M58+$B59/1440</f>
        <v>0.88333333333333341</v>
      </c>
      <c r="N59" s="436"/>
      <c r="O59" s="436"/>
      <c r="P59" s="32"/>
    </row>
    <row r="60" spans="1:16" s="2" customFormat="1">
      <c r="A60" s="434" t="s">
        <v>536</v>
      </c>
      <c r="B60" s="430"/>
      <c r="C60" s="430"/>
      <c r="D60" s="430"/>
      <c r="E60" s="430"/>
      <c r="F60" s="435" t="s">
        <v>4</v>
      </c>
      <c r="G60" s="435" t="s">
        <v>4</v>
      </c>
      <c r="H60" s="435" t="s">
        <v>4</v>
      </c>
      <c r="I60" s="436"/>
      <c r="J60" s="435" t="s">
        <v>4</v>
      </c>
      <c r="K60" s="435" t="s">
        <v>4</v>
      </c>
      <c r="L60" s="435" t="s">
        <v>4</v>
      </c>
      <c r="M60" s="436"/>
      <c r="N60" s="436"/>
      <c r="O60" s="436"/>
      <c r="P60" s="32"/>
    </row>
    <row r="61" spans="1:16" s="2" customFormat="1">
      <c r="A61" s="434" t="s">
        <v>596</v>
      </c>
      <c r="B61" s="430">
        <v>3</v>
      </c>
      <c r="C61" s="430"/>
      <c r="D61" s="430">
        <v>3</v>
      </c>
      <c r="E61" s="430"/>
      <c r="F61" s="435">
        <f t="shared" ref="F61:H61" si="28">F59+$B61/1440</f>
        <v>0.20138888888888887</v>
      </c>
      <c r="G61" s="435">
        <f t="shared" si="28"/>
        <v>0.24652777777777776</v>
      </c>
      <c r="H61" s="435">
        <f t="shared" si="28"/>
        <v>0.29166666666666663</v>
      </c>
      <c r="I61" s="436"/>
      <c r="J61" s="435">
        <f>J59+$D61/1440</f>
        <v>0.56666666666666665</v>
      </c>
      <c r="K61" s="435">
        <f t="shared" ref="K61:L61" si="29">K59+$B61/1440</f>
        <v>0.63541666666666663</v>
      </c>
      <c r="L61" s="435">
        <f t="shared" si="29"/>
        <v>0.6875</v>
      </c>
      <c r="M61" s="436"/>
      <c r="N61" s="436"/>
      <c r="O61" s="436"/>
      <c r="P61" s="32"/>
    </row>
    <row r="62" spans="1:16" s="2" customFormat="1">
      <c r="A62" s="434" t="s">
        <v>597</v>
      </c>
      <c r="B62" s="430">
        <v>1</v>
      </c>
      <c r="C62" s="430"/>
      <c r="D62" s="430">
        <v>1</v>
      </c>
      <c r="E62" s="430"/>
      <c r="F62" s="435">
        <f t="shared" ref="F62:H63" si="30">F61+$B62/1440</f>
        <v>0.20208333333333331</v>
      </c>
      <c r="G62" s="435">
        <f t="shared" si="30"/>
        <v>0.2472222222222222</v>
      </c>
      <c r="H62" s="435">
        <f t="shared" si="30"/>
        <v>0.29236111111111107</v>
      </c>
      <c r="I62" s="436"/>
      <c r="J62" s="435">
        <f t="shared" si="16"/>
        <v>0.56736111111111109</v>
      </c>
      <c r="K62" s="435">
        <f t="shared" ref="K62:L63" si="31">K61+$B62/1440</f>
        <v>0.63611111111111107</v>
      </c>
      <c r="L62" s="435">
        <f t="shared" si="31"/>
        <v>0.68819444444444444</v>
      </c>
      <c r="M62" s="436"/>
      <c r="N62" s="436"/>
      <c r="O62" s="436"/>
      <c r="P62" s="32"/>
    </row>
    <row r="63" spans="1:16" s="2" customFormat="1">
      <c r="A63" s="434" t="s">
        <v>598</v>
      </c>
      <c r="B63" s="430">
        <v>1</v>
      </c>
      <c r="C63" s="430"/>
      <c r="D63" s="430">
        <v>1</v>
      </c>
      <c r="E63" s="430"/>
      <c r="F63" s="435">
        <f t="shared" si="30"/>
        <v>0.20277777777777775</v>
      </c>
      <c r="G63" s="435">
        <f t="shared" si="30"/>
        <v>0.24791666666666665</v>
      </c>
      <c r="H63" s="435">
        <f t="shared" si="30"/>
        <v>0.29305555555555551</v>
      </c>
      <c r="I63" s="436"/>
      <c r="J63" s="435">
        <f t="shared" si="16"/>
        <v>0.56805555555555554</v>
      </c>
      <c r="K63" s="435">
        <f t="shared" si="31"/>
        <v>0.63680555555555551</v>
      </c>
      <c r="L63" s="435">
        <f t="shared" si="31"/>
        <v>0.68888888888888888</v>
      </c>
      <c r="M63" s="436"/>
      <c r="N63" s="436"/>
      <c r="O63" s="436"/>
      <c r="P63" s="32"/>
    </row>
    <row r="64" spans="1:16" s="2" customFormat="1">
      <c r="A64" s="434" t="s">
        <v>599</v>
      </c>
      <c r="B64" s="430"/>
      <c r="C64" s="430"/>
      <c r="D64" s="430"/>
      <c r="E64" s="430"/>
      <c r="F64" s="435" t="s">
        <v>4</v>
      </c>
      <c r="G64" s="435" t="s">
        <v>4</v>
      </c>
      <c r="H64" s="435" t="s">
        <v>4</v>
      </c>
      <c r="I64" s="436"/>
      <c r="J64" s="435" t="s">
        <v>4</v>
      </c>
      <c r="K64" s="435" t="s">
        <v>4</v>
      </c>
      <c r="L64" s="435" t="s">
        <v>4</v>
      </c>
      <c r="M64" s="436"/>
      <c r="N64" s="436"/>
      <c r="O64" s="436"/>
      <c r="P64" s="32"/>
    </row>
    <row r="65" spans="1:16" s="2" customFormat="1">
      <c r="A65" s="434" t="s">
        <v>598</v>
      </c>
      <c r="B65" s="430">
        <v>0</v>
      </c>
      <c r="C65" s="430"/>
      <c r="D65" s="430">
        <v>0</v>
      </c>
      <c r="E65" s="430"/>
      <c r="F65" s="435">
        <f t="shared" ref="F65:H65" si="32">F63+$B65/1440</f>
        <v>0.20277777777777775</v>
      </c>
      <c r="G65" s="435">
        <f t="shared" si="32"/>
        <v>0.24791666666666665</v>
      </c>
      <c r="H65" s="435">
        <f t="shared" si="32"/>
        <v>0.29305555555555551</v>
      </c>
      <c r="I65" s="436"/>
      <c r="J65" s="435">
        <f>J63+$D65/1440</f>
        <v>0.56805555555555554</v>
      </c>
      <c r="K65" s="435">
        <f t="shared" ref="K65:L65" si="33">K63+$B65/1440</f>
        <v>0.63680555555555551</v>
      </c>
      <c r="L65" s="435">
        <f t="shared" si="33"/>
        <v>0.68888888888888888</v>
      </c>
      <c r="M65" s="436"/>
      <c r="N65" s="436"/>
      <c r="O65" s="436"/>
      <c r="P65" s="32"/>
    </row>
    <row r="66" spans="1:16" s="2" customFormat="1">
      <c r="A66" s="434" t="s">
        <v>597</v>
      </c>
      <c r="B66" s="430">
        <v>1</v>
      </c>
      <c r="C66" s="430"/>
      <c r="D66" s="430">
        <v>1</v>
      </c>
      <c r="E66" s="430"/>
      <c r="F66" s="435">
        <f t="shared" ref="F66:H71" si="34">F65+$B66/1440</f>
        <v>0.20347222222222219</v>
      </c>
      <c r="G66" s="435">
        <f t="shared" si="34"/>
        <v>0.24861111111111109</v>
      </c>
      <c r="H66" s="435">
        <f t="shared" si="34"/>
        <v>0.29374999999999996</v>
      </c>
      <c r="I66" s="436"/>
      <c r="J66" s="435">
        <f t="shared" si="16"/>
        <v>0.56874999999999998</v>
      </c>
      <c r="K66" s="435">
        <f t="shared" ref="K66:L71" si="35">K65+$B66/1440</f>
        <v>0.63749999999999996</v>
      </c>
      <c r="L66" s="435">
        <f t="shared" si="35"/>
        <v>0.68958333333333333</v>
      </c>
      <c r="M66" s="436"/>
      <c r="N66" s="436"/>
      <c r="O66" s="436"/>
      <c r="P66" s="32"/>
    </row>
    <row r="67" spans="1:16" s="2" customFormat="1">
      <c r="A67" s="434" t="s">
        <v>596</v>
      </c>
      <c r="B67" s="430">
        <v>1</v>
      </c>
      <c r="C67" s="430"/>
      <c r="D67" s="430">
        <v>1</v>
      </c>
      <c r="E67" s="430"/>
      <c r="F67" s="435">
        <f t="shared" si="34"/>
        <v>0.20416666666666664</v>
      </c>
      <c r="G67" s="435">
        <f t="shared" si="34"/>
        <v>0.24930555555555553</v>
      </c>
      <c r="H67" s="435">
        <f t="shared" si="34"/>
        <v>0.2944444444444444</v>
      </c>
      <c r="I67" s="436"/>
      <c r="J67" s="435">
        <f t="shared" si="16"/>
        <v>0.56944444444444442</v>
      </c>
      <c r="K67" s="435">
        <f t="shared" si="35"/>
        <v>0.6381944444444444</v>
      </c>
      <c r="L67" s="435">
        <f t="shared" si="35"/>
        <v>0.69027777777777777</v>
      </c>
      <c r="M67" s="436"/>
      <c r="N67" s="436"/>
      <c r="O67" s="436"/>
      <c r="P67" s="32"/>
    </row>
    <row r="68" spans="1:16" s="2" customFormat="1">
      <c r="A68" s="434" t="s">
        <v>536</v>
      </c>
      <c r="B68" s="430">
        <v>1</v>
      </c>
      <c r="C68" s="430"/>
      <c r="D68" s="430">
        <v>1</v>
      </c>
      <c r="E68" s="430"/>
      <c r="F68" s="435">
        <f t="shared" si="34"/>
        <v>0.20486111111111108</v>
      </c>
      <c r="G68" s="435">
        <f t="shared" si="34"/>
        <v>0.24999999999999997</v>
      </c>
      <c r="H68" s="435">
        <f t="shared" si="34"/>
        <v>0.29513888888888884</v>
      </c>
      <c r="I68" s="436"/>
      <c r="J68" s="435">
        <f t="shared" si="16"/>
        <v>0.57013888888888886</v>
      </c>
      <c r="K68" s="435">
        <f t="shared" si="35"/>
        <v>0.63888888888888884</v>
      </c>
      <c r="L68" s="435">
        <f t="shared" si="35"/>
        <v>0.69097222222222221</v>
      </c>
      <c r="M68" s="436"/>
      <c r="N68" s="436"/>
      <c r="O68" s="436"/>
      <c r="P68" s="32"/>
    </row>
    <row r="69" spans="1:16" s="2" customFormat="1">
      <c r="A69" s="434" t="s">
        <v>537</v>
      </c>
      <c r="B69" s="430">
        <v>2</v>
      </c>
      <c r="C69" s="430"/>
      <c r="D69" s="430">
        <v>2</v>
      </c>
      <c r="E69" s="430"/>
      <c r="F69" s="435">
        <f t="shared" si="34"/>
        <v>0.20624999999999996</v>
      </c>
      <c r="G69" s="435">
        <f t="shared" si="34"/>
        <v>0.25138888888888888</v>
      </c>
      <c r="H69" s="435">
        <f t="shared" si="34"/>
        <v>0.29652777777777772</v>
      </c>
      <c r="I69" s="436"/>
      <c r="J69" s="435">
        <f t="shared" si="16"/>
        <v>0.57152777777777775</v>
      </c>
      <c r="K69" s="435">
        <f t="shared" si="35"/>
        <v>0.64027777777777772</v>
      </c>
      <c r="L69" s="435">
        <f t="shared" si="35"/>
        <v>0.69236111111111109</v>
      </c>
      <c r="M69" s="436"/>
      <c r="N69" s="436"/>
      <c r="O69" s="436"/>
      <c r="P69" s="32"/>
    </row>
    <row r="70" spans="1:16" s="2" customFormat="1">
      <c r="A70" s="434" t="s">
        <v>538</v>
      </c>
      <c r="B70" s="430">
        <v>2</v>
      </c>
      <c r="C70" s="430"/>
      <c r="D70" s="430">
        <v>2</v>
      </c>
      <c r="E70" s="430"/>
      <c r="F70" s="435">
        <f t="shared" si="34"/>
        <v>0.20763888888888885</v>
      </c>
      <c r="G70" s="435">
        <f t="shared" si="34"/>
        <v>0.25277777777777777</v>
      </c>
      <c r="H70" s="435">
        <f t="shared" si="34"/>
        <v>0.29791666666666661</v>
      </c>
      <c r="I70" s="436"/>
      <c r="J70" s="435">
        <f t="shared" si="16"/>
        <v>0.57291666666666663</v>
      </c>
      <c r="K70" s="435">
        <f t="shared" si="35"/>
        <v>0.64166666666666661</v>
      </c>
      <c r="L70" s="435">
        <f t="shared" si="35"/>
        <v>0.69374999999999998</v>
      </c>
      <c r="M70" s="436"/>
      <c r="N70" s="436"/>
      <c r="O70" s="436"/>
      <c r="P70" s="32"/>
    </row>
    <row r="71" spans="1:16" s="2" customFormat="1">
      <c r="A71" s="434" t="s">
        <v>539</v>
      </c>
      <c r="B71" s="430">
        <v>2</v>
      </c>
      <c r="C71" s="430"/>
      <c r="D71" s="430">
        <v>2</v>
      </c>
      <c r="E71" s="430"/>
      <c r="F71" s="435">
        <f t="shared" si="34"/>
        <v>0.20902777777777773</v>
      </c>
      <c r="G71" s="435">
        <f t="shared" si="34"/>
        <v>0.25416666666666665</v>
      </c>
      <c r="H71" s="435">
        <f t="shared" si="34"/>
        <v>0.29930555555555549</v>
      </c>
      <c r="I71" s="436"/>
      <c r="J71" s="435">
        <f t="shared" si="16"/>
        <v>0.57430555555555551</v>
      </c>
      <c r="K71" s="435">
        <f t="shared" si="35"/>
        <v>0.64305555555555549</v>
      </c>
      <c r="L71" s="435">
        <f t="shared" si="35"/>
        <v>0.69513888888888886</v>
      </c>
      <c r="M71" s="436"/>
      <c r="N71" s="436"/>
      <c r="O71" s="436"/>
      <c r="P71" s="32"/>
    </row>
    <row r="72" spans="1:16" s="2" customFormat="1">
      <c r="A72" s="434" t="s">
        <v>562</v>
      </c>
      <c r="B72" s="430"/>
      <c r="C72" s="430"/>
      <c r="D72" s="430"/>
      <c r="E72" s="430"/>
      <c r="F72" s="435" t="s">
        <v>4</v>
      </c>
      <c r="G72" s="435" t="s">
        <v>4</v>
      </c>
      <c r="H72" s="435" t="s">
        <v>4</v>
      </c>
      <c r="I72" s="436"/>
      <c r="J72" s="435" t="s">
        <v>4</v>
      </c>
      <c r="K72" s="435" t="s">
        <v>4</v>
      </c>
      <c r="L72" s="435" t="s">
        <v>4</v>
      </c>
      <c r="M72" s="436"/>
      <c r="N72" s="436"/>
      <c r="O72" s="436"/>
      <c r="P72" s="32"/>
    </row>
    <row r="73" spans="1:16" s="2" customFormat="1">
      <c r="A73" s="434" t="s">
        <v>561</v>
      </c>
      <c r="B73" s="430"/>
      <c r="C73" s="430"/>
      <c r="D73" s="430"/>
      <c r="E73" s="430"/>
      <c r="F73" s="435" t="s">
        <v>4</v>
      </c>
      <c r="G73" s="435" t="s">
        <v>4</v>
      </c>
      <c r="H73" s="435" t="s">
        <v>4</v>
      </c>
      <c r="I73" s="436"/>
      <c r="J73" s="435" t="s">
        <v>4</v>
      </c>
      <c r="K73" s="435" t="s">
        <v>4</v>
      </c>
      <c r="L73" s="435" t="s">
        <v>4</v>
      </c>
      <c r="M73" s="436"/>
      <c r="N73" s="436"/>
      <c r="O73" s="436"/>
      <c r="P73" s="32"/>
    </row>
    <row r="74" spans="1:16" s="2" customFormat="1">
      <c r="A74" s="434" t="s">
        <v>563</v>
      </c>
      <c r="B74" s="430">
        <v>1</v>
      </c>
      <c r="C74" s="430"/>
      <c r="D74" s="430">
        <v>1</v>
      </c>
      <c r="E74" s="430"/>
      <c r="F74" s="435">
        <f t="shared" ref="F74:H74" si="36">F71+$B74/1440</f>
        <v>0.20972222222222217</v>
      </c>
      <c r="G74" s="435">
        <f t="shared" si="36"/>
        <v>0.25486111111111109</v>
      </c>
      <c r="H74" s="435">
        <f t="shared" si="36"/>
        <v>0.29999999999999993</v>
      </c>
      <c r="I74" s="436"/>
      <c r="J74" s="435">
        <f>J71+$D74/1440</f>
        <v>0.57499999999999996</v>
      </c>
      <c r="K74" s="435">
        <f t="shared" ref="K74:L74" si="37">K71+$B74/1440</f>
        <v>0.64374999999999993</v>
      </c>
      <c r="L74" s="435">
        <f t="shared" si="37"/>
        <v>0.6958333333333333</v>
      </c>
      <c r="M74" s="436"/>
      <c r="N74" s="436"/>
      <c r="O74" s="436"/>
      <c r="P74" s="32"/>
    </row>
    <row r="75" spans="1:16" s="2" customFormat="1">
      <c r="A75" s="434" t="s">
        <v>540</v>
      </c>
      <c r="B75" s="430">
        <v>2</v>
      </c>
      <c r="C75" s="430"/>
      <c r="D75" s="430">
        <v>2</v>
      </c>
      <c r="E75" s="430"/>
      <c r="F75" s="435">
        <f t="shared" ref="F75:H75" si="38">F74+$B75/1440</f>
        <v>0.21111111111111105</v>
      </c>
      <c r="G75" s="435">
        <f t="shared" si="38"/>
        <v>0.25624999999999998</v>
      </c>
      <c r="H75" s="435">
        <f t="shared" si="38"/>
        <v>0.30138888888888882</v>
      </c>
      <c r="I75" s="436"/>
      <c r="J75" s="435">
        <f t="shared" si="16"/>
        <v>0.57638888888888884</v>
      </c>
      <c r="K75" s="435">
        <f t="shared" ref="K75:L75" si="39">K74+$B75/1440</f>
        <v>0.64513888888888882</v>
      </c>
      <c r="L75" s="435">
        <f t="shared" si="39"/>
        <v>0.69722222222222219</v>
      </c>
      <c r="M75" s="436"/>
      <c r="N75" s="436"/>
      <c r="O75" s="436"/>
      <c r="P75" s="32"/>
    </row>
    <row r="76" spans="1:16" s="2" customFormat="1">
      <c r="A76" s="434" t="s">
        <v>560</v>
      </c>
      <c r="B76" s="430"/>
      <c r="C76" s="430"/>
      <c r="D76" s="430"/>
      <c r="E76" s="430"/>
      <c r="F76" s="435" t="s">
        <v>4</v>
      </c>
      <c r="G76" s="435" t="s">
        <v>4</v>
      </c>
      <c r="H76" s="435" t="s">
        <v>4</v>
      </c>
      <c r="I76" s="436"/>
      <c r="J76" s="435" t="s">
        <v>4</v>
      </c>
      <c r="K76" s="435" t="s">
        <v>4</v>
      </c>
      <c r="L76" s="435" t="s">
        <v>4</v>
      </c>
      <c r="M76" s="436"/>
      <c r="N76" s="436"/>
      <c r="O76" s="436"/>
      <c r="P76" s="32"/>
    </row>
    <row r="77" spans="1:16" s="2" customFormat="1">
      <c r="A77" s="434" t="s">
        <v>541</v>
      </c>
      <c r="B77" s="430">
        <v>2</v>
      </c>
      <c r="C77" s="430"/>
      <c r="D77" s="430">
        <v>2</v>
      </c>
      <c r="E77" s="430"/>
      <c r="F77" s="435">
        <f t="shared" ref="F77:H77" si="40">F75+$B77/1440</f>
        <v>0.21249999999999994</v>
      </c>
      <c r="G77" s="435">
        <f t="shared" si="40"/>
        <v>0.25763888888888886</v>
      </c>
      <c r="H77" s="435">
        <f t="shared" si="40"/>
        <v>0.3027777777777777</v>
      </c>
      <c r="I77" s="436"/>
      <c r="J77" s="435">
        <f>J75+$D77/1440</f>
        <v>0.57777777777777772</v>
      </c>
      <c r="K77" s="435">
        <f t="shared" ref="K77:L77" si="41">K75+$B77/1440</f>
        <v>0.6465277777777777</v>
      </c>
      <c r="L77" s="435">
        <f t="shared" si="41"/>
        <v>0.69861111111111107</v>
      </c>
      <c r="M77" s="436"/>
      <c r="N77" s="436"/>
      <c r="O77" s="436"/>
      <c r="P77" s="32"/>
    </row>
    <row r="78" spans="1:16" s="2" customFormat="1">
      <c r="A78" s="434" t="s">
        <v>559</v>
      </c>
      <c r="B78" s="430"/>
      <c r="C78" s="430"/>
      <c r="D78" s="430"/>
      <c r="E78" s="430"/>
      <c r="F78" s="435" t="s">
        <v>4</v>
      </c>
      <c r="G78" s="435" t="s">
        <v>4</v>
      </c>
      <c r="H78" s="435" t="s">
        <v>4</v>
      </c>
      <c r="I78" s="436"/>
      <c r="J78" s="435" t="s">
        <v>4</v>
      </c>
      <c r="K78" s="435" t="s">
        <v>4</v>
      </c>
      <c r="L78" s="435" t="s">
        <v>4</v>
      </c>
      <c r="M78" s="436"/>
      <c r="N78" s="436"/>
      <c r="O78" s="436"/>
      <c r="P78" s="32"/>
    </row>
    <row r="79" spans="1:16" s="2" customFormat="1">
      <c r="A79" s="434" t="s">
        <v>542</v>
      </c>
      <c r="B79" s="430">
        <v>2</v>
      </c>
      <c r="C79" s="430"/>
      <c r="D79" s="430">
        <v>2</v>
      </c>
      <c r="E79" s="430"/>
      <c r="F79" s="435">
        <f t="shared" ref="F79:H79" si="42">F77+$B79/1440</f>
        <v>0.21388888888888882</v>
      </c>
      <c r="G79" s="435">
        <f t="shared" si="42"/>
        <v>0.25902777777777775</v>
      </c>
      <c r="H79" s="435">
        <f t="shared" si="42"/>
        <v>0.30416666666666659</v>
      </c>
      <c r="I79" s="436"/>
      <c r="J79" s="435">
        <f>J77+$D79/1440</f>
        <v>0.57916666666666661</v>
      </c>
      <c r="K79" s="435">
        <f t="shared" ref="K79:L79" si="43">K77+$B79/1440</f>
        <v>0.64791666666666659</v>
      </c>
      <c r="L79" s="435">
        <f t="shared" si="43"/>
        <v>0.7</v>
      </c>
      <c r="M79" s="436"/>
      <c r="N79" s="436"/>
      <c r="O79" s="436"/>
      <c r="P79" s="32"/>
    </row>
    <row r="80" spans="1:16" s="2" customFormat="1">
      <c r="A80" s="437" t="s">
        <v>543</v>
      </c>
      <c r="B80" s="439">
        <v>2</v>
      </c>
      <c r="C80" s="439"/>
      <c r="D80" s="439">
        <v>2</v>
      </c>
      <c r="E80" s="439"/>
      <c r="F80" s="440">
        <f t="shared" ref="F80:H80" si="44">F79+$B80/1440</f>
        <v>0.21527777777777771</v>
      </c>
      <c r="G80" s="440">
        <f t="shared" si="44"/>
        <v>0.26041666666666663</v>
      </c>
      <c r="H80" s="440">
        <f t="shared" si="44"/>
        <v>0.30555555555555547</v>
      </c>
      <c r="I80" s="441"/>
      <c r="J80" s="440">
        <f t="shared" si="16"/>
        <v>0.58055555555555549</v>
      </c>
      <c r="K80" s="440">
        <f t="shared" ref="K80:L80" si="45">K79+$B80/1440</f>
        <v>0.64930555555555547</v>
      </c>
      <c r="L80" s="440">
        <f t="shared" si="45"/>
        <v>0.70138888888888884</v>
      </c>
      <c r="M80" s="441"/>
      <c r="N80" s="441"/>
      <c r="O80" s="441"/>
      <c r="P80" s="32"/>
    </row>
    <row r="81" spans="1:20">
      <c r="A81" s="499"/>
      <c r="B81" s="32"/>
      <c r="C81" s="32"/>
      <c r="D81" s="32"/>
      <c r="E81" s="32"/>
      <c r="F81" s="575"/>
      <c r="G81" s="575"/>
      <c r="H81" s="32"/>
      <c r="I81" s="32"/>
      <c r="J81" s="32"/>
      <c r="K81" s="32"/>
      <c r="L81" s="32"/>
      <c r="M81" s="32"/>
      <c r="N81" s="32"/>
      <c r="O81" s="32"/>
      <c r="P81" s="32"/>
    </row>
    <row r="82" spans="1:20">
      <c r="A82" s="10" t="s">
        <v>5</v>
      </c>
      <c r="B82" s="11"/>
      <c r="C82" s="11"/>
      <c r="D82" s="11"/>
      <c r="E82" s="11"/>
      <c r="F82" s="11">
        <v>22</v>
      </c>
      <c r="G82" s="11">
        <v>22</v>
      </c>
      <c r="H82" s="11">
        <v>22</v>
      </c>
      <c r="I82" s="11">
        <v>7</v>
      </c>
      <c r="J82" s="11">
        <v>22</v>
      </c>
      <c r="K82" s="11">
        <v>22</v>
      </c>
      <c r="L82" s="11">
        <v>22</v>
      </c>
      <c r="M82" s="11">
        <v>6</v>
      </c>
      <c r="N82" s="11">
        <v>12</v>
      </c>
      <c r="O82" s="11">
        <v>9</v>
      </c>
      <c r="P82" s="32"/>
    </row>
    <row r="83" spans="1:20">
      <c r="A83" s="10" t="s">
        <v>6</v>
      </c>
      <c r="B83" s="11"/>
      <c r="C83" s="11"/>
      <c r="D83" s="11"/>
      <c r="E83" s="11"/>
      <c r="F83" s="11">
        <v>250</v>
      </c>
      <c r="G83" s="11">
        <v>250</v>
      </c>
      <c r="H83" s="11">
        <v>250</v>
      </c>
      <c r="I83" s="11">
        <v>187</v>
      </c>
      <c r="J83" s="11">
        <v>250</v>
      </c>
      <c r="K83" s="11">
        <v>250</v>
      </c>
      <c r="L83" s="11">
        <v>250</v>
      </c>
      <c r="M83" s="11">
        <v>250</v>
      </c>
      <c r="N83" s="11">
        <v>187</v>
      </c>
      <c r="O83" s="11">
        <v>63</v>
      </c>
      <c r="P83" s="32"/>
    </row>
    <row r="84" spans="1:20">
      <c r="A84" s="12" t="s">
        <v>7</v>
      </c>
      <c r="B84" s="14"/>
      <c r="C84" s="14"/>
      <c r="D84" s="14"/>
      <c r="E84" s="14"/>
      <c r="F84" s="15">
        <f>F82*F83</f>
        <v>5500</v>
      </c>
      <c r="G84" s="15">
        <f t="shared" ref="G84:O84" si="46">G82*G83</f>
        <v>5500</v>
      </c>
      <c r="H84" s="15">
        <f t="shared" si="46"/>
        <v>5500</v>
      </c>
      <c r="I84" s="15">
        <f t="shared" si="46"/>
        <v>1309</v>
      </c>
      <c r="J84" s="15">
        <f t="shared" si="46"/>
        <v>5500</v>
      </c>
      <c r="K84" s="15">
        <f t="shared" si="46"/>
        <v>5500</v>
      </c>
      <c r="L84" s="15">
        <f t="shared" si="46"/>
        <v>5500</v>
      </c>
      <c r="M84" s="15">
        <f t="shared" ref="M84:N84" si="47">M82*M83</f>
        <v>1500</v>
      </c>
      <c r="N84" s="15">
        <f t="shared" si="47"/>
        <v>2244</v>
      </c>
      <c r="O84" s="15">
        <f t="shared" si="46"/>
        <v>567</v>
      </c>
      <c r="P84" s="15">
        <f>SUM(F84:O84)</f>
        <v>38620</v>
      </c>
    </row>
    <row r="85" spans="1:20">
      <c r="A85" s="499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20">
      <c r="A86" s="627" t="s">
        <v>0</v>
      </c>
      <c r="B86" s="629" t="s">
        <v>1</v>
      </c>
      <c r="C86" s="630"/>
      <c r="D86" s="630"/>
      <c r="E86" s="631"/>
      <c r="F86" s="589" t="s">
        <v>8</v>
      </c>
      <c r="G86" s="589" t="s">
        <v>8</v>
      </c>
      <c r="H86" s="589" t="s">
        <v>8</v>
      </c>
      <c r="I86" s="589" t="s">
        <v>8</v>
      </c>
      <c r="J86" s="32"/>
      <c r="K86" s="32"/>
      <c r="L86" s="32"/>
      <c r="M86" s="32"/>
      <c r="N86" s="32"/>
      <c r="O86" s="32"/>
      <c r="P86" s="32"/>
      <c r="R86"/>
      <c r="S86"/>
      <c r="T86"/>
    </row>
    <row r="87" spans="1:20">
      <c r="A87" s="628"/>
      <c r="B87" s="632"/>
      <c r="C87" s="633"/>
      <c r="D87" s="633"/>
      <c r="E87" s="634"/>
      <c r="F87" s="619">
        <v>4212</v>
      </c>
      <c r="G87" s="619">
        <v>4212</v>
      </c>
      <c r="H87" s="619">
        <v>4212</v>
      </c>
      <c r="I87" s="619">
        <v>4212</v>
      </c>
      <c r="J87" s="32"/>
      <c r="K87" s="32"/>
      <c r="L87" s="32"/>
      <c r="M87" s="32"/>
      <c r="N87" s="32"/>
      <c r="O87" s="32"/>
      <c r="P87" s="32"/>
      <c r="R87"/>
      <c r="S87"/>
      <c r="T87"/>
    </row>
    <row r="88" spans="1:20">
      <c r="A88" s="627"/>
      <c r="B88" s="589" t="s">
        <v>3</v>
      </c>
      <c r="C88" s="589" t="s">
        <v>3</v>
      </c>
      <c r="D88" s="589" t="s">
        <v>3</v>
      </c>
      <c r="E88" s="589" t="s">
        <v>3</v>
      </c>
      <c r="F88" s="618"/>
      <c r="G88" s="618"/>
      <c r="H88" s="618"/>
      <c r="I88" s="618"/>
      <c r="J88" s="32"/>
      <c r="K88" s="32"/>
      <c r="L88" s="32"/>
      <c r="M88" s="32"/>
      <c r="N88" s="32"/>
      <c r="O88" s="32"/>
      <c r="P88" s="32"/>
      <c r="R88"/>
      <c r="S88"/>
      <c r="T88"/>
    </row>
    <row r="89" spans="1:20">
      <c r="A89" s="471" t="s">
        <v>543</v>
      </c>
      <c r="B89" s="430">
        <v>0</v>
      </c>
      <c r="C89" s="430"/>
      <c r="D89" s="430"/>
      <c r="E89" s="430"/>
      <c r="F89" s="431">
        <v>0.34722222222222227</v>
      </c>
      <c r="G89" s="431">
        <v>0.51388888888888895</v>
      </c>
      <c r="H89" s="431">
        <v>0.68055555555555547</v>
      </c>
      <c r="I89" s="431">
        <v>0.76388888888888884</v>
      </c>
      <c r="J89" s="32"/>
      <c r="K89" s="32"/>
      <c r="L89" s="32"/>
      <c r="M89" s="32"/>
      <c r="N89" s="32"/>
      <c r="O89" s="32"/>
      <c r="P89" s="32"/>
      <c r="R89"/>
      <c r="S89"/>
      <c r="T89"/>
    </row>
    <row r="90" spans="1:20">
      <c r="A90" s="473" t="s">
        <v>542</v>
      </c>
      <c r="B90" s="430"/>
      <c r="C90" s="430"/>
      <c r="D90" s="430"/>
      <c r="E90" s="430"/>
      <c r="F90" s="435" t="s">
        <v>4</v>
      </c>
      <c r="G90" s="435" t="s">
        <v>4</v>
      </c>
      <c r="H90" s="435" t="s">
        <v>4</v>
      </c>
      <c r="I90" s="435" t="s">
        <v>4</v>
      </c>
      <c r="J90" s="32"/>
      <c r="K90" s="32"/>
      <c r="L90" s="32"/>
      <c r="M90" s="32"/>
      <c r="N90" s="32"/>
      <c r="O90" s="32"/>
      <c r="P90" s="32"/>
      <c r="R90"/>
      <c r="S90"/>
      <c r="T90"/>
    </row>
    <row r="91" spans="1:20">
      <c r="A91" s="473" t="s">
        <v>559</v>
      </c>
      <c r="B91" s="430"/>
      <c r="C91" s="430"/>
      <c r="D91" s="430"/>
      <c r="E91" s="430"/>
      <c r="F91" s="435" t="s">
        <v>4</v>
      </c>
      <c r="G91" s="435" t="s">
        <v>4</v>
      </c>
      <c r="H91" s="435" t="s">
        <v>4</v>
      </c>
      <c r="I91" s="435" t="s">
        <v>4</v>
      </c>
      <c r="J91" s="32"/>
      <c r="K91" s="32"/>
      <c r="L91" s="32"/>
      <c r="M91" s="32"/>
      <c r="N91" s="32"/>
      <c r="O91" s="32"/>
      <c r="P91" s="32"/>
      <c r="R91"/>
      <c r="S91"/>
      <c r="T91"/>
    </row>
    <row r="92" spans="1:20">
      <c r="A92" s="473" t="s">
        <v>541</v>
      </c>
      <c r="B92" s="430">
        <v>3</v>
      </c>
      <c r="C92" s="430"/>
      <c r="D92" s="430"/>
      <c r="E92" s="430"/>
      <c r="F92" s="435">
        <f>F89+$B92/1440</f>
        <v>0.34930555555555559</v>
      </c>
      <c r="G92" s="435">
        <f>G89+$B92/1440</f>
        <v>0.51597222222222228</v>
      </c>
      <c r="H92" s="435">
        <f>H89+$B92/1440</f>
        <v>0.6826388888888888</v>
      </c>
      <c r="I92" s="435">
        <f>I89+$B92/1440</f>
        <v>0.76597222222222217</v>
      </c>
      <c r="J92" s="32"/>
      <c r="K92" s="32"/>
      <c r="L92" s="32"/>
      <c r="M92" s="32"/>
      <c r="N92" s="32"/>
      <c r="O92" s="32"/>
      <c r="P92" s="32"/>
      <c r="R92"/>
      <c r="S92"/>
      <c r="T92"/>
    </row>
    <row r="93" spans="1:20">
      <c r="A93" s="473" t="s">
        <v>560</v>
      </c>
      <c r="B93" s="430">
        <v>1</v>
      </c>
      <c r="C93" s="430"/>
      <c r="D93" s="430"/>
      <c r="E93" s="430"/>
      <c r="F93" s="435">
        <f>F92+$B93/1440</f>
        <v>0.35000000000000003</v>
      </c>
      <c r="G93" s="435">
        <f>G92+$B93/1440</f>
        <v>0.51666666666666672</v>
      </c>
      <c r="H93" s="435">
        <f>H92+$B93/1440</f>
        <v>0.68333333333333324</v>
      </c>
      <c r="I93" s="435">
        <f>I92+$B93/1440</f>
        <v>0.76666666666666661</v>
      </c>
      <c r="J93" s="32"/>
      <c r="K93" s="32"/>
      <c r="L93" s="32"/>
      <c r="M93" s="32"/>
      <c r="N93" s="32"/>
      <c r="O93" s="32"/>
      <c r="P93" s="32"/>
      <c r="R93"/>
      <c r="S93"/>
      <c r="T93"/>
    </row>
    <row r="94" spans="1:20">
      <c r="A94" s="473" t="s">
        <v>540</v>
      </c>
      <c r="B94" s="430">
        <v>1</v>
      </c>
      <c r="C94" s="430"/>
      <c r="D94" s="430"/>
      <c r="E94" s="430"/>
      <c r="F94" s="435">
        <f t="shared" ref="F94:I95" si="48">F93+$B94/1440</f>
        <v>0.35069444444444448</v>
      </c>
      <c r="G94" s="435">
        <f t="shared" si="48"/>
        <v>0.51736111111111116</v>
      </c>
      <c r="H94" s="435">
        <f t="shared" si="48"/>
        <v>0.68402777777777768</v>
      </c>
      <c r="I94" s="435">
        <f t="shared" si="48"/>
        <v>0.76736111111111105</v>
      </c>
      <c r="J94" s="32"/>
      <c r="K94" s="32"/>
      <c r="L94" s="32"/>
      <c r="M94" s="32"/>
      <c r="N94" s="32"/>
      <c r="O94" s="32"/>
      <c r="P94" s="32"/>
      <c r="R94"/>
      <c r="S94"/>
      <c r="T94"/>
    </row>
    <row r="95" spans="1:20">
      <c r="A95" s="473" t="s">
        <v>563</v>
      </c>
      <c r="B95" s="430">
        <v>2</v>
      </c>
      <c r="C95" s="430"/>
      <c r="D95" s="430"/>
      <c r="E95" s="430"/>
      <c r="F95" s="435">
        <f t="shared" si="48"/>
        <v>0.35208333333333336</v>
      </c>
      <c r="G95" s="435">
        <f t="shared" si="48"/>
        <v>0.51875000000000004</v>
      </c>
      <c r="H95" s="435">
        <f t="shared" si="48"/>
        <v>0.68541666666666656</v>
      </c>
      <c r="I95" s="435">
        <f t="shared" si="48"/>
        <v>0.76874999999999993</v>
      </c>
      <c r="J95" s="32"/>
      <c r="K95" s="32"/>
      <c r="L95" s="32"/>
      <c r="M95" s="32"/>
      <c r="N95" s="32"/>
      <c r="O95" s="32"/>
      <c r="P95" s="32"/>
      <c r="R95"/>
      <c r="S95"/>
      <c r="T95"/>
    </row>
    <row r="96" spans="1:20">
      <c r="A96" s="473" t="s">
        <v>561</v>
      </c>
      <c r="B96" s="430"/>
      <c r="C96" s="430"/>
      <c r="D96" s="430"/>
      <c r="E96" s="430"/>
      <c r="F96" s="435" t="s">
        <v>4</v>
      </c>
      <c r="G96" s="435" t="s">
        <v>4</v>
      </c>
      <c r="H96" s="435" t="s">
        <v>4</v>
      </c>
      <c r="I96" s="435" t="s">
        <v>4</v>
      </c>
      <c r="J96" s="32"/>
      <c r="K96" s="32"/>
      <c r="L96" s="32"/>
      <c r="M96" s="32"/>
      <c r="N96" s="32"/>
      <c r="O96" s="32"/>
      <c r="P96" s="32"/>
      <c r="R96"/>
      <c r="S96"/>
      <c r="T96"/>
    </row>
    <row r="97" spans="1:20">
      <c r="A97" s="473" t="s">
        <v>562</v>
      </c>
      <c r="B97" s="430"/>
      <c r="C97" s="430"/>
      <c r="D97" s="430"/>
      <c r="E97" s="430"/>
      <c r="F97" s="435" t="s">
        <v>4</v>
      </c>
      <c r="G97" s="435" t="s">
        <v>4</v>
      </c>
      <c r="H97" s="435" t="s">
        <v>4</v>
      </c>
      <c r="I97" s="435" t="s">
        <v>4</v>
      </c>
      <c r="J97" s="32"/>
      <c r="K97" s="32"/>
      <c r="L97" s="32"/>
      <c r="M97" s="32"/>
      <c r="N97" s="32"/>
      <c r="O97" s="32"/>
      <c r="P97" s="32"/>
      <c r="R97"/>
      <c r="S97"/>
      <c r="T97"/>
    </row>
    <row r="98" spans="1:20">
      <c r="A98" s="473" t="s">
        <v>539</v>
      </c>
      <c r="B98" s="430">
        <v>1</v>
      </c>
      <c r="C98" s="430"/>
      <c r="D98" s="430"/>
      <c r="E98" s="430"/>
      <c r="F98" s="435">
        <f>F95+$B98/1440</f>
        <v>0.3527777777777778</v>
      </c>
      <c r="G98" s="435">
        <f>G95+$B98/1440</f>
        <v>0.51944444444444449</v>
      </c>
      <c r="H98" s="435">
        <f>H95+$B98/1440</f>
        <v>0.68611111111111101</v>
      </c>
      <c r="I98" s="435">
        <f>I95+$B98/1440</f>
        <v>0.76944444444444438</v>
      </c>
      <c r="J98" s="32"/>
      <c r="K98" s="32"/>
      <c r="L98" s="32"/>
      <c r="M98" s="32"/>
      <c r="N98" s="32"/>
      <c r="O98" s="32"/>
      <c r="P98" s="32"/>
      <c r="R98"/>
      <c r="S98"/>
      <c r="T98"/>
    </row>
    <row r="99" spans="1:20">
      <c r="A99" s="473" t="s">
        <v>538</v>
      </c>
      <c r="B99" s="430">
        <v>2</v>
      </c>
      <c r="C99" s="430"/>
      <c r="D99" s="430"/>
      <c r="E99" s="430"/>
      <c r="F99" s="435">
        <f t="shared" ref="F99:I104" si="49">F98+$B99/1440</f>
        <v>0.35416666666666669</v>
      </c>
      <c r="G99" s="435">
        <f t="shared" si="49"/>
        <v>0.52083333333333337</v>
      </c>
      <c r="H99" s="435">
        <f t="shared" si="49"/>
        <v>0.68749999999999989</v>
      </c>
      <c r="I99" s="435">
        <f t="shared" si="49"/>
        <v>0.77083333333333326</v>
      </c>
      <c r="J99" s="32"/>
      <c r="K99" s="32"/>
      <c r="L99" s="32"/>
      <c r="M99" s="32"/>
      <c r="N99" s="32"/>
      <c r="O99" s="32"/>
      <c r="P99" s="32"/>
      <c r="R99"/>
      <c r="S99"/>
      <c r="T99"/>
    </row>
    <row r="100" spans="1:20">
      <c r="A100" s="473" t="s">
        <v>537</v>
      </c>
      <c r="B100" s="430">
        <v>2</v>
      </c>
      <c r="C100" s="430"/>
      <c r="D100" s="430"/>
      <c r="E100" s="430"/>
      <c r="F100" s="435">
        <f t="shared" si="49"/>
        <v>0.35555555555555557</v>
      </c>
      <c r="G100" s="435">
        <f t="shared" si="49"/>
        <v>0.52222222222222225</v>
      </c>
      <c r="H100" s="435">
        <f t="shared" si="49"/>
        <v>0.68888888888888877</v>
      </c>
      <c r="I100" s="435">
        <f t="shared" si="49"/>
        <v>0.77222222222222214</v>
      </c>
      <c r="J100" s="32"/>
      <c r="K100" s="32"/>
      <c r="L100" s="32"/>
      <c r="M100" s="32"/>
      <c r="N100" s="32"/>
      <c r="O100" s="32"/>
      <c r="P100" s="32"/>
      <c r="R100"/>
      <c r="S100"/>
      <c r="T100"/>
    </row>
    <row r="101" spans="1:20">
      <c r="A101" s="473" t="s">
        <v>536</v>
      </c>
      <c r="B101" s="430">
        <v>2</v>
      </c>
      <c r="C101" s="430"/>
      <c r="D101" s="430"/>
      <c r="E101" s="430"/>
      <c r="F101" s="435">
        <f t="shared" si="49"/>
        <v>0.35694444444444445</v>
      </c>
      <c r="G101" s="435">
        <f t="shared" si="49"/>
        <v>0.52361111111111114</v>
      </c>
      <c r="H101" s="435">
        <f t="shared" si="49"/>
        <v>0.69027777777777766</v>
      </c>
      <c r="I101" s="435">
        <f t="shared" si="49"/>
        <v>0.77361111111111103</v>
      </c>
      <c r="J101" s="32"/>
      <c r="K101" s="32"/>
      <c r="L101" s="32"/>
      <c r="M101" s="32"/>
      <c r="N101" s="32"/>
      <c r="O101" s="32"/>
      <c r="P101" s="32"/>
      <c r="R101"/>
      <c r="S101"/>
      <c r="T101"/>
    </row>
    <row r="102" spans="1:20">
      <c r="A102" s="473" t="s">
        <v>596</v>
      </c>
      <c r="B102" s="430">
        <v>1</v>
      </c>
      <c r="C102" s="430"/>
      <c r="D102" s="430"/>
      <c r="E102" s="430"/>
      <c r="F102" s="435">
        <f t="shared" si="49"/>
        <v>0.3576388888888889</v>
      </c>
      <c r="G102" s="435">
        <f t="shared" si="49"/>
        <v>0.52430555555555558</v>
      </c>
      <c r="H102" s="435">
        <f t="shared" si="49"/>
        <v>0.6909722222222221</v>
      </c>
      <c r="I102" s="435">
        <f t="shared" si="49"/>
        <v>0.77430555555555547</v>
      </c>
      <c r="J102" s="32"/>
      <c r="K102" s="32"/>
      <c r="L102" s="32"/>
      <c r="M102" s="32"/>
      <c r="N102" s="32"/>
      <c r="O102" s="32"/>
      <c r="P102" s="32"/>
      <c r="R102"/>
      <c r="S102"/>
      <c r="T102"/>
    </row>
    <row r="103" spans="1:20">
      <c r="A103" s="473" t="s">
        <v>597</v>
      </c>
      <c r="B103" s="430">
        <v>1</v>
      </c>
      <c r="C103" s="430"/>
      <c r="D103" s="430"/>
      <c r="E103" s="430"/>
      <c r="F103" s="435">
        <f t="shared" si="49"/>
        <v>0.35833333333333334</v>
      </c>
      <c r="G103" s="435">
        <f t="shared" si="49"/>
        <v>0.52500000000000002</v>
      </c>
      <c r="H103" s="435">
        <f t="shared" si="49"/>
        <v>0.69166666666666654</v>
      </c>
      <c r="I103" s="435">
        <f t="shared" si="49"/>
        <v>0.77499999999999991</v>
      </c>
      <c r="J103" s="32"/>
      <c r="K103" s="32"/>
      <c r="L103" s="32"/>
      <c r="M103" s="32"/>
      <c r="N103" s="32"/>
      <c r="O103" s="32"/>
      <c r="P103" s="32"/>
      <c r="R103"/>
      <c r="S103"/>
      <c r="T103"/>
    </row>
    <row r="104" spans="1:20">
      <c r="A104" s="473" t="s">
        <v>598</v>
      </c>
      <c r="B104" s="430">
        <v>1</v>
      </c>
      <c r="C104" s="430"/>
      <c r="D104" s="430"/>
      <c r="E104" s="430"/>
      <c r="F104" s="435">
        <f t="shared" si="49"/>
        <v>0.35902777777777778</v>
      </c>
      <c r="G104" s="435">
        <f t="shared" si="49"/>
        <v>0.52569444444444446</v>
      </c>
      <c r="H104" s="435">
        <f t="shared" si="49"/>
        <v>0.69236111111111098</v>
      </c>
      <c r="I104" s="435">
        <f t="shared" si="49"/>
        <v>0.77569444444444435</v>
      </c>
      <c r="J104" s="32"/>
      <c r="K104" s="32"/>
      <c r="L104" s="32"/>
      <c r="M104" s="32"/>
      <c r="N104" s="32"/>
      <c r="O104" s="32"/>
      <c r="P104" s="32"/>
      <c r="R104"/>
      <c r="S104"/>
      <c r="T104"/>
    </row>
    <row r="105" spans="1:20">
      <c r="A105" s="473" t="s">
        <v>599</v>
      </c>
      <c r="B105" s="430"/>
      <c r="C105" s="430"/>
      <c r="D105" s="430"/>
      <c r="E105" s="430"/>
      <c r="F105" s="435" t="s">
        <v>4</v>
      </c>
      <c r="G105" s="435" t="s">
        <v>4</v>
      </c>
      <c r="H105" s="435" t="s">
        <v>4</v>
      </c>
      <c r="I105" s="435" t="s">
        <v>4</v>
      </c>
      <c r="J105" s="32"/>
      <c r="K105" s="32"/>
      <c r="L105" s="32"/>
      <c r="M105" s="32"/>
      <c r="N105" s="32"/>
      <c r="O105" s="32"/>
      <c r="P105" s="32"/>
      <c r="R105"/>
      <c r="S105"/>
      <c r="T105"/>
    </row>
    <row r="106" spans="1:20">
      <c r="A106" s="473" t="s">
        <v>598</v>
      </c>
      <c r="B106" s="430">
        <v>0</v>
      </c>
      <c r="C106" s="430"/>
      <c r="D106" s="430"/>
      <c r="E106" s="430"/>
      <c r="F106" s="435">
        <f>F104+$B106/1440</f>
        <v>0.35902777777777778</v>
      </c>
      <c r="G106" s="435">
        <f>G104+$B106/1440</f>
        <v>0.52569444444444446</v>
      </c>
      <c r="H106" s="435">
        <f>H104+$B106/1440</f>
        <v>0.69236111111111098</v>
      </c>
      <c r="I106" s="435">
        <f>I104+$B106/1440</f>
        <v>0.77569444444444435</v>
      </c>
      <c r="J106" s="32"/>
      <c r="K106" s="32"/>
      <c r="L106" s="32"/>
      <c r="M106" s="32"/>
      <c r="N106" s="32"/>
      <c r="O106" s="32"/>
      <c r="P106" s="32"/>
      <c r="R106"/>
      <c r="S106"/>
      <c r="T106"/>
    </row>
    <row r="107" spans="1:20">
      <c r="A107" s="473" t="s">
        <v>597</v>
      </c>
      <c r="B107" s="430">
        <v>1</v>
      </c>
      <c r="C107" s="430"/>
      <c r="D107" s="430"/>
      <c r="E107" s="430"/>
      <c r="F107" s="435">
        <f t="shared" ref="F107:I108" si="50">F106+$B107/1440</f>
        <v>0.35972222222222222</v>
      </c>
      <c r="G107" s="435">
        <f t="shared" si="50"/>
        <v>0.52638888888888891</v>
      </c>
      <c r="H107" s="435">
        <f t="shared" si="50"/>
        <v>0.69305555555555542</v>
      </c>
      <c r="I107" s="435">
        <f t="shared" si="50"/>
        <v>0.7763888888888888</v>
      </c>
      <c r="J107" s="32"/>
      <c r="K107" s="32"/>
      <c r="L107" s="32"/>
      <c r="M107" s="32"/>
      <c r="N107" s="32"/>
      <c r="O107" s="32"/>
      <c r="P107" s="32"/>
      <c r="R107"/>
      <c r="S107"/>
      <c r="T107"/>
    </row>
    <row r="108" spans="1:20">
      <c r="A108" s="448" t="s">
        <v>596</v>
      </c>
      <c r="B108" s="430">
        <v>2</v>
      </c>
      <c r="C108" s="430"/>
      <c r="D108" s="430"/>
      <c r="E108" s="430"/>
      <c r="F108" s="435">
        <f t="shared" si="50"/>
        <v>0.3611111111111111</v>
      </c>
      <c r="G108" s="435">
        <f t="shared" si="50"/>
        <v>0.52777777777777779</v>
      </c>
      <c r="H108" s="435">
        <f t="shared" si="50"/>
        <v>0.69444444444444431</v>
      </c>
      <c r="I108" s="435">
        <f t="shared" si="50"/>
        <v>0.77777777777777768</v>
      </c>
      <c r="J108" s="32"/>
      <c r="K108" s="32"/>
      <c r="L108" s="32"/>
      <c r="M108" s="32"/>
      <c r="N108" s="32"/>
      <c r="O108" s="32"/>
      <c r="P108" s="32"/>
      <c r="R108"/>
      <c r="S108"/>
      <c r="T108"/>
    </row>
    <row r="109" spans="1:20">
      <c r="A109" s="448" t="s">
        <v>536</v>
      </c>
      <c r="B109" s="430"/>
      <c r="C109" s="430"/>
      <c r="D109" s="430"/>
      <c r="E109" s="430"/>
      <c r="F109" s="435" t="s">
        <v>4</v>
      </c>
      <c r="G109" s="435" t="s">
        <v>4</v>
      </c>
      <c r="H109" s="435" t="s">
        <v>4</v>
      </c>
      <c r="I109" s="435" t="s">
        <v>4</v>
      </c>
      <c r="J109" s="32"/>
      <c r="K109" s="32"/>
      <c r="L109" s="32"/>
      <c r="M109" s="32"/>
      <c r="N109" s="32"/>
      <c r="O109" s="32"/>
      <c r="P109" s="32"/>
      <c r="R109"/>
      <c r="S109"/>
      <c r="T109"/>
    </row>
    <row r="110" spans="1:20">
      <c r="A110" s="448" t="s">
        <v>535</v>
      </c>
      <c r="B110" s="430">
        <v>3</v>
      </c>
      <c r="C110" s="430"/>
      <c r="D110" s="430"/>
      <c r="E110" s="430"/>
      <c r="F110" s="435">
        <f>F108+$B110/1440</f>
        <v>0.36319444444444443</v>
      </c>
      <c r="G110" s="435">
        <f>G108+$B110/1440</f>
        <v>0.52986111111111112</v>
      </c>
      <c r="H110" s="435">
        <f>H108+$B110/1440</f>
        <v>0.69652777777777763</v>
      </c>
      <c r="I110" s="435">
        <f>I108+$B110/1440</f>
        <v>0.77986111111111101</v>
      </c>
      <c r="J110" s="32"/>
      <c r="K110" s="32"/>
      <c r="L110" s="32"/>
      <c r="M110" s="32"/>
      <c r="N110" s="32"/>
      <c r="O110" s="32"/>
      <c r="P110" s="32"/>
      <c r="R110"/>
      <c r="S110"/>
      <c r="T110"/>
    </row>
    <row r="111" spans="1:20">
      <c r="A111" s="448" t="s">
        <v>534</v>
      </c>
      <c r="B111" s="430"/>
      <c r="C111" s="430"/>
      <c r="D111" s="430"/>
      <c r="E111" s="430"/>
      <c r="F111" s="435" t="s">
        <v>4</v>
      </c>
      <c r="G111" s="435" t="s">
        <v>4</v>
      </c>
      <c r="H111" s="435" t="s">
        <v>4</v>
      </c>
      <c r="I111" s="435" t="s">
        <v>4</v>
      </c>
      <c r="J111" s="32"/>
      <c r="K111" s="32"/>
      <c r="L111" s="32"/>
      <c r="M111" s="32"/>
      <c r="N111" s="32"/>
      <c r="O111" s="32"/>
      <c r="P111" s="32"/>
      <c r="R111"/>
      <c r="S111"/>
      <c r="T111"/>
    </row>
    <row r="112" spans="1:20">
      <c r="A112" s="448" t="s">
        <v>600</v>
      </c>
      <c r="B112" s="430"/>
      <c r="C112" s="430"/>
      <c r="D112" s="430"/>
      <c r="E112" s="430"/>
      <c r="F112" s="435" t="s">
        <v>4</v>
      </c>
      <c r="G112" s="435" t="s">
        <v>4</v>
      </c>
      <c r="H112" s="435" t="s">
        <v>4</v>
      </c>
      <c r="I112" s="435" t="s">
        <v>4</v>
      </c>
      <c r="J112" s="32"/>
      <c r="K112" s="32"/>
      <c r="L112" s="32"/>
      <c r="M112" s="32"/>
      <c r="N112" s="32"/>
      <c r="O112" s="32"/>
      <c r="P112" s="32"/>
      <c r="R112"/>
      <c r="S112"/>
      <c r="T112"/>
    </row>
    <row r="113" spans="1:20">
      <c r="A113" s="448" t="s">
        <v>601</v>
      </c>
      <c r="B113" s="430"/>
      <c r="C113" s="430"/>
      <c r="D113" s="430"/>
      <c r="E113" s="430"/>
      <c r="F113" s="435" t="s">
        <v>4</v>
      </c>
      <c r="G113" s="435" t="s">
        <v>4</v>
      </c>
      <c r="H113" s="435" t="s">
        <v>4</v>
      </c>
      <c r="I113" s="435" t="s">
        <v>4</v>
      </c>
      <c r="J113" s="32"/>
      <c r="K113" s="32"/>
      <c r="L113" s="32"/>
      <c r="M113" s="32"/>
      <c r="N113" s="32"/>
      <c r="O113" s="32"/>
      <c r="P113" s="32"/>
      <c r="R113"/>
      <c r="S113"/>
      <c r="T113"/>
    </row>
    <row r="114" spans="1:20">
      <c r="A114" s="448" t="s">
        <v>602</v>
      </c>
      <c r="B114" s="430"/>
      <c r="C114" s="430"/>
      <c r="D114" s="430"/>
      <c r="E114" s="430"/>
      <c r="F114" s="435" t="s">
        <v>4</v>
      </c>
      <c r="G114" s="435" t="s">
        <v>4</v>
      </c>
      <c r="H114" s="435" t="s">
        <v>4</v>
      </c>
      <c r="I114" s="435" t="s">
        <v>4</v>
      </c>
      <c r="J114" s="32"/>
      <c r="K114" s="32"/>
      <c r="L114" s="32"/>
      <c r="M114" s="32"/>
      <c r="N114" s="32"/>
      <c r="O114" s="32"/>
      <c r="P114" s="32"/>
      <c r="R114"/>
      <c r="S114"/>
      <c r="T114"/>
    </row>
    <row r="115" spans="1:20">
      <c r="A115" s="448" t="s">
        <v>601</v>
      </c>
      <c r="B115" s="430"/>
      <c r="C115" s="430"/>
      <c r="D115" s="430"/>
      <c r="E115" s="430"/>
      <c r="F115" s="435" t="s">
        <v>4</v>
      </c>
      <c r="G115" s="435" t="s">
        <v>4</v>
      </c>
      <c r="H115" s="435" t="s">
        <v>4</v>
      </c>
      <c r="I115" s="435" t="s">
        <v>4</v>
      </c>
      <c r="J115" s="32"/>
      <c r="K115" s="32"/>
      <c r="L115" s="32"/>
      <c r="M115" s="32"/>
      <c r="N115" s="32"/>
      <c r="O115" s="32"/>
      <c r="P115" s="32"/>
      <c r="R115"/>
      <c r="S115"/>
      <c r="T115"/>
    </row>
    <row r="116" spans="1:20">
      <c r="A116" s="448" t="s">
        <v>534</v>
      </c>
      <c r="B116" s="430">
        <v>2</v>
      </c>
      <c r="C116" s="430"/>
      <c r="D116" s="430"/>
      <c r="E116" s="430"/>
      <c r="F116" s="435">
        <f>F110+$B116/1440</f>
        <v>0.36458333333333331</v>
      </c>
      <c r="G116" s="435">
        <f>G110+$B116/1440</f>
        <v>0.53125</v>
      </c>
      <c r="H116" s="435">
        <f>H110+$B116/1440</f>
        <v>0.69791666666666652</v>
      </c>
      <c r="I116" s="435">
        <f>I110+$B116/1440</f>
        <v>0.78124999999999989</v>
      </c>
      <c r="J116" s="32"/>
      <c r="K116" s="32"/>
      <c r="L116" s="32"/>
      <c r="M116" s="32"/>
      <c r="N116" s="32"/>
      <c r="O116" s="32"/>
      <c r="P116" s="32"/>
      <c r="R116"/>
      <c r="S116"/>
      <c r="T116"/>
    </row>
    <row r="117" spans="1:20">
      <c r="A117" s="448" t="s">
        <v>533</v>
      </c>
      <c r="B117" s="430">
        <v>1</v>
      </c>
      <c r="C117" s="430"/>
      <c r="D117" s="430"/>
      <c r="E117" s="430"/>
      <c r="F117" s="435">
        <f t="shared" ref="F117:I122" si="51">F116+$B117/1440</f>
        <v>0.36527777777777776</v>
      </c>
      <c r="G117" s="435">
        <f t="shared" si="51"/>
        <v>0.53194444444444444</v>
      </c>
      <c r="H117" s="435">
        <f t="shared" si="51"/>
        <v>0.69861111111111096</v>
      </c>
      <c r="I117" s="435">
        <f t="shared" si="51"/>
        <v>0.78194444444444433</v>
      </c>
      <c r="J117" s="32"/>
      <c r="K117" s="32"/>
      <c r="L117" s="32"/>
      <c r="M117" s="32"/>
      <c r="N117" s="32"/>
      <c r="O117" s="32"/>
      <c r="P117" s="32"/>
      <c r="R117"/>
      <c r="S117"/>
      <c r="T117"/>
    </row>
    <row r="118" spans="1:20">
      <c r="A118" s="448" t="s">
        <v>509</v>
      </c>
      <c r="B118" s="430">
        <v>1</v>
      </c>
      <c r="C118" s="430"/>
      <c r="D118" s="430"/>
      <c r="E118" s="430"/>
      <c r="F118" s="435">
        <f t="shared" si="51"/>
        <v>0.3659722222222222</v>
      </c>
      <c r="G118" s="435">
        <f t="shared" si="51"/>
        <v>0.53263888888888888</v>
      </c>
      <c r="H118" s="435">
        <f t="shared" si="51"/>
        <v>0.6993055555555554</v>
      </c>
      <c r="I118" s="435">
        <f t="shared" si="51"/>
        <v>0.78263888888888877</v>
      </c>
      <c r="J118" s="32"/>
      <c r="K118" s="32"/>
      <c r="L118" s="32"/>
      <c r="M118" s="32"/>
      <c r="N118" s="32"/>
      <c r="O118" s="32"/>
      <c r="P118" s="32"/>
      <c r="R118"/>
      <c r="S118"/>
      <c r="T118"/>
    </row>
    <row r="119" spans="1:20">
      <c r="A119" s="448" t="s">
        <v>510</v>
      </c>
      <c r="B119" s="430">
        <v>1</v>
      </c>
      <c r="C119" s="430"/>
      <c r="D119" s="430"/>
      <c r="E119" s="430"/>
      <c r="F119" s="435">
        <f t="shared" si="51"/>
        <v>0.36666666666666664</v>
      </c>
      <c r="G119" s="435">
        <f t="shared" si="51"/>
        <v>0.53333333333333333</v>
      </c>
      <c r="H119" s="435">
        <f t="shared" si="51"/>
        <v>0.69999999999999984</v>
      </c>
      <c r="I119" s="435">
        <f t="shared" si="51"/>
        <v>0.78333333333333321</v>
      </c>
      <c r="J119" s="32"/>
      <c r="K119" s="32"/>
      <c r="L119" s="32"/>
      <c r="M119" s="32"/>
      <c r="N119" s="32"/>
      <c r="O119" s="32"/>
      <c r="P119" s="32"/>
      <c r="R119"/>
      <c r="S119"/>
      <c r="T119"/>
    </row>
    <row r="120" spans="1:20">
      <c r="A120" s="448" t="s">
        <v>511</v>
      </c>
      <c r="B120" s="430">
        <v>1</v>
      </c>
      <c r="C120" s="430"/>
      <c r="D120" s="430"/>
      <c r="E120" s="430"/>
      <c r="F120" s="435">
        <f t="shared" si="51"/>
        <v>0.36736111111111108</v>
      </c>
      <c r="G120" s="435">
        <f t="shared" si="51"/>
        <v>0.53402777777777777</v>
      </c>
      <c r="H120" s="435">
        <f t="shared" si="51"/>
        <v>0.70069444444444429</v>
      </c>
      <c r="I120" s="435">
        <f t="shared" si="51"/>
        <v>0.78402777777777766</v>
      </c>
      <c r="J120" s="32"/>
      <c r="K120" s="32"/>
      <c r="L120" s="32"/>
      <c r="M120" s="32"/>
      <c r="N120" s="32"/>
      <c r="O120" s="32"/>
      <c r="P120" s="32"/>
      <c r="R120"/>
      <c r="S120"/>
      <c r="T120"/>
    </row>
    <row r="121" spans="1:20">
      <c r="A121" s="448" t="s">
        <v>512</v>
      </c>
      <c r="B121" s="430">
        <v>1</v>
      </c>
      <c r="C121" s="430"/>
      <c r="D121" s="430"/>
      <c r="E121" s="430"/>
      <c r="F121" s="435">
        <f t="shared" si="51"/>
        <v>0.36805555555555552</v>
      </c>
      <c r="G121" s="435">
        <f t="shared" si="51"/>
        <v>0.53472222222222221</v>
      </c>
      <c r="H121" s="435">
        <f t="shared" si="51"/>
        <v>0.70138888888888873</v>
      </c>
      <c r="I121" s="435">
        <f t="shared" si="51"/>
        <v>0.7847222222222221</v>
      </c>
      <c r="J121" s="32"/>
      <c r="K121" s="32"/>
      <c r="L121" s="32"/>
      <c r="M121" s="32"/>
      <c r="N121" s="32"/>
      <c r="O121" s="32"/>
      <c r="P121" s="32"/>
      <c r="R121"/>
      <c r="S121"/>
      <c r="T121"/>
    </row>
    <row r="122" spans="1:20">
      <c r="A122" s="451" t="s">
        <v>513</v>
      </c>
      <c r="B122" s="99">
        <v>2</v>
      </c>
      <c r="C122" s="99"/>
      <c r="D122" s="99"/>
      <c r="E122" s="99"/>
      <c r="F122" s="440">
        <f t="shared" si="51"/>
        <v>0.36944444444444441</v>
      </c>
      <c r="G122" s="440">
        <f t="shared" si="51"/>
        <v>0.53611111111111109</v>
      </c>
      <c r="H122" s="440">
        <f t="shared" si="51"/>
        <v>0.70277777777777761</v>
      </c>
      <c r="I122" s="440">
        <f t="shared" si="51"/>
        <v>0.78611111111111098</v>
      </c>
      <c r="J122" s="32"/>
      <c r="K122" s="32"/>
      <c r="L122" s="32"/>
      <c r="M122" s="32"/>
      <c r="N122" s="32"/>
      <c r="O122" s="32"/>
      <c r="P122" s="32"/>
      <c r="R122"/>
      <c r="S122"/>
      <c r="T122"/>
    </row>
    <row r="123" spans="1:20">
      <c r="A123" s="499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R123"/>
      <c r="S123"/>
      <c r="T123"/>
    </row>
    <row r="124" spans="1:20">
      <c r="A124" s="10" t="s">
        <v>5</v>
      </c>
      <c r="B124" s="11"/>
      <c r="C124" s="11"/>
      <c r="D124" s="11"/>
      <c r="E124" s="11"/>
      <c r="F124" s="11">
        <v>22</v>
      </c>
      <c r="G124" s="11">
        <v>22</v>
      </c>
      <c r="H124" s="11">
        <v>22</v>
      </c>
      <c r="I124" s="11">
        <v>22</v>
      </c>
      <c r="J124" s="32"/>
      <c r="K124" s="32"/>
      <c r="L124" s="32"/>
      <c r="M124" s="32"/>
      <c r="N124" s="32"/>
      <c r="O124" s="32"/>
      <c r="P124" s="32"/>
      <c r="R124"/>
      <c r="S124"/>
      <c r="T124"/>
    </row>
    <row r="125" spans="1:20">
      <c r="A125" s="10" t="s">
        <v>6</v>
      </c>
      <c r="B125" s="11"/>
      <c r="C125" s="11"/>
      <c r="D125" s="11"/>
      <c r="E125" s="11"/>
      <c r="F125" s="11">
        <v>115</v>
      </c>
      <c r="G125" s="11">
        <v>115</v>
      </c>
      <c r="H125" s="11">
        <v>115</v>
      </c>
      <c r="I125" s="11">
        <v>115</v>
      </c>
      <c r="J125" s="32"/>
      <c r="K125" s="32"/>
      <c r="L125" s="32"/>
      <c r="M125" s="32"/>
      <c r="N125" s="32"/>
      <c r="O125" s="32"/>
      <c r="P125" s="32"/>
      <c r="R125"/>
      <c r="S125"/>
      <c r="T125"/>
    </row>
    <row r="126" spans="1:20">
      <c r="A126" s="12" t="s">
        <v>7</v>
      </c>
      <c r="B126" s="14"/>
      <c r="C126" s="14"/>
      <c r="D126" s="14"/>
      <c r="E126" s="14"/>
      <c r="F126" s="15">
        <f>F124*F125</f>
        <v>2530</v>
      </c>
      <c r="G126" s="15">
        <f t="shared" ref="G126:I126" si="52">G124*G125</f>
        <v>2530</v>
      </c>
      <c r="H126" s="15">
        <f t="shared" si="52"/>
        <v>2530</v>
      </c>
      <c r="I126" s="15">
        <f t="shared" si="52"/>
        <v>2530</v>
      </c>
      <c r="J126" s="32"/>
      <c r="K126" s="32"/>
      <c r="L126" s="32"/>
      <c r="M126" s="32"/>
      <c r="N126" s="32"/>
      <c r="O126" s="32"/>
      <c r="P126" s="15">
        <f>SUM(F126:O126)</f>
        <v>10120</v>
      </c>
      <c r="R126"/>
      <c r="S126"/>
      <c r="T126"/>
    </row>
    <row r="127" spans="1:20">
      <c r="A127" s="499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R127"/>
      <c r="S127"/>
      <c r="T127"/>
    </row>
    <row r="128" spans="1:20">
      <c r="A128" s="635" t="s">
        <v>0</v>
      </c>
      <c r="B128" s="629" t="s">
        <v>1</v>
      </c>
      <c r="C128" s="630"/>
      <c r="D128" s="630"/>
      <c r="E128" s="631"/>
      <c r="F128" s="589" t="s">
        <v>8</v>
      </c>
      <c r="G128" s="589" t="s">
        <v>8</v>
      </c>
      <c r="H128" s="589" t="s">
        <v>8</v>
      </c>
      <c r="I128" s="589" t="s">
        <v>8</v>
      </c>
      <c r="J128" s="32"/>
      <c r="K128" s="32"/>
      <c r="L128" s="32"/>
      <c r="M128" s="32"/>
      <c r="N128" s="32"/>
      <c r="O128" s="32"/>
      <c r="P128" s="32"/>
      <c r="R128"/>
      <c r="S128"/>
      <c r="T128"/>
    </row>
    <row r="129" spans="1:20">
      <c r="A129" s="636"/>
      <c r="B129" s="632"/>
      <c r="C129" s="633"/>
      <c r="D129" s="633"/>
      <c r="E129" s="634"/>
      <c r="F129" s="590">
        <v>4212</v>
      </c>
      <c r="G129" s="590">
        <v>4212</v>
      </c>
      <c r="H129" s="590">
        <v>4212</v>
      </c>
      <c r="I129" s="590">
        <v>4212</v>
      </c>
      <c r="J129" s="32"/>
      <c r="K129" s="32"/>
      <c r="L129" s="32"/>
      <c r="M129" s="32"/>
      <c r="N129" s="32"/>
      <c r="O129" s="32"/>
      <c r="P129" s="32"/>
      <c r="R129"/>
      <c r="S129"/>
      <c r="T129"/>
    </row>
    <row r="130" spans="1:20">
      <c r="A130" s="628"/>
      <c r="B130" s="589" t="s">
        <v>3</v>
      </c>
      <c r="C130" s="589" t="s">
        <v>3</v>
      </c>
      <c r="D130" s="589" t="s">
        <v>3</v>
      </c>
      <c r="E130" s="589" t="s">
        <v>3</v>
      </c>
      <c r="F130" s="589"/>
      <c r="G130" s="589"/>
      <c r="H130" s="589"/>
      <c r="I130" s="589"/>
      <c r="J130" s="32"/>
      <c r="K130" s="32"/>
      <c r="L130" s="32"/>
      <c r="M130" s="32"/>
      <c r="N130" s="32"/>
      <c r="O130" s="32"/>
      <c r="P130" s="32"/>
      <c r="R130"/>
      <c r="S130"/>
      <c r="T130"/>
    </row>
    <row r="131" spans="1:20">
      <c r="A131" s="429" t="s">
        <v>513</v>
      </c>
      <c r="B131" s="430">
        <v>0</v>
      </c>
      <c r="C131" s="430"/>
      <c r="D131" s="430"/>
      <c r="E131" s="430"/>
      <c r="F131" s="431">
        <v>0.19236111111111112</v>
      </c>
      <c r="G131" s="431">
        <v>0.37638888888888888</v>
      </c>
      <c r="H131" s="431">
        <v>0.54305555555555551</v>
      </c>
      <c r="I131" s="431">
        <v>0.70972222222222225</v>
      </c>
      <c r="J131" s="32"/>
      <c r="K131" s="32"/>
      <c r="L131" s="32"/>
      <c r="M131" s="32"/>
      <c r="N131" s="32"/>
      <c r="O131" s="32"/>
      <c r="P131" s="32"/>
      <c r="R131"/>
      <c r="S131"/>
      <c r="T131"/>
    </row>
    <row r="132" spans="1:20">
      <c r="A132" s="434" t="s">
        <v>512</v>
      </c>
      <c r="B132" s="430">
        <v>1</v>
      </c>
      <c r="C132" s="430"/>
      <c r="D132" s="430"/>
      <c r="E132" s="430"/>
      <c r="F132" s="435">
        <f>F131+$B132/1440</f>
        <v>0.19305555555555556</v>
      </c>
      <c r="G132" s="435">
        <f>G131+$B132/1440</f>
        <v>0.37708333333333333</v>
      </c>
      <c r="H132" s="435">
        <f>H131+$B132/1440</f>
        <v>0.54374999999999996</v>
      </c>
      <c r="I132" s="435">
        <f>I131+$B132/1440</f>
        <v>0.7104166666666667</v>
      </c>
      <c r="J132" s="32"/>
      <c r="K132" s="32"/>
      <c r="L132" s="32"/>
      <c r="M132" s="32"/>
      <c r="N132" s="32"/>
      <c r="O132" s="32"/>
      <c r="P132" s="32"/>
      <c r="R132"/>
      <c r="S132"/>
      <c r="T132"/>
    </row>
    <row r="133" spans="1:20">
      <c r="A133" s="434" t="s">
        <v>511</v>
      </c>
      <c r="B133" s="430">
        <v>1</v>
      </c>
      <c r="C133" s="430"/>
      <c r="D133" s="430"/>
      <c r="E133" s="430"/>
      <c r="F133" s="435">
        <f t="shared" ref="F133:I137" si="53">F132+$B133/1440</f>
        <v>0.19375000000000001</v>
      </c>
      <c r="G133" s="435">
        <f t="shared" si="53"/>
        <v>0.37777777777777777</v>
      </c>
      <c r="H133" s="435">
        <f t="shared" si="53"/>
        <v>0.5444444444444444</v>
      </c>
      <c r="I133" s="435">
        <f t="shared" si="53"/>
        <v>0.71111111111111114</v>
      </c>
      <c r="J133" s="32"/>
      <c r="K133" s="32"/>
      <c r="L133" s="32"/>
      <c r="M133" s="32"/>
      <c r="N133" s="32"/>
      <c r="O133" s="32"/>
      <c r="P133" s="32"/>
      <c r="R133"/>
      <c r="S133"/>
      <c r="T133"/>
    </row>
    <row r="134" spans="1:20">
      <c r="A134" s="434" t="s">
        <v>510</v>
      </c>
      <c r="B134" s="430">
        <v>2</v>
      </c>
      <c r="C134" s="430"/>
      <c r="D134" s="430"/>
      <c r="E134" s="430"/>
      <c r="F134" s="435">
        <f t="shared" si="53"/>
        <v>0.19513888888888889</v>
      </c>
      <c r="G134" s="435">
        <f t="shared" si="53"/>
        <v>0.37916666666666665</v>
      </c>
      <c r="H134" s="435">
        <f t="shared" si="53"/>
        <v>0.54583333333333328</v>
      </c>
      <c r="I134" s="435">
        <f t="shared" si="53"/>
        <v>0.71250000000000002</v>
      </c>
      <c r="J134" s="32"/>
      <c r="K134" s="32"/>
      <c r="L134" s="32"/>
      <c r="M134" s="32"/>
      <c r="N134" s="32"/>
      <c r="O134" s="32"/>
      <c r="P134" s="32"/>
      <c r="R134"/>
      <c r="S134"/>
      <c r="T134"/>
    </row>
    <row r="135" spans="1:20">
      <c r="A135" s="434" t="s">
        <v>509</v>
      </c>
      <c r="B135" s="430">
        <v>1</v>
      </c>
      <c r="C135" s="430"/>
      <c r="D135" s="430"/>
      <c r="E135" s="430"/>
      <c r="F135" s="435">
        <f t="shared" si="53"/>
        <v>0.19583333333333333</v>
      </c>
      <c r="G135" s="435">
        <f t="shared" si="53"/>
        <v>0.37986111111111109</v>
      </c>
      <c r="H135" s="435">
        <f t="shared" si="53"/>
        <v>0.54652777777777772</v>
      </c>
      <c r="I135" s="435">
        <f t="shared" si="53"/>
        <v>0.71319444444444446</v>
      </c>
      <c r="J135" s="32"/>
      <c r="K135" s="32"/>
      <c r="L135" s="32"/>
      <c r="M135" s="32"/>
      <c r="N135" s="32"/>
      <c r="O135" s="32"/>
      <c r="P135" s="32"/>
      <c r="R135"/>
      <c r="S135"/>
      <c r="T135"/>
    </row>
    <row r="136" spans="1:20">
      <c r="A136" s="434" t="s">
        <v>533</v>
      </c>
      <c r="B136" s="430">
        <v>1</v>
      </c>
      <c r="C136" s="430"/>
      <c r="D136" s="430"/>
      <c r="E136" s="430"/>
      <c r="F136" s="435">
        <f t="shared" si="53"/>
        <v>0.19652777777777777</v>
      </c>
      <c r="G136" s="435">
        <f t="shared" si="53"/>
        <v>0.38055555555555554</v>
      </c>
      <c r="H136" s="435">
        <f t="shared" si="53"/>
        <v>0.54722222222222217</v>
      </c>
      <c r="I136" s="435">
        <f t="shared" si="53"/>
        <v>0.71388888888888891</v>
      </c>
      <c r="J136" s="32"/>
      <c r="K136" s="32"/>
      <c r="L136" s="32"/>
      <c r="M136" s="32"/>
      <c r="N136" s="32"/>
      <c r="O136" s="32"/>
      <c r="P136" s="32"/>
      <c r="R136"/>
      <c r="S136"/>
      <c r="T136"/>
    </row>
    <row r="137" spans="1:20">
      <c r="A137" s="434" t="s">
        <v>534</v>
      </c>
      <c r="B137" s="430">
        <v>2</v>
      </c>
      <c r="C137" s="430"/>
      <c r="D137" s="430"/>
      <c r="E137" s="430"/>
      <c r="F137" s="435">
        <f t="shared" si="53"/>
        <v>0.19791666666666666</v>
      </c>
      <c r="G137" s="435">
        <f t="shared" si="53"/>
        <v>0.38194444444444442</v>
      </c>
      <c r="H137" s="435">
        <f t="shared" si="53"/>
        <v>0.54861111111111105</v>
      </c>
      <c r="I137" s="435">
        <f t="shared" si="53"/>
        <v>0.71527777777777779</v>
      </c>
      <c r="J137" s="32"/>
      <c r="K137" s="32"/>
      <c r="L137" s="32"/>
      <c r="M137" s="32"/>
      <c r="N137" s="32"/>
      <c r="O137" s="32"/>
      <c r="P137" s="32"/>
      <c r="R137"/>
      <c r="S137"/>
      <c r="T137"/>
    </row>
    <row r="138" spans="1:20">
      <c r="A138" s="434" t="s">
        <v>601</v>
      </c>
      <c r="B138" s="430"/>
      <c r="C138" s="430"/>
      <c r="D138" s="430"/>
      <c r="E138" s="430"/>
      <c r="F138" s="435" t="s">
        <v>4</v>
      </c>
      <c r="G138" s="435" t="s">
        <v>4</v>
      </c>
      <c r="H138" s="435" t="s">
        <v>4</v>
      </c>
      <c r="I138" s="435" t="s">
        <v>4</v>
      </c>
      <c r="J138" s="32"/>
      <c r="K138" s="32"/>
      <c r="L138" s="32"/>
      <c r="M138" s="32"/>
      <c r="N138" s="32"/>
      <c r="O138" s="32"/>
      <c r="P138" s="32"/>
      <c r="R138"/>
      <c r="S138"/>
      <c r="T138"/>
    </row>
    <row r="139" spans="1:20">
      <c r="A139" s="434" t="s">
        <v>602</v>
      </c>
      <c r="B139" s="430"/>
      <c r="C139" s="430"/>
      <c r="D139" s="430"/>
      <c r="E139" s="430"/>
      <c r="F139" s="435" t="s">
        <v>4</v>
      </c>
      <c r="G139" s="435" t="s">
        <v>4</v>
      </c>
      <c r="H139" s="435" t="s">
        <v>4</v>
      </c>
      <c r="I139" s="435" t="s">
        <v>4</v>
      </c>
      <c r="J139" s="32"/>
      <c r="K139" s="32"/>
      <c r="L139" s="32"/>
      <c r="M139" s="32"/>
      <c r="N139" s="32"/>
      <c r="O139" s="32"/>
      <c r="P139" s="32"/>
      <c r="R139"/>
      <c r="S139"/>
      <c r="T139"/>
    </row>
    <row r="140" spans="1:20">
      <c r="A140" s="434" t="s">
        <v>601</v>
      </c>
      <c r="B140" s="430"/>
      <c r="C140" s="430"/>
      <c r="D140" s="430"/>
      <c r="E140" s="430"/>
      <c r="F140" s="435" t="s">
        <v>4</v>
      </c>
      <c r="G140" s="435" t="s">
        <v>4</v>
      </c>
      <c r="H140" s="435" t="s">
        <v>4</v>
      </c>
      <c r="I140" s="435" t="s">
        <v>4</v>
      </c>
      <c r="J140" s="32"/>
      <c r="K140" s="32"/>
      <c r="L140" s="32"/>
      <c r="M140" s="32"/>
      <c r="N140" s="32"/>
      <c r="O140" s="32"/>
      <c r="P140" s="32"/>
      <c r="R140"/>
      <c r="S140"/>
      <c r="T140"/>
    </row>
    <row r="141" spans="1:20">
      <c r="A141" s="434" t="s">
        <v>600</v>
      </c>
      <c r="B141" s="430"/>
      <c r="C141" s="430"/>
      <c r="D141" s="430"/>
      <c r="E141" s="430"/>
      <c r="F141" s="435" t="s">
        <v>4</v>
      </c>
      <c r="G141" s="435" t="s">
        <v>4</v>
      </c>
      <c r="H141" s="435" t="s">
        <v>4</v>
      </c>
      <c r="I141" s="435" t="s">
        <v>4</v>
      </c>
      <c r="J141" s="32"/>
      <c r="K141" s="32"/>
      <c r="L141" s="32"/>
      <c r="M141" s="32"/>
      <c r="N141" s="32"/>
      <c r="O141" s="32"/>
      <c r="P141" s="32"/>
      <c r="R141"/>
      <c r="S141"/>
      <c r="T141"/>
    </row>
    <row r="142" spans="1:20">
      <c r="A142" s="434" t="s">
        <v>534</v>
      </c>
      <c r="B142" s="430">
        <v>0</v>
      </c>
      <c r="C142" s="430"/>
      <c r="D142" s="430"/>
      <c r="E142" s="430"/>
      <c r="F142" s="435">
        <f>F137+$B142/1440</f>
        <v>0.19791666666666666</v>
      </c>
      <c r="G142" s="435">
        <f>G137+$B142/1440</f>
        <v>0.38194444444444442</v>
      </c>
      <c r="H142" s="435">
        <f>H137+$B142/1440</f>
        <v>0.54861111111111105</v>
      </c>
      <c r="I142" s="435">
        <f>I137+$B142/1440</f>
        <v>0.71527777777777779</v>
      </c>
      <c r="J142" s="32"/>
      <c r="K142" s="32"/>
      <c r="L142" s="32"/>
      <c r="M142" s="32"/>
      <c r="N142" s="32"/>
      <c r="O142" s="32"/>
      <c r="P142" s="32"/>
      <c r="R142"/>
      <c r="S142"/>
      <c r="T142"/>
    </row>
    <row r="143" spans="1:20">
      <c r="A143" s="434" t="s">
        <v>535</v>
      </c>
      <c r="B143" s="430">
        <v>2</v>
      </c>
      <c r="C143" s="430"/>
      <c r="D143" s="430"/>
      <c r="E143" s="430"/>
      <c r="F143" s="435">
        <f t="shared" ref="F143:I143" si="54">F142+$B143/1440</f>
        <v>0.19930555555555554</v>
      </c>
      <c r="G143" s="435">
        <f t="shared" si="54"/>
        <v>0.3833333333333333</v>
      </c>
      <c r="H143" s="435">
        <f t="shared" si="54"/>
        <v>0.54999999999999993</v>
      </c>
      <c r="I143" s="435">
        <f t="shared" si="54"/>
        <v>0.71666666666666667</v>
      </c>
      <c r="J143" s="32"/>
      <c r="K143" s="32"/>
      <c r="L143" s="32"/>
      <c r="M143" s="32"/>
      <c r="N143" s="32"/>
      <c r="O143" s="32"/>
      <c r="P143" s="32"/>
      <c r="R143"/>
      <c r="S143"/>
      <c r="T143"/>
    </row>
    <row r="144" spans="1:20">
      <c r="A144" s="434" t="s">
        <v>536</v>
      </c>
      <c r="B144" s="430"/>
      <c r="C144" s="430"/>
      <c r="D144" s="430"/>
      <c r="E144" s="430"/>
      <c r="F144" s="435" t="s">
        <v>4</v>
      </c>
      <c r="G144" s="435" t="s">
        <v>4</v>
      </c>
      <c r="H144" s="435" t="s">
        <v>4</v>
      </c>
      <c r="I144" s="435" t="s">
        <v>4</v>
      </c>
      <c r="J144" s="32"/>
      <c r="K144" s="32"/>
      <c r="L144" s="32"/>
      <c r="M144" s="32"/>
      <c r="N144" s="32"/>
      <c r="O144" s="32"/>
      <c r="P144" s="32"/>
      <c r="R144"/>
      <c r="S144"/>
      <c r="T144"/>
    </row>
    <row r="145" spans="1:20">
      <c r="A145" s="434" t="s">
        <v>596</v>
      </c>
      <c r="B145" s="430">
        <v>3</v>
      </c>
      <c r="C145" s="430"/>
      <c r="D145" s="430"/>
      <c r="E145" s="430"/>
      <c r="F145" s="435">
        <f>F143+$B145/1440</f>
        <v>0.20138888888888887</v>
      </c>
      <c r="G145" s="435">
        <f>G143+$B145/1440</f>
        <v>0.38541666666666663</v>
      </c>
      <c r="H145" s="435">
        <f>H143+$B145/1440</f>
        <v>0.55208333333333326</v>
      </c>
      <c r="I145" s="435">
        <f>I143+$B145/1440</f>
        <v>0.71875</v>
      </c>
      <c r="J145" s="32"/>
      <c r="K145" s="32"/>
      <c r="L145" s="32"/>
      <c r="M145" s="32"/>
      <c r="N145" s="32"/>
      <c r="O145" s="32"/>
      <c r="P145" s="32"/>
      <c r="R145"/>
      <c r="S145"/>
      <c r="T145"/>
    </row>
    <row r="146" spans="1:20">
      <c r="A146" s="434" t="s">
        <v>597</v>
      </c>
      <c r="B146" s="430">
        <v>1</v>
      </c>
      <c r="C146" s="430"/>
      <c r="D146" s="430"/>
      <c r="E146" s="430"/>
      <c r="F146" s="435">
        <f t="shared" ref="F146:I147" si="55">F145+$B146/1440</f>
        <v>0.20208333333333331</v>
      </c>
      <c r="G146" s="435">
        <f t="shared" si="55"/>
        <v>0.38611111111111107</v>
      </c>
      <c r="H146" s="435">
        <f t="shared" si="55"/>
        <v>0.5527777777777777</v>
      </c>
      <c r="I146" s="435">
        <f t="shared" si="55"/>
        <v>0.71944444444444444</v>
      </c>
      <c r="J146" s="32"/>
      <c r="K146" s="32"/>
      <c r="L146" s="32"/>
      <c r="M146" s="32"/>
      <c r="N146" s="32"/>
      <c r="O146" s="32"/>
      <c r="P146" s="32"/>
      <c r="R146"/>
      <c r="S146"/>
      <c r="T146"/>
    </row>
    <row r="147" spans="1:20">
      <c r="A147" s="434" t="s">
        <v>598</v>
      </c>
      <c r="B147" s="430">
        <v>1</v>
      </c>
      <c r="C147" s="430"/>
      <c r="D147" s="430"/>
      <c r="E147" s="430"/>
      <c r="F147" s="435">
        <f t="shared" si="55"/>
        <v>0.20277777777777775</v>
      </c>
      <c r="G147" s="435">
        <f t="shared" si="55"/>
        <v>0.38680555555555551</v>
      </c>
      <c r="H147" s="435">
        <f t="shared" si="55"/>
        <v>0.55347222222222214</v>
      </c>
      <c r="I147" s="435">
        <f t="shared" si="55"/>
        <v>0.72013888888888888</v>
      </c>
      <c r="J147" s="32"/>
      <c r="K147" s="32"/>
      <c r="L147" s="32"/>
      <c r="M147" s="32"/>
      <c r="N147" s="32"/>
      <c r="O147" s="32"/>
      <c r="P147" s="32"/>
      <c r="R147"/>
      <c r="S147"/>
      <c r="T147"/>
    </row>
    <row r="148" spans="1:20">
      <c r="A148" s="434" t="s">
        <v>599</v>
      </c>
      <c r="B148" s="430"/>
      <c r="C148" s="430"/>
      <c r="D148" s="430"/>
      <c r="E148" s="430"/>
      <c r="F148" s="435" t="s">
        <v>4</v>
      </c>
      <c r="G148" s="435" t="s">
        <v>4</v>
      </c>
      <c r="H148" s="435" t="s">
        <v>4</v>
      </c>
      <c r="I148" s="435" t="s">
        <v>4</v>
      </c>
      <c r="J148" s="32"/>
      <c r="K148" s="32"/>
      <c r="L148" s="32"/>
      <c r="M148" s="32"/>
      <c r="N148" s="32"/>
      <c r="O148" s="32"/>
      <c r="P148" s="32"/>
      <c r="R148"/>
      <c r="S148"/>
      <c r="T148"/>
    </row>
    <row r="149" spans="1:20">
      <c r="A149" s="434" t="s">
        <v>598</v>
      </c>
      <c r="B149" s="430">
        <v>0</v>
      </c>
      <c r="C149" s="430"/>
      <c r="D149" s="430"/>
      <c r="E149" s="430"/>
      <c r="F149" s="435">
        <f>F147+$B149/1440</f>
        <v>0.20277777777777775</v>
      </c>
      <c r="G149" s="435">
        <f>G147+$B149/1440</f>
        <v>0.38680555555555551</v>
      </c>
      <c r="H149" s="435">
        <f>H147+$B149/1440</f>
        <v>0.55347222222222214</v>
      </c>
      <c r="I149" s="435">
        <f>I147+$B149/1440</f>
        <v>0.72013888888888888</v>
      </c>
      <c r="J149" s="32"/>
      <c r="K149" s="32"/>
      <c r="L149" s="32"/>
      <c r="M149" s="32"/>
      <c r="N149" s="32"/>
      <c r="O149" s="32"/>
      <c r="P149" s="32"/>
      <c r="R149"/>
      <c r="S149"/>
      <c r="T149"/>
    </row>
    <row r="150" spans="1:20">
      <c r="A150" s="434" t="s">
        <v>597</v>
      </c>
      <c r="B150" s="430">
        <v>1</v>
      </c>
      <c r="C150" s="430"/>
      <c r="D150" s="430"/>
      <c r="E150" s="430"/>
      <c r="F150" s="435">
        <f t="shared" ref="F150:I155" si="56">F149+$B150/1440</f>
        <v>0.20347222222222219</v>
      </c>
      <c r="G150" s="435">
        <f t="shared" si="56"/>
        <v>0.38749999999999996</v>
      </c>
      <c r="H150" s="435">
        <f t="shared" si="56"/>
        <v>0.55416666666666659</v>
      </c>
      <c r="I150" s="435">
        <f t="shared" si="56"/>
        <v>0.72083333333333333</v>
      </c>
      <c r="J150" s="32"/>
      <c r="K150" s="32"/>
      <c r="L150" s="32"/>
      <c r="M150" s="32"/>
      <c r="N150" s="32"/>
      <c r="O150" s="32"/>
      <c r="P150" s="32"/>
      <c r="R150"/>
      <c r="S150"/>
      <c r="T150"/>
    </row>
    <row r="151" spans="1:20">
      <c r="A151" s="434" t="s">
        <v>596</v>
      </c>
      <c r="B151" s="430">
        <v>1</v>
      </c>
      <c r="C151" s="430"/>
      <c r="D151" s="430"/>
      <c r="E151" s="430"/>
      <c r="F151" s="435">
        <f t="shared" si="56"/>
        <v>0.20416666666666664</v>
      </c>
      <c r="G151" s="435">
        <f t="shared" si="56"/>
        <v>0.3881944444444444</v>
      </c>
      <c r="H151" s="435">
        <f t="shared" si="56"/>
        <v>0.55486111111111103</v>
      </c>
      <c r="I151" s="435">
        <f t="shared" si="56"/>
        <v>0.72152777777777777</v>
      </c>
      <c r="J151" s="32"/>
      <c r="K151" s="32"/>
      <c r="L151" s="32"/>
      <c r="M151" s="32"/>
      <c r="N151" s="32"/>
      <c r="O151" s="32"/>
      <c r="P151" s="32"/>
      <c r="R151"/>
      <c r="S151"/>
      <c r="T151"/>
    </row>
    <row r="152" spans="1:20">
      <c r="A152" s="434" t="s">
        <v>536</v>
      </c>
      <c r="B152" s="430">
        <v>1</v>
      </c>
      <c r="C152" s="430"/>
      <c r="D152" s="430"/>
      <c r="E152" s="430"/>
      <c r="F152" s="435">
        <f t="shared" si="56"/>
        <v>0.20486111111111108</v>
      </c>
      <c r="G152" s="435">
        <f t="shared" si="56"/>
        <v>0.38888888888888884</v>
      </c>
      <c r="H152" s="435">
        <f t="shared" si="56"/>
        <v>0.55555555555555547</v>
      </c>
      <c r="I152" s="435">
        <f t="shared" si="56"/>
        <v>0.72222222222222221</v>
      </c>
      <c r="J152" s="32"/>
      <c r="K152" s="32"/>
      <c r="L152" s="32"/>
      <c r="M152" s="32"/>
      <c r="N152" s="32"/>
      <c r="O152" s="32"/>
      <c r="P152" s="32"/>
      <c r="R152"/>
      <c r="S152"/>
      <c r="T152"/>
    </row>
    <row r="153" spans="1:20">
      <c r="A153" s="434" t="s">
        <v>537</v>
      </c>
      <c r="B153" s="430">
        <v>2</v>
      </c>
      <c r="C153" s="430"/>
      <c r="D153" s="430"/>
      <c r="E153" s="430"/>
      <c r="F153" s="435">
        <f t="shared" si="56"/>
        <v>0.20624999999999996</v>
      </c>
      <c r="G153" s="435">
        <f t="shared" si="56"/>
        <v>0.39027777777777772</v>
      </c>
      <c r="H153" s="435">
        <f t="shared" si="56"/>
        <v>0.55694444444444435</v>
      </c>
      <c r="I153" s="435">
        <f t="shared" si="56"/>
        <v>0.72361111111111109</v>
      </c>
      <c r="J153" s="32"/>
      <c r="K153" s="32"/>
      <c r="L153" s="32"/>
      <c r="M153" s="32"/>
      <c r="N153" s="32"/>
      <c r="O153" s="32"/>
      <c r="P153" s="32"/>
      <c r="R153"/>
      <c r="S153"/>
      <c r="T153"/>
    </row>
    <row r="154" spans="1:20">
      <c r="A154" s="434" t="s">
        <v>538</v>
      </c>
      <c r="B154" s="430">
        <v>2</v>
      </c>
      <c r="C154" s="430"/>
      <c r="D154" s="430"/>
      <c r="E154" s="430"/>
      <c r="F154" s="435">
        <f t="shared" si="56"/>
        <v>0.20763888888888885</v>
      </c>
      <c r="G154" s="435">
        <f t="shared" si="56"/>
        <v>0.39166666666666661</v>
      </c>
      <c r="H154" s="435">
        <f t="shared" si="56"/>
        <v>0.55833333333333324</v>
      </c>
      <c r="I154" s="435">
        <f t="shared" si="56"/>
        <v>0.72499999999999998</v>
      </c>
      <c r="J154" s="32"/>
      <c r="K154" s="32"/>
      <c r="L154" s="32"/>
      <c r="M154" s="32"/>
      <c r="N154" s="32"/>
      <c r="O154" s="32"/>
      <c r="P154" s="32"/>
      <c r="R154"/>
      <c r="S154"/>
      <c r="T154"/>
    </row>
    <row r="155" spans="1:20">
      <c r="A155" s="434" t="s">
        <v>539</v>
      </c>
      <c r="B155" s="430">
        <v>2</v>
      </c>
      <c r="C155" s="430"/>
      <c r="D155" s="430"/>
      <c r="E155" s="430"/>
      <c r="F155" s="435">
        <f t="shared" si="56"/>
        <v>0.20902777777777773</v>
      </c>
      <c r="G155" s="435">
        <f t="shared" si="56"/>
        <v>0.39305555555555549</v>
      </c>
      <c r="H155" s="435">
        <f t="shared" si="56"/>
        <v>0.55972222222222212</v>
      </c>
      <c r="I155" s="435">
        <f t="shared" si="56"/>
        <v>0.72638888888888886</v>
      </c>
      <c r="J155" s="32"/>
      <c r="K155" s="32"/>
      <c r="L155" s="32"/>
      <c r="M155" s="32"/>
      <c r="N155" s="32"/>
      <c r="O155" s="32"/>
      <c r="P155" s="32"/>
      <c r="R155"/>
      <c r="S155"/>
      <c r="T155"/>
    </row>
    <row r="156" spans="1:20">
      <c r="A156" s="434" t="s">
        <v>562</v>
      </c>
      <c r="B156" s="430"/>
      <c r="C156" s="430"/>
      <c r="D156" s="430"/>
      <c r="E156" s="430"/>
      <c r="F156" s="435" t="s">
        <v>4</v>
      </c>
      <c r="G156" s="435" t="s">
        <v>4</v>
      </c>
      <c r="H156" s="435" t="s">
        <v>4</v>
      </c>
      <c r="I156" s="435" t="s">
        <v>4</v>
      </c>
      <c r="J156" s="32"/>
      <c r="K156" s="32"/>
      <c r="L156" s="32"/>
      <c r="M156" s="32"/>
      <c r="N156" s="32"/>
      <c r="O156" s="32"/>
      <c r="P156" s="32"/>
      <c r="R156"/>
      <c r="S156"/>
      <c r="T156"/>
    </row>
    <row r="157" spans="1:20">
      <c r="A157" s="434" t="s">
        <v>561</v>
      </c>
      <c r="B157" s="430"/>
      <c r="C157" s="430"/>
      <c r="D157" s="430"/>
      <c r="E157" s="430"/>
      <c r="F157" s="435" t="s">
        <v>4</v>
      </c>
      <c r="G157" s="435" t="s">
        <v>4</v>
      </c>
      <c r="H157" s="435" t="s">
        <v>4</v>
      </c>
      <c r="I157" s="435" t="s">
        <v>4</v>
      </c>
      <c r="J157" s="32"/>
      <c r="K157" s="32"/>
      <c r="L157" s="32"/>
      <c r="M157" s="32"/>
      <c r="N157" s="32"/>
      <c r="O157" s="32"/>
      <c r="P157" s="32"/>
      <c r="R157"/>
      <c r="S157"/>
      <c r="T157"/>
    </row>
    <row r="158" spans="1:20">
      <c r="A158" s="434" t="s">
        <v>563</v>
      </c>
      <c r="B158" s="430">
        <v>1</v>
      </c>
      <c r="C158" s="430"/>
      <c r="D158" s="430"/>
      <c r="E158" s="430"/>
      <c r="F158" s="435">
        <f>F155+$B158/1440</f>
        <v>0.20972222222222217</v>
      </c>
      <c r="G158" s="435">
        <f>G155+$B158/1440</f>
        <v>0.39374999999999993</v>
      </c>
      <c r="H158" s="435">
        <f>H155+$B158/1440</f>
        <v>0.56041666666666656</v>
      </c>
      <c r="I158" s="435">
        <f>I155+$B158/1440</f>
        <v>0.7270833333333333</v>
      </c>
      <c r="J158" s="32"/>
      <c r="K158" s="32"/>
      <c r="L158" s="32"/>
      <c r="M158" s="32"/>
      <c r="N158" s="32"/>
      <c r="O158" s="32"/>
      <c r="P158" s="32"/>
      <c r="R158"/>
      <c r="S158"/>
      <c r="T158"/>
    </row>
    <row r="159" spans="1:20">
      <c r="A159" s="434" t="s">
        <v>540</v>
      </c>
      <c r="B159" s="430">
        <v>2</v>
      </c>
      <c r="C159" s="430"/>
      <c r="D159" s="430"/>
      <c r="E159" s="430"/>
      <c r="F159" s="435">
        <f t="shared" ref="F159:I159" si="57">F158+$B159/1440</f>
        <v>0.21111111111111105</v>
      </c>
      <c r="G159" s="435">
        <f t="shared" si="57"/>
        <v>0.39513888888888882</v>
      </c>
      <c r="H159" s="435">
        <f t="shared" si="57"/>
        <v>0.56180555555555545</v>
      </c>
      <c r="I159" s="435">
        <f t="shared" si="57"/>
        <v>0.72847222222222219</v>
      </c>
      <c r="J159" s="32"/>
      <c r="K159" s="32"/>
      <c r="L159" s="32"/>
      <c r="M159" s="32"/>
      <c r="N159" s="32"/>
      <c r="O159" s="32"/>
      <c r="P159" s="32"/>
      <c r="R159"/>
      <c r="S159"/>
      <c r="T159"/>
    </row>
    <row r="160" spans="1:20">
      <c r="A160" s="434" t="s">
        <v>560</v>
      </c>
      <c r="B160" s="430"/>
      <c r="C160" s="430"/>
      <c r="D160" s="430"/>
      <c r="E160" s="430"/>
      <c r="F160" s="435" t="s">
        <v>4</v>
      </c>
      <c r="G160" s="435" t="s">
        <v>4</v>
      </c>
      <c r="H160" s="435" t="s">
        <v>4</v>
      </c>
      <c r="I160" s="435" t="s">
        <v>4</v>
      </c>
      <c r="J160" s="32"/>
      <c r="K160" s="32"/>
      <c r="L160" s="32"/>
      <c r="M160" s="32"/>
      <c r="N160" s="32"/>
      <c r="O160" s="32"/>
      <c r="P160" s="32"/>
      <c r="R160"/>
      <c r="S160"/>
      <c r="T160"/>
    </row>
    <row r="161" spans="1:20">
      <c r="A161" s="434" t="s">
        <v>541</v>
      </c>
      <c r="B161" s="430">
        <v>2</v>
      </c>
      <c r="C161" s="430"/>
      <c r="D161" s="430"/>
      <c r="E161" s="430"/>
      <c r="F161" s="435">
        <f>F159+$B161/1440</f>
        <v>0.21249999999999994</v>
      </c>
      <c r="G161" s="435">
        <f>G159+$B161/1440</f>
        <v>0.3965277777777777</v>
      </c>
      <c r="H161" s="435">
        <f>H159+$B161/1440</f>
        <v>0.56319444444444433</v>
      </c>
      <c r="I161" s="435">
        <f>I159+$B161/1440</f>
        <v>0.72986111111111107</v>
      </c>
      <c r="J161" s="32"/>
      <c r="K161" s="32"/>
      <c r="L161" s="32"/>
      <c r="M161" s="32"/>
      <c r="N161" s="32"/>
      <c r="O161" s="32"/>
      <c r="P161" s="32"/>
      <c r="R161"/>
      <c r="S161"/>
      <c r="T161"/>
    </row>
    <row r="162" spans="1:20">
      <c r="A162" s="434" t="s">
        <v>559</v>
      </c>
      <c r="B162" s="430"/>
      <c r="C162" s="430"/>
      <c r="D162" s="430"/>
      <c r="E162" s="430"/>
      <c r="F162" s="435" t="s">
        <v>4</v>
      </c>
      <c r="G162" s="435" t="s">
        <v>4</v>
      </c>
      <c r="H162" s="435" t="s">
        <v>4</v>
      </c>
      <c r="I162" s="435" t="s">
        <v>4</v>
      </c>
      <c r="J162" s="32"/>
      <c r="K162" s="32"/>
      <c r="L162" s="32"/>
      <c r="M162" s="32"/>
      <c r="N162" s="32"/>
      <c r="O162" s="32"/>
      <c r="P162" s="32"/>
      <c r="R162"/>
      <c r="S162"/>
      <c r="T162"/>
    </row>
    <row r="163" spans="1:20">
      <c r="A163" s="434" t="s">
        <v>542</v>
      </c>
      <c r="B163" s="430">
        <v>2</v>
      </c>
      <c r="C163" s="430"/>
      <c r="D163" s="430"/>
      <c r="E163" s="430"/>
      <c r="F163" s="435">
        <f>F161+$B163/1440</f>
        <v>0.21388888888888882</v>
      </c>
      <c r="G163" s="435">
        <f>G161+$B163/1440</f>
        <v>0.39791666666666659</v>
      </c>
      <c r="H163" s="435">
        <f>H161+$B163/1440</f>
        <v>0.56458333333333321</v>
      </c>
      <c r="I163" s="435">
        <f>I161+$B163/1440</f>
        <v>0.73124999999999996</v>
      </c>
      <c r="J163" s="32"/>
      <c r="K163" s="32"/>
      <c r="L163" s="32"/>
      <c r="M163" s="32"/>
      <c r="N163" s="32"/>
      <c r="O163" s="32"/>
      <c r="P163" s="32"/>
      <c r="R163"/>
      <c r="S163"/>
      <c r="T163"/>
    </row>
    <row r="164" spans="1:20">
      <c r="A164" s="437" t="s">
        <v>543</v>
      </c>
      <c r="B164" s="439">
        <v>2</v>
      </c>
      <c r="C164" s="439"/>
      <c r="D164" s="439"/>
      <c r="E164" s="439"/>
      <c r="F164" s="440">
        <f t="shared" ref="F164:I164" si="58">F163+$B164/1440</f>
        <v>0.21527777777777771</v>
      </c>
      <c r="G164" s="440">
        <f t="shared" si="58"/>
        <v>0.39930555555555547</v>
      </c>
      <c r="H164" s="440">
        <f t="shared" si="58"/>
        <v>0.5659722222222221</v>
      </c>
      <c r="I164" s="440">
        <f t="shared" si="58"/>
        <v>0.73263888888888884</v>
      </c>
      <c r="J164" s="32"/>
      <c r="K164" s="32"/>
      <c r="L164" s="32"/>
      <c r="M164" s="32"/>
      <c r="N164" s="32"/>
      <c r="O164" s="32"/>
      <c r="P164" s="32"/>
      <c r="R164"/>
      <c r="S164"/>
      <c r="T164"/>
    </row>
    <row r="165" spans="1:20">
      <c r="A165" s="499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20">
      <c r="A166" s="10" t="s">
        <v>5</v>
      </c>
      <c r="B166" s="11"/>
      <c r="C166" s="11"/>
      <c r="D166" s="11"/>
      <c r="E166" s="11"/>
      <c r="F166" s="11">
        <v>22</v>
      </c>
      <c r="G166" s="11">
        <v>22</v>
      </c>
      <c r="H166" s="11">
        <v>22</v>
      </c>
      <c r="I166" s="11">
        <v>22</v>
      </c>
      <c r="J166" s="32"/>
      <c r="K166" s="32"/>
      <c r="L166" s="32"/>
      <c r="M166" s="32"/>
      <c r="N166" s="32"/>
      <c r="O166" s="32"/>
      <c r="P166" s="32"/>
    </row>
    <row r="167" spans="1:20">
      <c r="A167" s="10" t="s">
        <v>6</v>
      </c>
      <c r="B167" s="11"/>
      <c r="C167" s="11"/>
      <c r="D167" s="11"/>
      <c r="E167" s="11"/>
      <c r="F167" s="11">
        <v>115</v>
      </c>
      <c r="G167" s="11">
        <v>115</v>
      </c>
      <c r="H167" s="11">
        <v>115</v>
      </c>
      <c r="I167" s="11">
        <v>115</v>
      </c>
      <c r="J167" s="32"/>
      <c r="K167" s="32"/>
      <c r="L167" s="32"/>
      <c r="M167" s="32"/>
      <c r="N167" s="32"/>
      <c r="O167" s="32"/>
      <c r="P167" s="32"/>
    </row>
    <row r="168" spans="1:20">
      <c r="A168" s="12" t="s">
        <v>7</v>
      </c>
      <c r="B168" s="14"/>
      <c r="C168" s="14"/>
      <c r="D168" s="14"/>
      <c r="E168" s="14"/>
      <c r="F168" s="15">
        <f>F166*F167</f>
        <v>2530</v>
      </c>
      <c r="G168" s="15">
        <f t="shared" ref="G168:I168" si="59">G166*G167</f>
        <v>2530</v>
      </c>
      <c r="H168" s="15">
        <f t="shared" si="59"/>
        <v>2530</v>
      </c>
      <c r="I168" s="15">
        <f t="shared" si="59"/>
        <v>2530</v>
      </c>
      <c r="J168" s="32"/>
      <c r="K168" s="32"/>
      <c r="L168" s="32"/>
      <c r="M168" s="32"/>
      <c r="N168" s="32"/>
      <c r="O168" s="32"/>
      <c r="P168" s="15">
        <f>SUM(F168:O168)</f>
        <v>10120</v>
      </c>
    </row>
    <row r="169" spans="1:20">
      <c r="A169" s="499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15">
        <f>P168+P126+P84+P42</f>
        <v>97480</v>
      </c>
    </row>
    <row r="170" spans="1:20">
      <c r="A170" s="108" t="s">
        <v>626</v>
      </c>
    </row>
  </sheetData>
  <mergeCells count="8">
    <mergeCell ref="A128:A130"/>
    <mergeCell ref="B128:E129"/>
    <mergeCell ref="A2:A4"/>
    <mergeCell ref="B2:E3"/>
    <mergeCell ref="A44:A46"/>
    <mergeCell ref="B44:E45"/>
    <mergeCell ref="A86:A88"/>
    <mergeCell ref="B86:E87"/>
  </mergeCells>
  <pageMargins left="0.7" right="0.7" top="0.75" bottom="0.75" header="0.3" footer="0.3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Y202"/>
  <sheetViews>
    <sheetView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20" width="5.7265625" style="2" customWidth="1"/>
    <col min="21" max="21" width="11.7265625" style="2" customWidth="1"/>
    <col min="22" max="25" width="5.7265625" style="2" customWidth="1"/>
  </cols>
  <sheetData>
    <row r="1" spans="1:21" ht="15.5">
      <c r="A1" s="1" t="s">
        <v>607</v>
      </c>
    </row>
    <row r="2" spans="1:21">
      <c r="A2" s="627" t="s">
        <v>0</v>
      </c>
      <c r="B2" s="629" t="s">
        <v>1</v>
      </c>
      <c r="C2" s="630"/>
      <c r="D2" s="630"/>
      <c r="E2" s="631"/>
      <c r="F2" s="594" t="s">
        <v>2</v>
      </c>
      <c r="G2" s="603" t="s">
        <v>2</v>
      </c>
      <c r="H2" s="521" t="s">
        <v>2</v>
      </c>
      <c r="I2" s="521" t="s">
        <v>2</v>
      </c>
      <c r="J2" s="521" t="s">
        <v>2</v>
      </c>
      <c r="K2" s="521" t="s">
        <v>2</v>
      </c>
      <c r="L2" s="521" t="s">
        <v>2</v>
      </c>
      <c r="M2" s="521" t="s">
        <v>2</v>
      </c>
      <c r="N2" s="521" t="s">
        <v>2</v>
      </c>
      <c r="O2" s="521" t="s">
        <v>2</v>
      </c>
      <c r="P2" s="521" t="s">
        <v>2</v>
      </c>
      <c r="Q2" s="521" t="s">
        <v>2</v>
      </c>
      <c r="R2" s="521" t="s">
        <v>2</v>
      </c>
      <c r="S2" s="521" t="s">
        <v>2</v>
      </c>
      <c r="T2" s="521" t="s">
        <v>2</v>
      </c>
      <c r="U2" s="497"/>
    </row>
    <row r="3" spans="1:21">
      <c r="A3" s="628"/>
      <c r="B3" s="632"/>
      <c r="C3" s="633"/>
      <c r="D3" s="633"/>
      <c r="E3" s="634"/>
      <c r="F3" s="595">
        <v>4301</v>
      </c>
      <c r="G3" s="604">
        <v>4291</v>
      </c>
      <c r="H3" s="595">
        <v>4281</v>
      </c>
      <c r="I3" s="595">
        <v>4301</v>
      </c>
      <c r="J3" s="595">
        <v>4281</v>
      </c>
      <c r="K3" s="595">
        <v>4301</v>
      </c>
      <c r="L3" s="595">
        <v>4281</v>
      </c>
      <c r="M3" s="595">
        <v>4301</v>
      </c>
      <c r="N3" s="595">
        <v>4281</v>
      </c>
      <c r="O3" s="595">
        <v>4301</v>
      </c>
      <c r="P3" s="595">
        <v>4281</v>
      </c>
      <c r="Q3" s="595">
        <v>4301</v>
      </c>
      <c r="R3" s="595">
        <v>4281</v>
      </c>
      <c r="S3" s="595">
        <v>4281</v>
      </c>
      <c r="T3" s="595">
        <v>4281</v>
      </c>
      <c r="U3" s="497" t="s">
        <v>119</v>
      </c>
    </row>
    <row r="4" spans="1:21">
      <c r="A4" s="627"/>
      <c r="B4" s="521" t="s">
        <v>3</v>
      </c>
      <c r="C4" s="521" t="s">
        <v>3</v>
      </c>
      <c r="D4" s="521" t="s">
        <v>3</v>
      </c>
      <c r="E4" s="521" t="s">
        <v>3</v>
      </c>
      <c r="F4" s="594">
        <v>4304</v>
      </c>
      <c r="G4" s="603">
        <v>4294</v>
      </c>
      <c r="H4" s="599">
        <v>4284</v>
      </c>
      <c r="I4" s="599">
        <v>4304</v>
      </c>
      <c r="J4" s="599">
        <v>4284</v>
      </c>
      <c r="K4" s="599">
        <v>4304</v>
      </c>
      <c r="L4" s="599">
        <v>4284</v>
      </c>
      <c r="M4" s="599">
        <v>4304</v>
      </c>
      <c r="N4" s="599">
        <v>4284</v>
      </c>
      <c r="O4" s="599">
        <v>4304</v>
      </c>
      <c r="P4" s="599">
        <v>4284</v>
      </c>
      <c r="Q4" s="599">
        <v>4304</v>
      </c>
      <c r="R4" s="599">
        <v>4284</v>
      </c>
      <c r="S4" s="599">
        <v>4284</v>
      </c>
      <c r="T4" s="599">
        <v>4284</v>
      </c>
      <c r="U4" s="497" t="s">
        <v>53</v>
      </c>
    </row>
    <row r="5" spans="1:21" s="2" customFormat="1">
      <c r="A5" s="471" t="s">
        <v>543</v>
      </c>
      <c r="B5" s="576">
        <v>0</v>
      </c>
      <c r="C5" s="576">
        <v>0</v>
      </c>
      <c r="D5" s="430"/>
      <c r="E5" s="430"/>
      <c r="F5" s="431">
        <v>0.22222222222222221</v>
      </c>
      <c r="G5" s="615"/>
      <c r="H5" s="431">
        <v>0.2638888888888889</v>
      </c>
      <c r="I5" s="431">
        <v>0.3125</v>
      </c>
      <c r="J5" s="431">
        <v>0.34722222222222227</v>
      </c>
      <c r="K5" s="431">
        <v>0.43055555555555558</v>
      </c>
      <c r="L5" s="431">
        <v>0.51388888888888895</v>
      </c>
      <c r="M5" s="431">
        <v>0.55555555555555558</v>
      </c>
      <c r="N5" s="431">
        <v>0.59722222222222221</v>
      </c>
      <c r="O5" s="431">
        <v>0.63888888888888895</v>
      </c>
      <c r="P5" s="431">
        <v>0.68055555555555547</v>
      </c>
      <c r="Q5" s="431">
        <v>0.72222222222222221</v>
      </c>
      <c r="R5" s="431">
        <v>0.76388888888888884</v>
      </c>
      <c r="S5" s="431">
        <v>0.84722222222222221</v>
      </c>
      <c r="T5" s="431">
        <v>0.93055555555555547</v>
      </c>
      <c r="U5" s="32"/>
    </row>
    <row r="6" spans="1:21" s="2" customFormat="1">
      <c r="A6" s="473" t="s">
        <v>559</v>
      </c>
      <c r="B6" s="577"/>
      <c r="C6" s="577"/>
      <c r="D6" s="430"/>
      <c r="E6" s="430"/>
      <c r="F6" s="435" t="s">
        <v>4</v>
      </c>
      <c r="G6" s="606"/>
      <c r="H6" s="435" t="s">
        <v>4</v>
      </c>
      <c r="I6" s="435" t="s">
        <v>4</v>
      </c>
      <c r="J6" s="435" t="s">
        <v>4</v>
      </c>
      <c r="K6" s="435" t="s">
        <v>4</v>
      </c>
      <c r="L6" s="435" t="s">
        <v>4</v>
      </c>
      <c r="M6" s="435" t="s">
        <v>4</v>
      </c>
      <c r="N6" s="435" t="s">
        <v>4</v>
      </c>
      <c r="O6" s="435" t="s">
        <v>4</v>
      </c>
      <c r="P6" s="435" t="s">
        <v>4</v>
      </c>
      <c r="Q6" s="435" t="s">
        <v>4</v>
      </c>
      <c r="R6" s="435" t="s">
        <v>4</v>
      </c>
      <c r="S6" s="435" t="s">
        <v>4</v>
      </c>
      <c r="T6" s="435" t="s">
        <v>4</v>
      </c>
      <c r="U6" s="32"/>
    </row>
    <row r="7" spans="1:21" s="2" customFormat="1">
      <c r="A7" s="473" t="s">
        <v>542</v>
      </c>
      <c r="B7" s="577"/>
      <c r="C7" s="577"/>
      <c r="D7" s="430"/>
      <c r="E7" s="430"/>
      <c r="F7" s="435" t="s">
        <v>4</v>
      </c>
      <c r="G7" s="606"/>
      <c r="H7" s="435" t="s">
        <v>4</v>
      </c>
      <c r="I7" s="435" t="s">
        <v>4</v>
      </c>
      <c r="J7" s="435" t="s">
        <v>4</v>
      </c>
      <c r="K7" s="435" t="s">
        <v>4</v>
      </c>
      <c r="L7" s="435" t="s">
        <v>4</v>
      </c>
      <c r="M7" s="435" t="s">
        <v>4</v>
      </c>
      <c r="N7" s="435" t="s">
        <v>4</v>
      </c>
      <c r="O7" s="435" t="s">
        <v>4</v>
      </c>
      <c r="P7" s="435" t="s">
        <v>4</v>
      </c>
      <c r="Q7" s="435" t="s">
        <v>4</v>
      </c>
      <c r="R7" s="435" t="s">
        <v>4</v>
      </c>
      <c r="S7" s="435" t="s">
        <v>4</v>
      </c>
      <c r="T7" s="435" t="s">
        <v>4</v>
      </c>
      <c r="U7" s="32"/>
    </row>
    <row r="8" spans="1:21" s="2" customFormat="1">
      <c r="A8" s="473" t="s">
        <v>541</v>
      </c>
      <c r="B8" s="577">
        <v>3</v>
      </c>
      <c r="C8" s="577">
        <v>3</v>
      </c>
      <c r="D8" s="430"/>
      <c r="E8" s="430"/>
      <c r="F8" s="435">
        <f>F5+$B8/1440</f>
        <v>0.22430555555555554</v>
      </c>
      <c r="G8" s="606"/>
      <c r="H8" s="435">
        <f t="shared" ref="H8:T8" si="0">H5+$B8/1440</f>
        <v>0.26597222222222222</v>
      </c>
      <c r="I8" s="435">
        <f t="shared" si="0"/>
        <v>0.31458333333333333</v>
      </c>
      <c r="J8" s="435">
        <f t="shared" si="0"/>
        <v>0.34930555555555559</v>
      </c>
      <c r="K8" s="435">
        <f t="shared" si="0"/>
        <v>0.43263888888888891</v>
      </c>
      <c r="L8" s="435">
        <f t="shared" si="0"/>
        <v>0.51597222222222228</v>
      </c>
      <c r="M8" s="435">
        <f t="shared" si="0"/>
        <v>0.55763888888888891</v>
      </c>
      <c r="N8" s="435">
        <f t="shared" si="0"/>
        <v>0.59930555555555554</v>
      </c>
      <c r="O8" s="435">
        <f t="shared" si="0"/>
        <v>0.64097222222222228</v>
      </c>
      <c r="P8" s="435">
        <f t="shared" si="0"/>
        <v>0.6826388888888888</v>
      </c>
      <c r="Q8" s="435">
        <f t="shared" si="0"/>
        <v>0.72430555555555554</v>
      </c>
      <c r="R8" s="435">
        <f t="shared" si="0"/>
        <v>0.76597222222222217</v>
      </c>
      <c r="S8" s="435">
        <f t="shared" si="0"/>
        <v>0.84930555555555554</v>
      </c>
      <c r="T8" s="435">
        <f t="shared" si="0"/>
        <v>0.9326388888888888</v>
      </c>
      <c r="U8" s="32"/>
    </row>
    <row r="9" spans="1:21" s="2" customFormat="1">
      <c r="A9" s="473" t="s">
        <v>560</v>
      </c>
      <c r="B9" s="577">
        <v>1</v>
      </c>
      <c r="C9" s="577">
        <v>1</v>
      </c>
      <c r="D9" s="430"/>
      <c r="E9" s="430"/>
      <c r="F9" s="435">
        <f>F8+$B9/1440</f>
        <v>0.22499999999999998</v>
      </c>
      <c r="G9" s="606"/>
      <c r="H9" s="435">
        <f t="shared" ref="H9:T10" si="1">H8+$B9/1440</f>
        <v>0.26666666666666666</v>
      </c>
      <c r="I9" s="435">
        <f t="shared" si="1"/>
        <v>0.31527777777777777</v>
      </c>
      <c r="J9" s="435">
        <f t="shared" si="1"/>
        <v>0.35000000000000003</v>
      </c>
      <c r="K9" s="435">
        <f t="shared" si="1"/>
        <v>0.43333333333333335</v>
      </c>
      <c r="L9" s="435">
        <f t="shared" si="1"/>
        <v>0.51666666666666672</v>
      </c>
      <c r="M9" s="435">
        <f t="shared" si="1"/>
        <v>0.55833333333333335</v>
      </c>
      <c r="N9" s="435">
        <f t="shared" si="1"/>
        <v>0.6</v>
      </c>
      <c r="O9" s="435">
        <f t="shared" si="1"/>
        <v>0.64166666666666672</v>
      </c>
      <c r="P9" s="435">
        <f t="shared" si="1"/>
        <v>0.68333333333333324</v>
      </c>
      <c r="Q9" s="435">
        <f t="shared" si="1"/>
        <v>0.72499999999999998</v>
      </c>
      <c r="R9" s="435">
        <f t="shared" si="1"/>
        <v>0.76666666666666661</v>
      </c>
      <c r="S9" s="435">
        <f t="shared" si="1"/>
        <v>0.85</v>
      </c>
      <c r="T9" s="435">
        <f t="shared" si="1"/>
        <v>0.93333333333333324</v>
      </c>
      <c r="U9" s="32"/>
    </row>
    <row r="10" spans="1:21" s="2" customFormat="1">
      <c r="A10" s="473" t="s">
        <v>540</v>
      </c>
      <c r="B10" s="577">
        <v>1</v>
      </c>
      <c r="C10" s="577">
        <v>1</v>
      </c>
      <c r="D10" s="430"/>
      <c r="E10" s="430"/>
      <c r="F10" s="435">
        <f>F9+$B10/1440</f>
        <v>0.22569444444444442</v>
      </c>
      <c r="G10" s="606"/>
      <c r="H10" s="435">
        <f t="shared" si="1"/>
        <v>0.2673611111111111</v>
      </c>
      <c r="I10" s="435">
        <f t="shared" si="1"/>
        <v>0.31597222222222221</v>
      </c>
      <c r="J10" s="435">
        <f t="shared" si="1"/>
        <v>0.35069444444444448</v>
      </c>
      <c r="K10" s="435">
        <f t="shared" si="1"/>
        <v>0.43402777777777779</v>
      </c>
      <c r="L10" s="435">
        <f t="shared" si="1"/>
        <v>0.51736111111111116</v>
      </c>
      <c r="M10" s="435">
        <f t="shared" si="1"/>
        <v>0.55902777777777779</v>
      </c>
      <c r="N10" s="435">
        <f t="shared" si="1"/>
        <v>0.60069444444444442</v>
      </c>
      <c r="O10" s="435">
        <f t="shared" si="1"/>
        <v>0.64236111111111116</v>
      </c>
      <c r="P10" s="435">
        <f t="shared" si="1"/>
        <v>0.68402777777777768</v>
      </c>
      <c r="Q10" s="435">
        <f t="shared" si="1"/>
        <v>0.72569444444444442</v>
      </c>
      <c r="R10" s="435">
        <f t="shared" si="1"/>
        <v>0.76736111111111105</v>
      </c>
      <c r="S10" s="435">
        <f t="shared" si="1"/>
        <v>0.85069444444444442</v>
      </c>
      <c r="T10" s="435">
        <f t="shared" si="1"/>
        <v>0.93402777777777768</v>
      </c>
      <c r="U10" s="32"/>
    </row>
    <row r="11" spans="1:21" s="2" customFormat="1">
      <c r="A11" s="473" t="s">
        <v>563</v>
      </c>
      <c r="B11" s="577"/>
      <c r="C11" s="577"/>
      <c r="D11" s="430"/>
      <c r="E11" s="430"/>
      <c r="F11" s="435" t="s">
        <v>4</v>
      </c>
      <c r="G11" s="606"/>
      <c r="H11" s="435" t="s">
        <v>4</v>
      </c>
      <c r="I11" s="435" t="s">
        <v>4</v>
      </c>
      <c r="J11" s="435" t="s">
        <v>4</v>
      </c>
      <c r="K11" s="435" t="s">
        <v>4</v>
      </c>
      <c r="L11" s="435" t="s">
        <v>4</v>
      </c>
      <c r="M11" s="435" t="s">
        <v>4</v>
      </c>
      <c r="N11" s="435" t="s">
        <v>4</v>
      </c>
      <c r="O11" s="435" t="s">
        <v>4</v>
      </c>
      <c r="P11" s="435" t="s">
        <v>4</v>
      </c>
      <c r="Q11" s="435" t="s">
        <v>4</v>
      </c>
      <c r="R11" s="435" t="s">
        <v>4</v>
      </c>
      <c r="S11" s="435" t="s">
        <v>4</v>
      </c>
      <c r="T11" s="435" t="s">
        <v>4</v>
      </c>
      <c r="U11" s="32"/>
    </row>
    <row r="12" spans="1:21" s="2" customFormat="1">
      <c r="A12" s="473" t="s">
        <v>561</v>
      </c>
      <c r="B12" s="577"/>
      <c r="C12" s="577"/>
      <c r="D12" s="430"/>
      <c r="E12" s="430"/>
      <c r="F12" s="435" t="s">
        <v>4</v>
      </c>
      <c r="G12" s="606"/>
      <c r="H12" s="435" t="s">
        <v>4</v>
      </c>
      <c r="I12" s="435" t="s">
        <v>4</v>
      </c>
      <c r="J12" s="435" t="s">
        <v>4</v>
      </c>
      <c r="K12" s="435" t="s">
        <v>4</v>
      </c>
      <c r="L12" s="435" t="s">
        <v>4</v>
      </c>
      <c r="M12" s="435" t="s">
        <v>4</v>
      </c>
      <c r="N12" s="435" t="s">
        <v>4</v>
      </c>
      <c r="O12" s="435" t="s">
        <v>4</v>
      </c>
      <c r="P12" s="435" t="s">
        <v>4</v>
      </c>
      <c r="Q12" s="435" t="s">
        <v>4</v>
      </c>
      <c r="R12" s="435" t="s">
        <v>4</v>
      </c>
      <c r="S12" s="435" t="s">
        <v>4</v>
      </c>
      <c r="T12" s="435" t="s">
        <v>4</v>
      </c>
      <c r="U12" s="32"/>
    </row>
    <row r="13" spans="1:21" s="2" customFormat="1">
      <c r="A13" s="473" t="s">
        <v>562</v>
      </c>
      <c r="B13" s="577"/>
      <c r="C13" s="577"/>
      <c r="D13" s="430"/>
      <c r="E13" s="430"/>
      <c r="F13" s="435" t="s">
        <v>4</v>
      </c>
      <c r="G13" s="606"/>
      <c r="H13" s="435" t="s">
        <v>4</v>
      </c>
      <c r="I13" s="435" t="s">
        <v>4</v>
      </c>
      <c r="J13" s="435" t="s">
        <v>4</v>
      </c>
      <c r="K13" s="435" t="s">
        <v>4</v>
      </c>
      <c r="L13" s="435" t="s">
        <v>4</v>
      </c>
      <c r="M13" s="435" t="s">
        <v>4</v>
      </c>
      <c r="N13" s="435" t="s">
        <v>4</v>
      </c>
      <c r="O13" s="435" t="s">
        <v>4</v>
      </c>
      <c r="P13" s="435" t="s">
        <v>4</v>
      </c>
      <c r="Q13" s="435" t="s">
        <v>4</v>
      </c>
      <c r="R13" s="435" t="s">
        <v>4</v>
      </c>
      <c r="S13" s="435" t="s">
        <v>4</v>
      </c>
      <c r="T13" s="435" t="s">
        <v>4</v>
      </c>
      <c r="U13" s="32"/>
    </row>
    <row r="14" spans="1:21" s="2" customFormat="1">
      <c r="A14" s="473" t="s">
        <v>539</v>
      </c>
      <c r="B14" s="577">
        <v>3</v>
      </c>
      <c r="C14" s="577">
        <v>3</v>
      </c>
      <c r="D14" s="430"/>
      <c r="E14" s="430"/>
      <c r="F14" s="435">
        <f>F10+$B14/1440</f>
        <v>0.22777777777777775</v>
      </c>
      <c r="G14" s="606"/>
      <c r="H14" s="435">
        <f t="shared" ref="H14:T14" si="2">H10+$B14/1440</f>
        <v>0.26944444444444443</v>
      </c>
      <c r="I14" s="435">
        <f t="shared" si="2"/>
        <v>0.31805555555555554</v>
      </c>
      <c r="J14" s="435">
        <f t="shared" si="2"/>
        <v>0.3527777777777778</v>
      </c>
      <c r="K14" s="435">
        <f t="shared" si="2"/>
        <v>0.43611111111111112</v>
      </c>
      <c r="L14" s="435">
        <f t="shared" si="2"/>
        <v>0.51944444444444449</v>
      </c>
      <c r="M14" s="435">
        <f t="shared" si="2"/>
        <v>0.56111111111111112</v>
      </c>
      <c r="N14" s="435">
        <f t="shared" si="2"/>
        <v>0.60277777777777775</v>
      </c>
      <c r="O14" s="435">
        <f t="shared" si="2"/>
        <v>0.64444444444444449</v>
      </c>
      <c r="P14" s="435">
        <f t="shared" si="2"/>
        <v>0.68611111111111101</v>
      </c>
      <c r="Q14" s="435">
        <f t="shared" si="2"/>
        <v>0.72777777777777775</v>
      </c>
      <c r="R14" s="435">
        <f t="shared" si="2"/>
        <v>0.76944444444444438</v>
      </c>
      <c r="S14" s="435">
        <f t="shared" si="2"/>
        <v>0.85277777777777775</v>
      </c>
      <c r="T14" s="435">
        <f t="shared" si="2"/>
        <v>0.93611111111111101</v>
      </c>
      <c r="U14" s="32"/>
    </row>
    <row r="15" spans="1:21" s="2" customFormat="1">
      <c r="A15" s="473" t="s">
        <v>538</v>
      </c>
      <c r="B15" s="577">
        <v>2</v>
      </c>
      <c r="C15" s="577">
        <v>2</v>
      </c>
      <c r="D15" s="430"/>
      <c r="E15" s="430"/>
      <c r="F15" s="435">
        <f>F14+$B15/1440</f>
        <v>0.22916666666666663</v>
      </c>
      <c r="G15" s="616" t="s">
        <v>627</v>
      </c>
      <c r="H15" s="435">
        <f t="shared" ref="H15:T19" si="3">H14+$B15/1440</f>
        <v>0.27083333333333331</v>
      </c>
      <c r="I15" s="435">
        <f t="shared" si="3"/>
        <v>0.31944444444444442</v>
      </c>
      <c r="J15" s="435">
        <f t="shared" si="3"/>
        <v>0.35416666666666669</v>
      </c>
      <c r="K15" s="435">
        <f t="shared" si="3"/>
        <v>0.4375</v>
      </c>
      <c r="L15" s="435">
        <f t="shared" si="3"/>
        <v>0.52083333333333337</v>
      </c>
      <c r="M15" s="435">
        <f t="shared" si="3"/>
        <v>0.5625</v>
      </c>
      <c r="N15" s="435">
        <f t="shared" si="3"/>
        <v>0.60416666666666663</v>
      </c>
      <c r="O15" s="435">
        <f t="shared" si="3"/>
        <v>0.64583333333333337</v>
      </c>
      <c r="P15" s="435">
        <f t="shared" si="3"/>
        <v>0.68749999999999989</v>
      </c>
      <c r="Q15" s="435">
        <f t="shared" si="3"/>
        <v>0.72916666666666663</v>
      </c>
      <c r="R15" s="435">
        <f t="shared" si="3"/>
        <v>0.77083333333333326</v>
      </c>
      <c r="S15" s="435">
        <f t="shared" si="3"/>
        <v>0.85416666666666663</v>
      </c>
      <c r="T15" s="435">
        <f t="shared" si="3"/>
        <v>0.93749999999999989</v>
      </c>
      <c r="U15" s="32"/>
    </row>
    <row r="16" spans="1:21" s="2" customFormat="1">
      <c r="A16" s="473" t="s">
        <v>537</v>
      </c>
      <c r="B16" s="577">
        <v>2</v>
      </c>
      <c r="C16" s="577">
        <v>2</v>
      </c>
      <c r="D16" s="430"/>
      <c r="E16" s="430"/>
      <c r="F16" s="435">
        <f>F15+$B16/1440</f>
        <v>0.23055555555555551</v>
      </c>
      <c r="G16" s="606">
        <v>0.26597222222222222</v>
      </c>
      <c r="H16" s="435">
        <f t="shared" si="3"/>
        <v>0.2722222222222222</v>
      </c>
      <c r="I16" s="435">
        <f t="shared" si="3"/>
        <v>0.3208333333333333</v>
      </c>
      <c r="J16" s="435">
        <f t="shared" si="3"/>
        <v>0.35555555555555557</v>
      </c>
      <c r="K16" s="435">
        <f t="shared" si="3"/>
        <v>0.43888888888888888</v>
      </c>
      <c r="L16" s="435">
        <f t="shared" si="3"/>
        <v>0.52222222222222225</v>
      </c>
      <c r="M16" s="435">
        <f t="shared" si="3"/>
        <v>0.56388888888888888</v>
      </c>
      <c r="N16" s="435">
        <f t="shared" si="3"/>
        <v>0.60555555555555551</v>
      </c>
      <c r="O16" s="435">
        <f t="shared" si="3"/>
        <v>0.64722222222222225</v>
      </c>
      <c r="P16" s="435">
        <f t="shared" si="3"/>
        <v>0.68888888888888877</v>
      </c>
      <c r="Q16" s="435">
        <f t="shared" si="3"/>
        <v>0.73055555555555551</v>
      </c>
      <c r="R16" s="435">
        <f t="shared" si="3"/>
        <v>0.77222222222222214</v>
      </c>
      <c r="S16" s="435">
        <f t="shared" si="3"/>
        <v>0.85555555555555551</v>
      </c>
      <c r="T16" s="435">
        <f t="shared" si="3"/>
        <v>0.93888888888888877</v>
      </c>
      <c r="U16" s="32"/>
    </row>
    <row r="17" spans="1:21" s="2" customFormat="1">
      <c r="A17" s="473" t="s">
        <v>536</v>
      </c>
      <c r="B17" s="577">
        <v>2</v>
      </c>
      <c r="C17" s="577">
        <v>2</v>
      </c>
      <c r="D17" s="430"/>
      <c r="E17" s="430"/>
      <c r="F17" s="435">
        <f>F16+$B17/1440</f>
        <v>0.2319444444444444</v>
      </c>
      <c r="G17" s="606"/>
      <c r="H17" s="435">
        <f t="shared" si="3"/>
        <v>0.27361111111111108</v>
      </c>
      <c r="I17" s="435">
        <f t="shared" si="3"/>
        <v>0.32222222222222219</v>
      </c>
      <c r="J17" s="435">
        <f t="shared" si="3"/>
        <v>0.35694444444444445</v>
      </c>
      <c r="K17" s="435">
        <f t="shared" si="3"/>
        <v>0.44027777777777777</v>
      </c>
      <c r="L17" s="435">
        <f t="shared" si="3"/>
        <v>0.52361111111111114</v>
      </c>
      <c r="M17" s="435">
        <f t="shared" si="3"/>
        <v>0.56527777777777777</v>
      </c>
      <c r="N17" s="435">
        <f t="shared" si="3"/>
        <v>0.6069444444444444</v>
      </c>
      <c r="O17" s="435">
        <f t="shared" si="3"/>
        <v>0.64861111111111114</v>
      </c>
      <c r="P17" s="435">
        <f t="shared" si="3"/>
        <v>0.69027777777777766</v>
      </c>
      <c r="Q17" s="435">
        <f t="shared" si="3"/>
        <v>0.7319444444444444</v>
      </c>
      <c r="R17" s="435">
        <f t="shared" si="3"/>
        <v>0.77361111111111103</v>
      </c>
      <c r="S17" s="435">
        <f t="shared" si="3"/>
        <v>0.8569444444444444</v>
      </c>
      <c r="T17" s="435">
        <f t="shared" si="3"/>
        <v>0.94027777777777766</v>
      </c>
      <c r="U17" s="32"/>
    </row>
    <row r="18" spans="1:21" s="2" customFormat="1">
      <c r="A18" s="473" t="s">
        <v>576</v>
      </c>
      <c r="B18" s="577">
        <v>1</v>
      </c>
      <c r="C18" s="577">
        <v>1</v>
      </c>
      <c r="D18" s="430"/>
      <c r="E18" s="430"/>
      <c r="F18" s="435">
        <f>F17+$B18/1440</f>
        <v>0.23263888888888884</v>
      </c>
      <c r="G18" s="606"/>
      <c r="H18" s="435">
        <f t="shared" si="3"/>
        <v>0.27430555555555552</v>
      </c>
      <c r="I18" s="435">
        <f t="shared" si="3"/>
        <v>0.32291666666666663</v>
      </c>
      <c r="J18" s="435">
        <f t="shared" si="3"/>
        <v>0.3576388888888889</v>
      </c>
      <c r="K18" s="435">
        <f t="shared" si="3"/>
        <v>0.44097222222222221</v>
      </c>
      <c r="L18" s="435">
        <f t="shared" si="3"/>
        <v>0.52430555555555558</v>
      </c>
      <c r="M18" s="435">
        <f t="shared" si="3"/>
        <v>0.56597222222222221</v>
      </c>
      <c r="N18" s="435">
        <f t="shared" si="3"/>
        <v>0.60763888888888884</v>
      </c>
      <c r="O18" s="435">
        <f t="shared" si="3"/>
        <v>0.64930555555555558</v>
      </c>
      <c r="P18" s="435">
        <f t="shared" si="3"/>
        <v>0.6909722222222221</v>
      </c>
      <c r="Q18" s="435">
        <f t="shared" si="3"/>
        <v>0.73263888888888884</v>
      </c>
      <c r="R18" s="435">
        <f t="shared" si="3"/>
        <v>0.77430555555555547</v>
      </c>
      <c r="S18" s="435">
        <f t="shared" si="3"/>
        <v>0.85763888888888884</v>
      </c>
      <c r="T18" s="435">
        <f t="shared" si="3"/>
        <v>0.9409722222222221</v>
      </c>
      <c r="U18" s="32"/>
    </row>
    <row r="19" spans="1:21" s="2" customFormat="1">
      <c r="A19" s="473" t="s">
        <v>535</v>
      </c>
      <c r="B19" s="577">
        <v>1</v>
      </c>
      <c r="C19" s="577">
        <v>1</v>
      </c>
      <c r="D19" s="430"/>
      <c r="E19" s="430"/>
      <c r="F19" s="435">
        <f>F18+$B19/1440</f>
        <v>0.23333333333333328</v>
      </c>
      <c r="G19" s="606"/>
      <c r="H19" s="435">
        <f t="shared" si="3"/>
        <v>0.27499999999999997</v>
      </c>
      <c r="I19" s="435">
        <f t="shared" si="3"/>
        <v>0.32361111111111107</v>
      </c>
      <c r="J19" s="435">
        <f t="shared" si="3"/>
        <v>0.35833333333333334</v>
      </c>
      <c r="K19" s="435">
        <f t="shared" si="3"/>
        <v>0.44166666666666665</v>
      </c>
      <c r="L19" s="435">
        <f t="shared" si="3"/>
        <v>0.52500000000000002</v>
      </c>
      <c r="M19" s="435">
        <f t="shared" si="3"/>
        <v>0.56666666666666665</v>
      </c>
      <c r="N19" s="435">
        <f t="shared" si="3"/>
        <v>0.60833333333333328</v>
      </c>
      <c r="O19" s="435">
        <f t="shared" si="3"/>
        <v>0.65</v>
      </c>
      <c r="P19" s="435">
        <f t="shared" si="3"/>
        <v>0.69166666666666654</v>
      </c>
      <c r="Q19" s="435">
        <f t="shared" si="3"/>
        <v>0.73333333333333328</v>
      </c>
      <c r="R19" s="435">
        <f t="shared" si="3"/>
        <v>0.77499999999999991</v>
      </c>
      <c r="S19" s="435">
        <f t="shared" si="3"/>
        <v>0.85833333333333328</v>
      </c>
      <c r="T19" s="435">
        <f t="shared" si="3"/>
        <v>0.94166666666666654</v>
      </c>
      <c r="U19" s="32"/>
    </row>
    <row r="20" spans="1:21" s="2" customFormat="1">
      <c r="A20" s="473" t="s">
        <v>577</v>
      </c>
      <c r="B20" s="577"/>
      <c r="C20" s="577"/>
      <c r="D20" s="430"/>
      <c r="E20" s="430"/>
      <c r="F20" s="435" t="s">
        <v>4</v>
      </c>
      <c r="G20" s="606"/>
      <c r="H20" s="435" t="s">
        <v>4</v>
      </c>
      <c r="I20" s="435" t="s">
        <v>4</v>
      </c>
      <c r="J20" s="435" t="s">
        <v>4</v>
      </c>
      <c r="K20" s="435" t="s">
        <v>4</v>
      </c>
      <c r="L20" s="435" t="s">
        <v>4</v>
      </c>
      <c r="M20" s="435" t="s">
        <v>4</v>
      </c>
      <c r="N20" s="435" t="s">
        <v>4</v>
      </c>
      <c r="O20" s="435" t="s">
        <v>4</v>
      </c>
      <c r="P20" s="435" t="s">
        <v>4</v>
      </c>
      <c r="Q20" s="435" t="s">
        <v>4</v>
      </c>
      <c r="R20" s="435" t="s">
        <v>4</v>
      </c>
      <c r="S20" s="435" t="s">
        <v>4</v>
      </c>
      <c r="T20" s="435" t="s">
        <v>4</v>
      </c>
      <c r="U20" s="32"/>
    </row>
    <row r="21" spans="1:21" s="2" customFormat="1">
      <c r="A21" s="473" t="s">
        <v>578</v>
      </c>
      <c r="B21" s="577"/>
      <c r="C21" s="577"/>
      <c r="D21" s="430"/>
      <c r="E21" s="430"/>
      <c r="F21" s="435" t="s">
        <v>4</v>
      </c>
      <c r="G21" s="606"/>
      <c r="H21" s="435" t="s">
        <v>4</v>
      </c>
      <c r="I21" s="435" t="s">
        <v>4</v>
      </c>
      <c r="J21" s="435" t="s">
        <v>4</v>
      </c>
      <c r="K21" s="435" t="s">
        <v>4</v>
      </c>
      <c r="L21" s="435" t="s">
        <v>4</v>
      </c>
      <c r="M21" s="435" t="s">
        <v>4</v>
      </c>
      <c r="N21" s="435" t="s">
        <v>4</v>
      </c>
      <c r="O21" s="435" t="s">
        <v>4</v>
      </c>
      <c r="P21" s="435" t="s">
        <v>4</v>
      </c>
      <c r="Q21" s="435" t="s">
        <v>4</v>
      </c>
      <c r="R21" s="435" t="s">
        <v>4</v>
      </c>
      <c r="S21" s="435" t="s">
        <v>4</v>
      </c>
      <c r="T21" s="435" t="s">
        <v>4</v>
      </c>
      <c r="U21" s="32"/>
    </row>
    <row r="22" spans="1:21" s="2" customFormat="1">
      <c r="A22" s="473" t="s">
        <v>579</v>
      </c>
      <c r="B22" s="577"/>
      <c r="C22" s="577"/>
      <c r="D22" s="430"/>
      <c r="E22" s="430"/>
      <c r="F22" s="435" t="s">
        <v>4</v>
      </c>
      <c r="G22" s="606"/>
      <c r="H22" s="435" t="s">
        <v>4</v>
      </c>
      <c r="I22" s="435" t="s">
        <v>4</v>
      </c>
      <c r="J22" s="435" t="s">
        <v>4</v>
      </c>
      <c r="K22" s="435" t="s">
        <v>4</v>
      </c>
      <c r="L22" s="435" t="s">
        <v>4</v>
      </c>
      <c r="M22" s="435" t="s">
        <v>4</v>
      </c>
      <c r="N22" s="435" t="s">
        <v>4</v>
      </c>
      <c r="O22" s="435" t="s">
        <v>4</v>
      </c>
      <c r="P22" s="435" t="s">
        <v>4</v>
      </c>
      <c r="Q22" s="435" t="s">
        <v>4</v>
      </c>
      <c r="R22" s="435" t="s">
        <v>4</v>
      </c>
      <c r="S22" s="435" t="s">
        <v>4</v>
      </c>
      <c r="T22" s="435" t="s">
        <v>4</v>
      </c>
      <c r="U22" s="32"/>
    </row>
    <row r="23" spans="1:21" s="2" customFormat="1">
      <c r="A23" s="473" t="s">
        <v>580</v>
      </c>
      <c r="B23" s="577"/>
      <c r="C23" s="577"/>
      <c r="D23" s="430"/>
      <c r="E23" s="430"/>
      <c r="F23" s="435" t="s">
        <v>4</v>
      </c>
      <c r="G23" s="606"/>
      <c r="H23" s="435" t="s">
        <v>4</v>
      </c>
      <c r="I23" s="435" t="s">
        <v>4</v>
      </c>
      <c r="J23" s="435" t="s">
        <v>4</v>
      </c>
      <c r="K23" s="435" t="s">
        <v>4</v>
      </c>
      <c r="L23" s="435" t="s">
        <v>4</v>
      </c>
      <c r="M23" s="435" t="s">
        <v>4</v>
      </c>
      <c r="N23" s="435" t="s">
        <v>4</v>
      </c>
      <c r="O23" s="435" t="s">
        <v>4</v>
      </c>
      <c r="P23" s="435" t="s">
        <v>4</v>
      </c>
      <c r="Q23" s="435" t="s">
        <v>4</v>
      </c>
      <c r="R23" s="435" t="s">
        <v>4</v>
      </c>
      <c r="S23" s="435" t="s">
        <v>4</v>
      </c>
      <c r="T23" s="435" t="s">
        <v>4</v>
      </c>
      <c r="U23" s="32"/>
    </row>
    <row r="24" spans="1:21" s="2" customFormat="1">
      <c r="A24" s="448" t="s">
        <v>581</v>
      </c>
      <c r="B24" s="577"/>
      <c r="C24" s="577"/>
      <c r="D24" s="430"/>
      <c r="E24" s="430"/>
      <c r="F24" s="435" t="s">
        <v>4</v>
      </c>
      <c r="G24" s="606"/>
      <c r="H24" s="435" t="s">
        <v>4</v>
      </c>
      <c r="I24" s="435" t="s">
        <v>4</v>
      </c>
      <c r="J24" s="435" t="s">
        <v>4</v>
      </c>
      <c r="K24" s="435" t="s">
        <v>4</v>
      </c>
      <c r="L24" s="435" t="s">
        <v>4</v>
      </c>
      <c r="M24" s="435" t="s">
        <v>4</v>
      </c>
      <c r="N24" s="435" t="s">
        <v>4</v>
      </c>
      <c r="O24" s="435" t="s">
        <v>4</v>
      </c>
      <c r="P24" s="435" t="s">
        <v>4</v>
      </c>
      <c r="Q24" s="435" t="s">
        <v>4</v>
      </c>
      <c r="R24" s="435" t="s">
        <v>4</v>
      </c>
      <c r="S24" s="435" t="s">
        <v>4</v>
      </c>
      <c r="T24" s="435" t="s">
        <v>4</v>
      </c>
      <c r="U24" s="32"/>
    </row>
    <row r="25" spans="1:21" s="2" customFormat="1">
      <c r="A25" s="448" t="s">
        <v>580</v>
      </c>
      <c r="B25" s="577"/>
      <c r="C25" s="577"/>
      <c r="D25" s="430"/>
      <c r="E25" s="430"/>
      <c r="F25" s="435" t="s">
        <v>4</v>
      </c>
      <c r="G25" s="606"/>
      <c r="H25" s="435" t="s">
        <v>4</v>
      </c>
      <c r="I25" s="435" t="s">
        <v>4</v>
      </c>
      <c r="J25" s="435" t="s">
        <v>4</v>
      </c>
      <c r="K25" s="435" t="s">
        <v>4</v>
      </c>
      <c r="L25" s="435" t="s">
        <v>4</v>
      </c>
      <c r="M25" s="435" t="s">
        <v>4</v>
      </c>
      <c r="N25" s="435" t="s">
        <v>4</v>
      </c>
      <c r="O25" s="435" t="s">
        <v>4</v>
      </c>
      <c r="P25" s="435" t="s">
        <v>4</v>
      </c>
      <c r="Q25" s="435" t="s">
        <v>4</v>
      </c>
      <c r="R25" s="435" t="s">
        <v>4</v>
      </c>
      <c r="S25" s="435" t="s">
        <v>4</v>
      </c>
      <c r="T25" s="435" t="s">
        <v>4</v>
      </c>
      <c r="U25" s="32"/>
    </row>
    <row r="26" spans="1:21" s="2" customFormat="1">
      <c r="A26" s="448" t="s">
        <v>579</v>
      </c>
      <c r="B26" s="577"/>
      <c r="C26" s="577"/>
      <c r="D26" s="430"/>
      <c r="E26" s="430"/>
      <c r="F26" s="435" t="s">
        <v>4</v>
      </c>
      <c r="G26" s="606"/>
      <c r="H26" s="435" t="s">
        <v>4</v>
      </c>
      <c r="I26" s="435" t="s">
        <v>4</v>
      </c>
      <c r="J26" s="435" t="s">
        <v>4</v>
      </c>
      <c r="K26" s="435" t="s">
        <v>4</v>
      </c>
      <c r="L26" s="435" t="s">
        <v>4</v>
      </c>
      <c r="M26" s="435" t="s">
        <v>4</v>
      </c>
      <c r="N26" s="435" t="s">
        <v>4</v>
      </c>
      <c r="O26" s="435" t="s">
        <v>4</v>
      </c>
      <c r="P26" s="435" t="s">
        <v>4</v>
      </c>
      <c r="Q26" s="435" t="s">
        <v>4</v>
      </c>
      <c r="R26" s="435" t="s">
        <v>4</v>
      </c>
      <c r="S26" s="435" t="s">
        <v>4</v>
      </c>
      <c r="T26" s="435" t="s">
        <v>4</v>
      </c>
      <c r="U26" s="32"/>
    </row>
    <row r="27" spans="1:21" s="2" customFormat="1">
      <c r="A27" s="448" t="s">
        <v>578</v>
      </c>
      <c r="B27" s="577"/>
      <c r="C27" s="577"/>
      <c r="D27" s="430"/>
      <c r="E27" s="430"/>
      <c r="F27" s="435" t="s">
        <v>4</v>
      </c>
      <c r="G27" s="606"/>
      <c r="H27" s="435" t="s">
        <v>4</v>
      </c>
      <c r="I27" s="435" t="s">
        <v>4</v>
      </c>
      <c r="J27" s="435" t="s">
        <v>4</v>
      </c>
      <c r="K27" s="435" t="s">
        <v>4</v>
      </c>
      <c r="L27" s="435" t="s">
        <v>4</v>
      </c>
      <c r="M27" s="435" t="s">
        <v>4</v>
      </c>
      <c r="N27" s="435" t="s">
        <v>4</v>
      </c>
      <c r="O27" s="435" t="s">
        <v>4</v>
      </c>
      <c r="P27" s="435" t="s">
        <v>4</v>
      </c>
      <c r="Q27" s="435" t="s">
        <v>4</v>
      </c>
      <c r="R27" s="435" t="s">
        <v>4</v>
      </c>
      <c r="S27" s="435" t="s">
        <v>4</v>
      </c>
      <c r="T27" s="435" t="s">
        <v>4</v>
      </c>
      <c r="U27" s="32"/>
    </row>
    <row r="28" spans="1:21" s="2" customFormat="1">
      <c r="A28" s="448" t="s">
        <v>577</v>
      </c>
      <c r="B28" s="577"/>
      <c r="C28" s="577"/>
      <c r="D28" s="430"/>
      <c r="E28" s="430"/>
      <c r="F28" s="435" t="s">
        <v>4</v>
      </c>
      <c r="G28" s="606"/>
      <c r="H28" s="435" t="s">
        <v>4</v>
      </c>
      <c r="I28" s="435" t="s">
        <v>4</v>
      </c>
      <c r="J28" s="435" t="s">
        <v>4</v>
      </c>
      <c r="K28" s="435" t="s">
        <v>4</v>
      </c>
      <c r="L28" s="435" t="s">
        <v>4</v>
      </c>
      <c r="M28" s="435" t="s">
        <v>4</v>
      </c>
      <c r="N28" s="435" t="s">
        <v>4</v>
      </c>
      <c r="O28" s="435" t="s">
        <v>4</v>
      </c>
      <c r="P28" s="435" t="s">
        <v>4</v>
      </c>
      <c r="Q28" s="435" t="s">
        <v>4</v>
      </c>
      <c r="R28" s="435" t="s">
        <v>4</v>
      </c>
      <c r="S28" s="435" t="s">
        <v>4</v>
      </c>
      <c r="T28" s="435" t="s">
        <v>4</v>
      </c>
      <c r="U28" s="32"/>
    </row>
    <row r="29" spans="1:21" s="2" customFormat="1">
      <c r="A29" s="448" t="s">
        <v>535</v>
      </c>
      <c r="B29" s="577"/>
      <c r="C29" s="577"/>
      <c r="D29" s="430"/>
      <c r="E29" s="430"/>
      <c r="F29" s="435" t="s">
        <v>4</v>
      </c>
      <c r="G29" s="606"/>
      <c r="H29" s="435" t="s">
        <v>4</v>
      </c>
      <c r="I29" s="435" t="s">
        <v>4</v>
      </c>
      <c r="J29" s="435" t="s">
        <v>4</v>
      </c>
      <c r="K29" s="435" t="s">
        <v>4</v>
      </c>
      <c r="L29" s="435" t="s">
        <v>4</v>
      </c>
      <c r="M29" s="435" t="s">
        <v>4</v>
      </c>
      <c r="N29" s="435" t="s">
        <v>4</v>
      </c>
      <c r="O29" s="435" t="s">
        <v>4</v>
      </c>
      <c r="P29" s="435" t="s">
        <v>4</v>
      </c>
      <c r="Q29" s="435" t="s">
        <v>4</v>
      </c>
      <c r="R29" s="435" t="s">
        <v>4</v>
      </c>
      <c r="S29" s="435" t="s">
        <v>4</v>
      </c>
      <c r="T29" s="435" t="s">
        <v>4</v>
      </c>
      <c r="U29" s="32"/>
    </row>
    <row r="30" spans="1:21" s="2" customFormat="1">
      <c r="A30" s="448" t="s">
        <v>582</v>
      </c>
      <c r="B30" s="577">
        <v>2</v>
      </c>
      <c r="C30" s="577">
        <v>2</v>
      </c>
      <c r="D30" s="430"/>
      <c r="E30" s="430"/>
      <c r="F30" s="435">
        <f>F19+$B30/1440</f>
        <v>0.23472222222222217</v>
      </c>
      <c r="G30" s="606"/>
      <c r="H30" s="435">
        <f t="shared" ref="H30:T30" si="4">H19+$B30/1440</f>
        <v>0.27638888888888885</v>
      </c>
      <c r="I30" s="435">
        <f t="shared" si="4"/>
        <v>0.32499999999999996</v>
      </c>
      <c r="J30" s="435">
        <f t="shared" si="4"/>
        <v>0.35972222222222222</v>
      </c>
      <c r="K30" s="435">
        <f t="shared" si="4"/>
        <v>0.44305555555555554</v>
      </c>
      <c r="L30" s="435">
        <f t="shared" si="4"/>
        <v>0.52638888888888891</v>
      </c>
      <c r="M30" s="435">
        <f t="shared" si="4"/>
        <v>0.56805555555555554</v>
      </c>
      <c r="N30" s="435">
        <f t="shared" si="4"/>
        <v>0.60972222222222217</v>
      </c>
      <c r="O30" s="435">
        <f t="shared" si="4"/>
        <v>0.65138888888888891</v>
      </c>
      <c r="P30" s="435">
        <f t="shared" si="4"/>
        <v>0.69305555555555542</v>
      </c>
      <c r="Q30" s="435">
        <f t="shared" si="4"/>
        <v>0.73472222222222217</v>
      </c>
      <c r="R30" s="435">
        <f t="shared" si="4"/>
        <v>0.7763888888888888</v>
      </c>
      <c r="S30" s="435">
        <f t="shared" si="4"/>
        <v>0.85972222222222217</v>
      </c>
      <c r="T30" s="435">
        <f t="shared" si="4"/>
        <v>0.94305555555555542</v>
      </c>
      <c r="U30" s="32"/>
    </row>
    <row r="31" spans="1:21" s="2" customFormat="1">
      <c r="A31" s="448" t="s">
        <v>585</v>
      </c>
      <c r="B31" s="577"/>
      <c r="C31" s="577">
        <v>1</v>
      </c>
      <c r="D31" s="430"/>
      <c r="E31" s="430"/>
      <c r="F31" s="435" t="s">
        <v>4</v>
      </c>
      <c r="G31" s="606"/>
      <c r="H31" s="435" t="s">
        <v>4</v>
      </c>
      <c r="I31" s="435" t="s">
        <v>4</v>
      </c>
      <c r="J31" s="435" t="s">
        <v>4</v>
      </c>
      <c r="K31" s="435" t="s">
        <v>4</v>
      </c>
      <c r="L31" s="435" t="s">
        <v>4</v>
      </c>
      <c r="M31" s="435" t="s">
        <v>4</v>
      </c>
      <c r="N31" s="435" t="s">
        <v>4</v>
      </c>
      <c r="O31" s="435" t="s">
        <v>4</v>
      </c>
      <c r="P31" s="435" t="s">
        <v>4</v>
      </c>
      <c r="Q31" s="435" t="s">
        <v>4</v>
      </c>
      <c r="R31" s="435" t="s">
        <v>4</v>
      </c>
      <c r="S31" s="435" t="s">
        <v>4</v>
      </c>
      <c r="T31" s="435" t="s">
        <v>4</v>
      </c>
      <c r="U31" s="32"/>
    </row>
    <row r="32" spans="1:21" s="2" customFormat="1">
      <c r="A32" s="448" t="s">
        <v>586</v>
      </c>
      <c r="B32" s="577"/>
      <c r="C32" s="577">
        <v>1</v>
      </c>
      <c r="D32" s="430"/>
      <c r="E32" s="430"/>
      <c r="F32" s="435" t="s">
        <v>4</v>
      </c>
      <c r="G32" s="606"/>
      <c r="H32" s="435" t="s">
        <v>4</v>
      </c>
      <c r="I32" s="435" t="s">
        <v>4</v>
      </c>
      <c r="J32" s="435" t="s">
        <v>4</v>
      </c>
      <c r="K32" s="435" t="s">
        <v>4</v>
      </c>
      <c r="L32" s="435" t="s">
        <v>4</v>
      </c>
      <c r="M32" s="435" t="s">
        <v>4</v>
      </c>
      <c r="N32" s="435" t="s">
        <v>4</v>
      </c>
      <c r="O32" s="435" t="s">
        <v>4</v>
      </c>
      <c r="P32" s="435" t="s">
        <v>4</v>
      </c>
      <c r="Q32" s="435" t="s">
        <v>4</v>
      </c>
      <c r="R32" s="435" t="s">
        <v>4</v>
      </c>
      <c r="S32" s="435" t="s">
        <v>4</v>
      </c>
      <c r="T32" s="435" t="s">
        <v>4</v>
      </c>
      <c r="U32" s="32"/>
    </row>
    <row r="33" spans="1:21" s="2" customFormat="1">
      <c r="A33" s="448" t="s">
        <v>587</v>
      </c>
      <c r="B33" s="577"/>
      <c r="C33" s="577">
        <v>1</v>
      </c>
      <c r="D33" s="430"/>
      <c r="E33" s="430"/>
      <c r="F33" s="435" t="s">
        <v>4</v>
      </c>
      <c r="G33" s="606"/>
      <c r="H33" s="435" t="s">
        <v>4</v>
      </c>
      <c r="I33" s="435" t="s">
        <v>4</v>
      </c>
      <c r="J33" s="435" t="s">
        <v>4</v>
      </c>
      <c r="K33" s="435" t="s">
        <v>4</v>
      </c>
      <c r="L33" s="435" t="s">
        <v>4</v>
      </c>
      <c r="M33" s="435" t="s">
        <v>4</v>
      </c>
      <c r="N33" s="435" t="s">
        <v>4</v>
      </c>
      <c r="O33" s="435" t="s">
        <v>4</v>
      </c>
      <c r="P33" s="435" t="s">
        <v>4</v>
      </c>
      <c r="Q33" s="435" t="s">
        <v>4</v>
      </c>
      <c r="R33" s="435" t="s">
        <v>4</v>
      </c>
      <c r="S33" s="435" t="s">
        <v>4</v>
      </c>
      <c r="T33" s="435" t="s">
        <v>4</v>
      </c>
      <c r="U33" s="32"/>
    </row>
    <row r="34" spans="1:21" s="2" customFormat="1">
      <c r="A34" s="448" t="s">
        <v>588</v>
      </c>
      <c r="B34" s="577"/>
      <c r="C34" s="577">
        <v>1</v>
      </c>
      <c r="D34" s="430"/>
      <c r="E34" s="430"/>
      <c r="F34" s="435" t="s">
        <v>4</v>
      </c>
      <c r="G34" s="606"/>
      <c r="H34" s="435" t="s">
        <v>4</v>
      </c>
      <c r="I34" s="435" t="s">
        <v>4</v>
      </c>
      <c r="J34" s="435" t="s">
        <v>4</v>
      </c>
      <c r="K34" s="435" t="s">
        <v>4</v>
      </c>
      <c r="L34" s="435" t="s">
        <v>4</v>
      </c>
      <c r="M34" s="435" t="s">
        <v>4</v>
      </c>
      <c r="N34" s="435" t="s">
        <v>4</v>
      </c>
      <c r="O34" s="435" t="s">
        <v>4</v>
      </c>
      <c r="P34" s="435" t="s">
        <v>4</v>
      </c>
      <c r="Q34" s="435" t="s">
        <v>4</v>
      </c>
      <c r="R34" s="435" t="s">
        <v>4</v>
      </c>
      <c r="S34" s="435" t="s">
        <v>4</v>
      </c>
      <c r="T34" s="435" t="s">
        <v>4</v>
      </c>
      <c r="U34" s="32"/>
    </row>
    <row r="35" spans="1:21" s="2" customFormat="1">
      <c r="A35" s="448" t="s">
        <v>587</v>
      </c>
      <c r="B35" s="577"/>
      <c r="C35" s="577">
        <v>1</v>
      </c>
      <c r="D35" s="430"/>
      <c r="E35" s="430"/>
      <c r="F35" s="435" t="s">
        <v>4</v>
      </c>
      <c r="G35" s="606"/>
      <c r="H35" s="435" t="s">
        <v>4</v>
      </c>
      <c r="I35" s="435" t="s">
        <v>4</v>
      </c>
      <c r="J35" s="435" t="s">
        <v>4</v>
      </c>
      <c r="K35" s="435" t="s">
        <v>4</v>
      </c>
      <c r="L35" s="435" t="s">
        <v>4</v>
      </c>
      <c r="M35" s="435" t="s">
        <v>4</v>
      </c>
      <c r="N35" s="435" t="s">
        <v>4</v>
      </c>
      <c r="O35" s="435" t="s">
        <v>4</v>
      </c>
      <c r="P35" s="435" t="s">
        <v>4</v>
      </c>
      <c r="Q35" s="435" t="s">
        <v>4</v>
      </c>
      <c r="R35" s="435" t="s">
        <v>4</v>
      </c>
      <c r="S35" s="435" t="s">
        <v>4</v>
      </c>
      <c r="T35" s="435" t="s">
        <v>4</v>
      </c>
      <c r="U35" s="32"/>
    </row>
    <row r="36" spans="1:21" s="2" customFormat="1">
      <c r="A36" s="448" t="s">
        <v>586</v>
      </c>
      <c r="B36" s="577"/>
      <c r="C36" s="577">
        <v>1</v>
      </c>
      <c r="D36" s="430"/>
      <c r="E36" s="430"/>
      <c r="F36" s="435" t="s">
        <v>4</v>
      </c>
      <c r="G36" s="606"/>
      <c r="H36" s="435" t="s">
        <v>4</v>
      </c>
      <c r="I36" s="435" t="s">
        <v>4</v>
      </c>
      <c r="J36" s="435" t="s">
        <v>4</v>
      </c>
      <c r="K36" s="435" t="s">
        <v>4</v>
      </c>
      <c r="L36" s="435" t="s">
        <v>4</v>
      </c>
      <c r="M36" s="435" t="s">
        <v>4</v>
      </c>
      <c r="N36" s="435" t="s">
        <v>4</v>
      </c>
      <c r="O36" s="435" t="s">
        <v>4</v>
      </c>
      <c r="P36" s="435" t="s">
        <v>4</v>
      </c>
      <c r="Q36" s="435" t="s">
        <v>4</v>
      </c>
      <c r="R36" s="435" t="s">
        <v>4</v>
      </c>
      <c r="S36" s="435" t="s">
        <v>4</v>
      </c>
      <c r="T36" s="435" t="s">
        <v>4</v>
      </c>
      <c r="U36" s="32"/>
    </row>
    <row r="37" spans="1:21" s="2" customFormat="1">
      <c r="A37" s="448" t="s">
        <v>585</v>
      </c>
      <c r="B37" s="577"/>
      <c r="C37" s="577">
        <v>1</v>
      </c>
      <c r="D37" s="430"/>
      <c r="E37" s="430"/>
      <c r="F37" s="435" t="s">
        <v>4</v>
      </c>
      <c r="G37" s="606"/>
      <c r="H37" s="435" t="s">
        <v>4</v>
      </c>
      <c r="I37" s="435" t="s">
        <v>4</v>
      </c>
      <c r="J37" s="435" t="s">
        <v>4</v>
      </c>
      <c r="K37" s="435" t="s">
        <v>4</v>
      </c>
      <c r="L37" s="435" t="s">
        <v>4</v>
      </c>
      <c r="M37" s="435" t="s">
        <v>4</v>
      </c>
      <c r="N37" s="435" t="s">
        <v>4</v>
      </c>
      <c r="O37" s="435" t="s">
        <v>4</v>
      </c>
      <c r="P37" s="435" t="s">
        <v>4</v>
      </c>
      <c r="Q37" s="435" t="s">
        <v>4</v>
      </c>
      <c r="R37" s="435" t="s">
        <v>4</v>
      </c>
      <c r="S37" s="435" t="s">
        <v>4</v>
      </c>
      <c r="T37" s="435" t="s">
        <v>4</v>
      </c>
      <c r="U37" s="32"/>
    </row>
    <row r="38" spans="1:21" s="2" customFormat="1">
      <c r="A38" s="448" t="s">
        <v>582</v>
      </c>
      <c r="B38" s="577"/>
      <c r="C38" s="577">
        <v>1</v>
      </c>
      <c r="D38" s="430"/>
      <c r="E38" s="430"/>
      <c r="F38" s="435" t="s">
        <v>4</v>
      </c>
      <c r="G38" s="606"/>
      <c r="H38" s="435" t="s">
        <v>4</v>
      </c>
      <c r="I38" s="435" t="s">
        <v>4</v>
      </c>
      <c r="J38" s="435" t="s">
        <v>4</v>
      </c>
      <c r="K38" s="435" t="s">
        <v>4</v>
      </c>
      <c r="L38" s="435" t="s">
        <v>4</v>
      </c>
      <c r="M38" s="435" t="s">
        <v>4</v>
      </c>
      <c r="N38" s="435" t="s">
        <v>4</v>
      </c>
      <c r="O38" s="435" t="s">
        <v>4</v>
      </c>
      <c r="P38" s="435" t="s">
        <v>4</v>
      </c>
      <c r="Q38" s="435" t="s">
        <v>4</v>
      </c>
      <c r="R38" s="435" t="s">
        <v>4</v>
      </c>
      <c r="S38" s="435" t="s">
        <v>4</v>
      </c>
      <c r="T38" s="435" t="s">
        <v>4</v>
      </c>
      <c r="U38" s="32"/>
    </row>
    <row r="39" spans="1:21" s="2" customFormat="1">
      <c r="A39" s="448" t="s">
        <v>584</v>
      </c>
      <c r="B39" s="577"/>
      <c r="C39" s="577"/>
      <c r="D39" s="430"/>
      <c r="E39" s="430"/>
      <c r="F39" s="435" t="s">
        <v>4</v>
      </c>
      <c r="G39" s="606"/>
      <c r="H39" s="435" t="s">
        <v>4</v>
      </c>
      <c r="I39" s="435" t="s">
        <v>4</v>
      </c>
      <c r="J39" s="435" t="s">
        <v>4</v>
      </c>
      <c r="K39" s="435" t="s">
        <v>4</v>
      </c>
      <c r="L39" s="435" t="s">
        <v>4</v>
      </c>
      <c r="M39" s="435" t="s">
        <v>4</v>
      </c>
      <c r="N39" s="435" t="s">
        <v>4</v>
      </c>
      <c r="O39" s="435" t="s">
        <v>4</v>
      </c>
      <c r="P39" s="435" t="s">
        <v>4</v>
      </c>
      <c r="Q39" s="435" t="s">
        <v>4</v>
      </c>
      <c r="R39" s="435" t="s">
        <v>4</v>
      </c>
      <c r="S39" s="435" t="s">
        <v>4</v>
      </c>
      <c r="T39" s="435" t="s">
        <v>4</v>
      </c>
      <c r="U39" s="32"/>
    </row>
    <row r="40" spans="1:21" s="2" customFormat="1">
      <c r="A40" s="448" t="s">
        <v>582</v>
      </c>
      <c r="B40" s="577"/>
      <c r="C40" s="577"/>
      <c r="D40" s="430"/>
      <c r="E40" s="430"/>
      <c r="F40" s="435" t="s">
        <v>4</v>
      </c>
      <c r="G40" s="606"/>
      <c r="H40" s="435" t="s">
        <v>4</v>
      </c>
      <c r="I40" s="435" t="s">
        <v>4</v>
      </c>
      <c r="J40" s="435" t="s">
        <v>4</v>
      </c>
      <c r="K40" s="435" t="s">
        <v>4</v>
      </c>
      <c r="L40" s="435" t="s">
        <v>4</v>
      </c>
      <c r="M40" s="435" t="s">
        <v>4</v>
      </c>
      <c r="N40" s="435" t="s">
        <v>4</v>
      </c>
      <c r="O40" s="435" t="s">
        <v>4</v>
      </c>
      <c r="P40" s="435" t="s">
        <v>4</v>
      </c>
      <c r="Q40" s="435" t="s">
        <v>4</v>
      </c>
      <c r="R40" s="435" t="s">
        <v>4</v>
      </c>
      <c r="S40" s="435" t="s">
        <v>4</v>
      </c>
      <c r="T40" s="435" t="s">
        <v>4</v>
      </c>
      <c r="U40" s="32"/>
    </row>
    <row r="41" spans="1:21" s="2" customFormat="1">
      <c r="A41" s="448" t="s">
        <v>583</v>
      </c>
      <c r="B41" s="577">
        <v>1</v>
      </c>
      <c r="C41" s="577">
        <v>1</v>
      </c>
      <c r="D41" s="430"/>
      <c r="E41" s="430"/>
      <c r="F41" s="435">
        <f>F30+$B41/1440</f>
        <v>0.23541666666666661</v>
      </c>
      <c r="G41" s="606"/>
      <c r="H41" s="435">
        <f t="shared" ref="H41:T41" si="5">H30+$B41/1440</f>
        <v>0.27708333333333329</v>
      </c>
      <c r="I41" s="435">
        <f t="shared" si="5"/>
        <v>0.3256944444444444</v>
      </c>
      <c r="J41" s="435">
        <f t="shared" si="5"/>
        <v>0.36041666666666666</v>
      </c>
      <c r="K41" s="435">
        <f t="shared" si="5"/>
        <v>0.44374999999999998</v>
      </c>
      <c r="L41" s="435">
        <f t="shared" si="5"/>
        <v>0.52708333333333335</v>
      </c>
      <c r="M41" s="435">
        <f t="shared" si="5"/>
        <v>0.56874999999999998</v>
      </c>
      <c r="N41" s="435">
        <f t="shared" si="5"/>
        <v>0.61041666666666661</v>
      </c>
      <c r="O41" s="435">
        <f t="shared" si="5"/>
        <v>0.65208333333333335</v>
      </c>
      <c r="P41" s="435">
        <f t="shared" si="5"/>
        <v>0.69374999999999987</v>
      </c>
      <c r="Q41" s="435">
        <f t="shared" si="5"/>
        <v>0.73541666666666661</v>
      </c>
      <c r="R41" s="435">
        <f t="shared" si="5"/>
        <v>0.77708333333333324</v>
      </c>
      <c r="S41" s="435">
        <f t="shared" si="5"/>
        <v>0.86041666666666661</v>
      </c>
      <c r="T41" s="435">
        <f t="shared" si="5"/>
        <v>0.94374999999999987</v>
      </c>
      <c r="U41" s="32"/>
    </row>
    <row r="42" spans="1:21" s="2" customFormat="1">
      <c r="A42" s="448" t="s">
        <v>590</v>
      </c>
      <c r="B42" s="577">
        <v>2</v>
      </c>
      <c r="C42" s="577">
        <v>2</v>
      </c>
      <c r="D42" s="430"/>
      <c r="E42" s="430"/>
      <c r="F42" s="435">
        <f>F41+$B42/1440</f>
        <v>0.23680555555555549</v>
      </c>
      <c r="G42" s="606"/>
      <c r="H42" s="435">
        <f t="shared" ref="H42:T46" si="6">H41+$B42/1440</f>
        <v>0.27847222222222218</v>
      </c>
      <c r="I42" s="435">
        <f t="shared" si="6"/>
        <v>0.32708333333333328</v>
      </c>
      <c r="J42" s="435">
        <f t="shared" si="6"/>
        <v>0.36180555555555555</v>
      </c>
      <c r="K42" s="435">
        <f t="shared" si="6"/>
        <v>0.44513888888888886</v>
      </c>
      <c r="L42" s="435">
        <f t="shared" si="6"/>
        <v>0.52847222222222223</v>
      </c>
      <c r="M42" s="435">
        <f t="shared" si="6"/>
        <v>0.57013888888888886</v>
      </c>
      <c r="N42" s="435">
        <f t="shared" si="6"/>
        <v>0.61180555555555549</v>
      </c>
      <c r="O42" s="435">
        <f t="shared" si="6"/>
        <v>0.65347222222222223</v>
      </c>
      <c r="P42" s="435">
        <f t="shared" si="6"/>
        <v>0.69513888888888875</v>
      </c>
      <c r="Q42" s="435">
        <f t="shared" si="6"/>
        <v>0.73680555555555549</v>
      </c>
      <c r="R42" s="435">
        <f t="shared" si="6"/>
        <v>0.77847222222222212</v>
      </c>
      <c r="S42" s="435">
        <f t="shared" si="6"/>
        <v>0.86180555555555549</v>
      </c>
      <c r="T42" s="435">
        <f t="shared" si="6"/>
        <v>0.94513888888888875</v>
      </c>
      <c r="U42" s="32"/>
    </row>
    <row r="43" spans="1:21" s="2" customFormat="1">
      <c r="A43" s="448" t="s">
        <v>591</v>
      </c>
      <c r="B43" s="577">
        <v>2</v>
      </c>
      <c r="C43" s="577">
        <v>2</v>
      </c>
      <c r="D43" s="430"/>
      <c r="E43" s="430"/>
      <c r="F43" s="435">
        <f>F42+$B43/1440</f>
        <v>0.23819444444444438</v>
      </c>
      <c r="G43" s="606"/>
      <c r="H43" s="435">
        <f t="shared" si="6"/>
        <v>0.27986111111111106</v>
      </c>
      <c r="I43" s="435">
        <f t="shared" si="6"/>
        <v>0.32847222222222217</v>
      </c>
      <c r="J43" s="435">
        <f t="shared" si="6"/>
        <v>0.36319444444444443</v>
      </c>
      <c r="K43" s="435">
        <f t="shared" si="6"/>
        <v>0.44652777777777775</v>
      </c>
      <c r="L43" s="435">
        <f t="shared" si="6"/>
        <v>0.52986111111111112</v>
      </c>
      <c r="M43" s="435">
        <f t="shared" si="6"/>
        <v>0.57152777777777775</v>
      </c>
      <c r="N43" s="435">
        <f t="shared" si="6"/>
        <v>0.61319444444444438</v>
      </c>
      <c r="O43" s="435">
        <f t="shared" si="6"/>
        <v>0.65486111111111112</v>
      </c>
      <c r="P43" s="435">
        <f t="shared" si="6"/>
        <v>0.69652777777777763</v>
      </c>
      <c r="Q43" s="435">
        <f t="shared" si="6"/>
        <v>0.73819444444444438</v>
      </c>
      <c r="R43" s="435">
        <f t="shared" si="6"/>
        <v>0.77986111111111101</v>
      </c>
      <c r="S43" s="435">
        <f t="shared" si="6"/>
        <v>0.86319444444444438</v>
      </c>
      <c r="T43" s="435">
        <f t="shared" si="6"/>
        <v>0.94652777777777763</v>
      </c>
      <c r="U43" s="32"/>
    </row>
    <row r="44" spans="1:21" s="2" customFormat="1">
      <c r="A44" s="448" t="s">
        <v>592</v>
      </c>
      <c r="B44" s="577">
        <v>2</v>
      </c>
      <c r="C44" s="577">
        <v>2</v>
      </c>
      <c r="D44" s="430"/>
      <c r="E44" s="430"/>
      <c r="F44" s="435">
        <f>F43+$B44/1440</f>
        <v>0.23958333333333326</v>
      </c>
      <c r="G44" s="606"/>
      <c r="H44" s="435">
        <f t="shared" si="6"/>
        <v>0.28124999999999994</v>
      </c>
      <c r="I44" s="435">
        <f t="shared" si="6"/>
        <v>0.32986111111111105</v>
      </c>
      <c r="J44" s="435">
        <f t="shared" si="6"/>
        <v>0.36458333333333331</v>
      </c>
      <c r="K44" s="435">
        <f t="shared" si="6"/>
        <v>0.44791666666666663</v>
      </c>
      <c r="L44" s="435">
        <f t="shared" si="6"/>
        <v>0.53125</v>
      </c>
      <c r="M44" s="435">
        <f t="shared" si="6"/>
        <v>0.57291666666666663</v>
      </c>
      <c r="N44" s="435">
        <f t="shared" si="6"/>
        <v>0.61458333333333326</v>
      </c>
      <c r="O44" s="435">
        <f t="shared" si="6"/>
        <v>0.65625</v>
      </c>
      <c r="P44" s="435">
        <f t="shared" si="6"/>
        <v>0.69791666666666652</v>
      </c>
      <c r="Q44" s="435">
        <f t="shared" si="6"/>
        <v>0.73958333333333326</v>
      </c>
      <c r="R44" s="435">
        <f t="shared" si="6"/>
        <v>0.78124999999999989</v>
      </c>
      <c r="S44" s="435">
        <f t="shared" si="6"/>
        <v>0.86458333333333326</v>
      </c>
      <c r="T44" s="435">
        <f t="shared" si="6"/>
        <v>0.94791666666666652</v>
      </c>
      <c r="U44" s="32"/>
    </row>
    <row r="45" spans="1:21" s="2" customFormat="1">
      <c r="A45" s="448" t="s">
        <v>593</v>
      </c>
      <c r="B45" s="577">
        <v>2</v>
      </c>
      <c r="C45" s="577">
        <v>2</v>
      </c>
      <c r="D45" s="430"/>
      <c r="E45" s="430"/>
      <c r="F45" s="435">
        <f>F44+$B45/1440</f>
        <v>0.24097222222222214</v>
      </c>
      <c r="G45" s="606"/>
      <c r="H45" s="435">
        <f t="shared" si="6"/>
        <v>0.28263888888888883</v>
      </c>
      <c r="I45" s="435">
        <f t="shared" si="6"/>
        <v>0.33124999999999993</v>
      </c>
      <c r="J45" s="435">
        <f t="shared" si="6"/>
        <v>0.3659722222222222</v>
      </c>
      <c r="K45" s="435">
        <f t="shared" si="6"/>
        <v>0.44930555555555551</v>
      </c>
      <c r="L45" s="435">
        <f t="shared" si="6"/>
        <v>0.53263888888888888</v>
      </c>
      <c r="M45" s="435">
        <f t="shared" si="6"/>
        <v>0.57430555555555551</v>
      </c>
      <c r="N45" s="435">
        <f t="shared" si="6"/>
        <v>0.61597222222222214</v>
      </c>
      <c r="O45" s="435">
        <f t="shared" si="6"/>
        <v>0.65763888888888888</v>
      </c>
      <c r="P45" s="435">
        <f t="shared" si="6"/>
        <v>0.6993055555555554</v>
      </c>
      <c r="Q45" s="435">
        <f t="shared" si="6"/>
        <v>0.74097222222222214</v>
      </c>
      <c r="R45" s="435">
        <f t="shared" si="6"/>
        <v>0.78263888888888877</v>
      </c>
      <c r="S45" s="435">
        <f t="shared" si="6"/>
        <v>0.86597222222222214</v>
      </c>
      <c r="T45" s="435">
        <f t="shared" si="6"/>
        <v>0.9493055555555554</v>
      </c>
      <c r="U45" s="32"/>
    </row>
    <row r="46" spans="1:21" s="2" customFormat="1">
      <c r="A46" s="451" t="s">
        <v>594</v>
      </c>
      <c r="B46" s="578">
        <v>1</v>
      </c>
      <c r="C46" s="578">
        <v>1</v>
      </c>
      <c r="D46" s="439"/>
      <c r="E46" s="439"/>
      <c r="F46" s="440">
        <f>F45+$B46/1440</f>
        <v>0.24166666666666659</v>
      </c>
      <c r="G46" s="607">
        <v>0.28333333333333333</v>
      </c>
      <c r="H46" s="440">
        <f t="shared" si="6"/>
        <v>0.28333333333333327</v>
      </c>
      <c r="I46" s="440">
        <f t="shared" si="6"/>
        <v>0.33194444444444438</v>
      </c>
      <c r="J46" s="440">
        <f t="shared" si="6"/>
        <v>0.36666666666666664</v>
      </c>
      <c r="K46" s="440">
        <f t="shared" si="6"/>
        <v>0.44999999999999996</v>
      </c>
      <c r="L46" s="440">
        <f t="shared" si="6"/>
        <v>0.53333333333333333</v>
      </c>
      <c r="M46" s="440">
        <f t="shared" si="6"/>
        <v>0.57499999999999996</v>
      </c>
      <c r="N46" s="440">
        <f t="shared" si="6"/>
        <v>0.61666666666666659</v>
      </c>
      <c r="O46" s="440">
        <f t="shared" si="6"/>
        <v>0.65833333333333333</v>
      </c>
      <c r="P46" s="440">
        <f t="shared" si="6"/>
        <v>0.69999999999999984</v>
      </c>
      <c r="Q46" s="440">
        <f t="shared" si="6"/>
        <v>0.74166666666666659</v>
      </c>
      <c r="R46" s="440">
        <f t="shared" si="6"/>
        <v>0.78333333333333321</v>
      </c>
      <c r="S46" s="440">
        <f t="shared" si="6"/>
        <v>0.86666666666666659</v>
      </c>
      <c r="T46" s="440">
        <f t="shared" si="6"/>
        <v>0.94999999999999984</v>
      </c>
      <c r="U46" s="32"/>
    </row>
    <row r="47" spans="1:21">
      <c r="A47" s="49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>
      <c r="A48" s="10" t="s">
        <v>5</v>
      </c>
      <c r="B48" s="11"/>
      <c r="C48" s="11"/>
      <c r="D48" s="11"/>
      <c r="E48" s="11"/>
      <c r="F48" s="11">
        <v>18</v>
      </c>
      <c r="G48" s="11">
        <v>14</v>
      </c>
      <c r="H48" s="11">
        <v>18</v>
      </c>
      <c r="I48" s="11">
        <v>18</v>
      </c>
      <c r="J48" s="11">
        <v>18</v>
      </c>
      <c r="K48" s="11">
        <v>18</v>
      </c>
      <c r="L48" s="11">
        <v>18</v>
      </c>
      <c r="M48" s="11">
        <v>18</v>
      </c>
      <c r="N48" s="11">
        <v>18</v>
      </c>
      <c r="O48" s="11">
        <v>18</v>
      </c>
      <c r="P48" s="11">
        <v>18</v>
      </c>
      <c r="Q48" s="11">
        <v>18</v>
      </c>
      <c r="R48" s="11">
        <v>18</v>
      </c>
      <c r="S48" s="11">
        <v>18</v>
      </c>
      <c r="T48" s="11">
        <v>18</v>
      </c>
      <c r="U48" s="32"/>
    </row>
    <row r="49" spans="1:21">
      <c r="A49" s="10" t="s">
        <v>6</v>
      </c>
      <c r="B49" s="11"/>
      <c r="C49" s="11"/>
      <c r="D49" s="11"/>
      <c r="E49" s="11"/>
      <c r="F49" s="11">
        <v>250</v>
      </c>
      <c r="G49" s="11">
        <v>250</v>
      </c>
      <c r="H49" s="11">
        <v>250</v>
      </c>
      <c r="I49" s="11">
        <v>250</v>
      </c>
      <c r="J49" s="11">
        <v>250</v>
      </c>
      <c r="K49" s="11">
        <v>250</v>
      </c>
      <c r="L49" s="11">
        <v>250</v>
      </c>
      <c r="M49" s="11">
        <v>250</v>
      </c>
      <c r="N49" s="11">
        <v>250</v>
      </c>
      <c r="O49" s="11">
        <v>250</v>
      </c>
      <c r="P49" s="11">
        <v>250</v>
      </c>
      <c r="Q49" s="11">
        <v>250</v>
      </c>
      <c r="R49" s="11">
        <v>250</v>
      </c>
      <c r="S49" s="11">
        <v>250</v>
      </c>
      <c r="T49" s="11">
        <v>250</v>
      </c>
      <c r="U49" s="32"/>
    </row>
    <row r="50" spans="1:21">
      <c r="A50" s="12" t="s">
        <v>7</v>
      </c>
      <c r="B50" s="14"/>
      <c r="C50" s="14"/>
      <c r="D50" s="14"/>
      <c r="E50" s="14"/>
      <c r="F50" s="15">
        <f>F48*F49</f>
        <v>4500</v>
      </c>
      <c r="G50" s="15">
        <f>G48*G49</f>
        <v>3500</v>
      </c>
      <c r="H50" s="15">
        <f t="shared" ref="H50:T50" si="7">H48*H49</f>
        <v>4500</v>
      </c>
      <c r="I50" s="15">
        <f t="shared" si="7"/>
        <v>4500</v>
      </c>
      <c r="J50" s="15">
        <f t="shared" si="7"/>
        <v>4500</v>
      </c>
      <c r="K50" s="15">
        <f t="shared" si="7"/>
        <v>4500</v>
      </c>
      <c r="L50" s="15">
        <f t="shared" si="7"/>
        <v>4500</v>
      </c>
      <c r="M50" s="15">
        <f t="shared" si="7"/>
        <v>4500</v>
      </c>
      <c r="N50" s="15">
        <f t="shared" si="7"/>
        <v>4500</v>
      </c>
      <c r="O50" s="15">
        <f t="shared" si="7"/>
        <v>4500</v>
      </c>
      <c r="P50" s="15">
        <f t="shared" si="7"/>
        <v>4500</v>
      </c>
      <c r="Q50" s="15">
        <f t="shared" si="7"/>
        <v>4500</v>
      </c>
      <c r="R50" s="15">
        <f t="shared" si="7"/>
        <v>4500</v>
      </c>
      <c r="S50" s="15">
        <f t="shared" si="7"/>
        <v>4500</v>
      </c>
      <c r="T50" s="15">
        <f t="shared" si="7"/>
        <v>4500</v>
      </c>
      <c r="U50" s="15">
        <f>SUM(F50:T50)</f>
        <v>66500</v>
      </c>
    </row>
    <row r="51" spans="1:21">
      <c r="A51" s="499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1:21" s="2" customFormat="1">
      <c r="A52" s="635" t="s">
        <v>0</v>
      </c>
      <c r="B52" s="629" t="s">
        <v>1</v>
      </c>
      <c r="C52" s="630"/>
      <c r="D52" s="630"/>
      <c r="E52" s="631"/>
      <c r="F52" s="521" t="s">
        <v>2</v>
      </c>
      <c r="G52" s="521" t="s">
        <v>2</v>
      </c>
      <c r="H52" s="521" t="s">
        <v>2</v>
      </c>
      <c r="I52" s="17" t="s">
        <v>2</v>
      </c>
      <c r="J52" s="521" t="s">
        <v>2</v>
      </c>
      <c r="K52" s="521" t="s">
        <v>2</v>
      </c>
      <c r="L52" s="521" t="s">
        <v>2</v>
      </c>
      <c r="M52" s="521" t="s">
        <v>2</v>
      </c>
      <c r="N52" s="521" t="s">
        <v>2</v>
      </c>
      <c r="O52" s="521" t="s">
        <v>2</v>
      </c>
      <c r="P52" s="521" t="s">
        <v>2</v>
      </c>
      <c r="Q52" s="521" t="s">
        <v>2</v>
      </c>
      <c r="R52" s="521" t="s">
        <v>2</v>
      </c>
      <c r="S52" s="521" t="s">
        <v>2</v>
      </c>
      <c r="T52" s="521" t="s">
        <v>2</v>
      </c>
      <c r="U52" s="32"/>
    </row>
    <row r="53" spans="1:21" s="2" customFormat="1">
      <c r="A53" s="636"/>
      <c r="B53" s="632"/>
      <c r="C53" s="633"/>
      <c r="D53" s="633"/>
      <c r="E53" s="634"/>
      <c r="F53" s="520">
        <v>4301</v>
      </c>
      <c r="G53" s="520">
        <v>4281</v>
      </c>
      <c r="H53" s="595">
        <v>4301</v>
      </c>
      <c r="I53" s="52">
        <v>4291</v>
      </c>
      <c r="J53" s="595">
        <v>4281</v>
      </c>
      <c r="K53" s="595">
        <v>4301</v>
      </c>
      <c r="L53" s="595">
        <v>4281</v>
      </c>
      <c r="M53" s="595">
        <v>4301</v>
      </c>
      <c r="N53" s="595">
        <v>4281</v>
      </c>
      <c r="O53" s="595">
        <v>4301</v>
      </c>
      <c r="P53" s="595">
        <v>4281</v>
      </c>
      <c r="Q53" s="595">
        <v>4301</v>
      </c>
      <c r="R53" s="595">
        <v>4281</v>
      </c>
      <c r="S53" s="595">
        <v>4281</v>
      </c>
      <c r="T53" s="595">
        <v>4281</v>
      </c>
      <c r="U53" s="497" t="s">
        <v>119</v>
      </c>
    </row>
    <row r="54" spans="1:21" s="2" customFormat="1">
      <c r="A54" s="628"/>
      <c r="B54" s="521" t="s">
        <v>3</v>
      </c>
      <c r="C54" s="521" t="s">
        <v>3</v>
      </c>
      <c r="D54" s="521" t="s">
        <v>3</v>
      </c>
      <c r="E54" s="521" t="s">
        <v>3</v>
      </c>
      <c r="F54" s="599">
        <v>4304</v>
      </c>
      <c r="G54" s="521">
        <v>4284</v>
      </c>
      <c r="H54" s="599">
        <v>4304</v>
      </c>
      <c r="I54" s="17">
        <v>4294</v>
      </c>
      <c r="J54" s="599">
        <v>4284</v>
      </c>
      <c r="K54" s="599">
        <v>4304</v>
      </c>
      <c r="L54" s="599">
        <v>4284</v>
      </c>
      <c r="M54" s="599">
        <v>4304</v>
      </c>
      <c r="N54" s="599">
        <v>4284</v>
      </c>
      <c r="O54" s="599">
        <v>4304</v>
      </c>
      <c r="P54" s="599">
        <v>4284</v>
      </c>
      <c r="Q54" s="599">
        <v>4304</v>
      </c>
      <c r="R54" s="599">
        <v>4284</v>
      </c>
      <c r="S54" s="599">
        <v>4284</v>
      </c>
      <c r="T54" s="599">
        <v>4284</v>
      </c>
      <c r="U54" s="497" t="s">
        <v>53</v>
      </c>
    </row>
    <row r="55" spans="1:21" s="2" customFormat="1">
      <c r="A55" s="579" t="s">
        <v>594</v>
      </c>
      <c r="B55" s="576">
        <v>0</v>
      </c>
      <c r="C55" s="576">
        <v>0</v>
      </c>
      <c r="D55" s="447"/>
      <c r="E55" s="447"/>
      <c r="F55" s="458">
        <v>0.19652777777777777</v>
      </c>
      <c r="G55" s="458">
        <v>0.23472222222222219</v>
      </c>
      <c r="H55" s="458">
        <v>0.24861111111111112</v>
      </c>
      <c r="I55" s="454">
        <v>0.28333333333333333</v>
      </c>
      <c r="J55" s="458">
        <v>0.29722222222222222</v>
      </c>
      <c r="K55" s="458">
        <v>0.33888888888888885</v>
      </c>
      <c r="L55" s="458">
        <v>0.38055555555555554</v>
      </c>
      <c r="M55" s="458">
        <v>0.46388888888888885</v>
      </c>
      <c r="N55" s="458">
        <v>0.54027777777777775</v>
      </c>
      <c r="O55" s="458">
        <v>0.58194444444444449</v>
      </c>
      <c r="P55" s="458">
        <v>0.63055555555555554</v>
      </c>
      <c r="Q55" s="458">
        <v>0.6791666666666667</v>
      </c>
      <c r="R55" s="458">
        <v>0.71388888888888891</v>
      </c>
      <c r="S55" s="458">
        <v>0.8041666666666667</v>
      </c>
      <c r="T55" s="458">
        <v>0.88055555555555554</v>
      </c>
      <c r="U55" s="32"/>
    </row>
    <row r="56" spans="1:21" s="2" customFormat="1">
      <c r="A56" s="483" t="s">
        <v>593</v>
      </c>
      <c r="B56" s="577">
        <v>1</v>
      </c>
      <c r="C56" s="577">
        <v>1</v>
      </c>
      <c r="D56" s="430"/>
      <c r="E56" s="430"/>
      <c r="F56" s="435">
        <f t="shared" ref="F56:T61" si="8">F55+$B56/1440</f>
        <v>0.19722222222222222</v>
      </c>
      <c r="G56" s="435">
        <f t="shared" si="8"/>
        <v>0.23541666666666664</v>
      </c>
      <c r="H56" s="435">
        <f t="shared" si="8"/>
        <v>0.24930555555555556</v>
      </c>
      <c r="I56" s="436">
        <f t="shared" si="8"/>
        <v>0.28402777777777777</v>
      </c>
      <c r="J56" s="435">
        <f t="shared" si="8"/>
        <v>0.29791666666666666</v>
      </c>
      <c r="K56" s="435">
        <f t="shared" si="8"/>
        <v>0.33958333333333329</v>
      </c>
      <c r="L56" s="435">
        <f t="shared" si="8"/>
        <v>0.38124999999999998</v>
      </c>
      <c r="M56" s="435">
        <f t="shared" si="8"/>
        <v>0.46458333333333329</v>
      </c>
      <c r="N56" s="435">
        <f t="shared" si="8"/>
        <v>0.54097222222222219</v>
      </c>
      <c r="O56" s="435">
        <f t="shared" si="8"/>
        <v>0.58263888888888893</v>
      </c>
      <c r="P56" s="435">
        <f t="shared" si="8"/>
        <v>0.63124999999999998</v>
      </c>
      <c r="Q56" s="435">
        <f t="shared" si="8"/>
        <v>0.67986111111111114</v>
      </c>
      <c r="R56" s="435">
        <f t="shared" si="8"/>
        <v>0.71458333333333335</v>
      </c>
      <c r="S56" s="435">
        <f t="shared" si="8"/>
        <v>0.80486111111111114</v>
      </c>
      <c r="T56" s="435">
        <f t="shared" si="8"/>
        <v>0.88124999999999998</v>
      </c>
      <c r="U56" s="32"/>
    </row>
    <row r="57" spans="1:21" s="2" customFormat="1">
      <c r="A57" s="483" t="s">
        <v>592</v>
      </c>
      <c r="B57" s="577">
        <v>1</v>
      </c>
      <c r="C57" s="577">
        <v>1</v>
      </c>
      <c r="D57" s="430"/>
      <c r="E57" s="430"/>
      <c r="F57" s="435">
        <f t="shared" si="8"/>
        <v>0.19791666666666666</v>
      </c>
      <c r="G57" s="435">
        <f t="shared" si="8"/>
        <v>0.23611111111111108</v>
      </c>
      <c r="H57" s="435">
        <f t="shared" si="8"/>
        <v>0.25</v>
      </c>
      <c r="I57" s="436">
        <f t="shared" si="8"/>
        <v>0.28472222222222221</v>
      </c>
      <c r="J57" s="435">
        <f t="shared" si="8"/>
        <v>0.2986111111111111</v>
      </c>
      <c r="K57" s="435">
        <f t="shared" si="8"/>
        <v>0.34027777777777773</v>
      </c>
      <c r="L57" s="435">
        <f t="shared" si="8"/>
        <v>0.38194444444444442</v>
      </c>
      <c r="M57" s="435">
        <f t="shared" si="8"/>
        <v>0.46527777777777773</v>
      </c>
      <c r="N57" s="435">
        <f t="shared" si="8"/>
        <v>0.54166666666666663</v>
      </c>
      <c r="O57" s="435">
        <f t="shared" si="8"/>
        <v>0.58333333333333337</v>
      </c>
      <c r="P57" s="435">
        <f t="shared" si="8"/>
        <v>0.63194444444444442</v>
      </c>
      <c r="Q57" s="435">
        <f t="shared" si="8"/>
        <v>0.68055555555555558</v>
      </c>
      <c r="R57" s="435">
        <f t="shared" si="8"/>
        <v>0.71527777777777779</v>
      </c>
      <c r="S57" s="435">
        <f t="shared" si="8"/>
        <v>0.80555555555555558</v>
      </c>
      <c r="T57" s="435">
        <f t="shared" si="8"/>
        <v>0.88194444444444442</v>
      </c>
      <c r="U57" s="32"/>
    </row>
    <row r="58" spans="1:21" s="2" customFormat="1">
      <c r="A58" s="483" t="s">
        <v>591</v>
      </c>
      <c r="B58" s="577">
        <v>2</v>
      </c>
      <c r="C58" s="577">
        <v>2</v>
      </c>
      <c r="D58" s="430"/>
      <c r="E58" s="430"/>
      <c r="F58" s="435">
        <f t="shared" si="8"/>
        <v>0.19930555555555554</v>
      </c>
      <c r="G58" s="435">
        <f t="shared" si="8"/>
        <v>0.23749999999999996</v>
      </c>
      <c r="H58" s="435">
        <f t="shared" si="8"/>
        <v>0.25138888888888888</v>
      </c>
      <c r="I58" s="436">
        <f t="shared" si="8"/>
        <v>0.28611111111111109</v>
      </c>
      <c r="J58" s="435">
        <f t="shared" si="8"/>
        <v>0.3</v>
      </c>
      <c r="K58" s="435">
        <f t="shared" si="8"/>
        <v>0.34166666666666662</v>
      </c>
      <c r="L58" s="435">
        <f t="shared" si="8"/>
        <v>0.3833333333333333</v>
      </c>
      <c r="M58" s="435">
        <f t="shared" si="8"/>
        <v>0.46666666666666662</v>
      </c>
      <c r="N58" s="435">
        <f t="shared" si="8"/>
        <v>0.54305555555555551</v>
      </c>
      <c r="O58" s="435">
        <f t="shared" si="8"/>
        <v>0.58472222222222225</v>
      </c>
      <c r="P58" s="435">
        <f t="shared" si="8"/>
        <v>0.6333333333333333</v>
      </c>
      <c r="Q58" s="435">
        <f t="shared" si="8"/>
        <v>0.68194444444444446</v>
      </c>
      <c r="R58" s="435">
        <f t="shared" si="8"/>
        <v>0.71666666666666667</v>
      </c>
      <c r="S58" s="435">
        <f t="shared" si="8"/>
        <v>0.80694444444444446</v>
      </c>
      <c r="T58" s="435">
        <f t="shared" si="8"/>
        <v>0.8833333333333333</v>
      </c>
      <c r="U58" s="32"/>
    </row>
    <row r="59" spans="1:21" s="2" customFormat="1">
      <c r="A59" s="483" t="s">
        <v>590</v>
      </c>
      <c r="B59" s="577">
        <v>2</v>
      </c>
      <c r="C59" s="577">
        <v>2</v>
      </c>
      <c r="D59" s="430"/>
      <c r="E59" s="430"/>
      <c r="F59" s="435">
        <f t="shared" si="8"/>
        <v>0.20069444444444443</v>
      </c>
      <c r="G59" s="435">
        <f t="shared" si="8"/>
        <v>0.23888888888888885</v>
      </c>
      <c r="H59" s="435">
        <f t="shared" si="8"/>
        <v>0.25277777777777777</v>
      </c>
      <c r="I59" s="436">
        <f t="shared" si="8"/>
        <v>0.28749999999999998</v>
      </c>
      <c r="J59" s="435">
        <f t="shared" si="8"/>
        <v>0.30138888888888887</v>
      </c>
      <c r="K59" s="435">
        <f t="shared" si="8"/>
        <v>0.3430555555555555</v>
      </c>
      <c r="L59" s="435">
        <f t="shared" si="8"/>
        <v>0.38472222222222219</v>
      </c>
      <c r="M59" s="435">
        <f t="shared" si="8"/>
        <v>0.4680555555555555</v>
      </c>
      <c r="N59" s="435">
        <f t="shared" si="8"/>
        <v>0.5444444444444444</v>
      </c>
      <c r="O59" s="435">
        <f t="shared" si="8"/>
        <v>0.58611111111111114</v>
      </c>
      <c r="P59" s="435">
        <f t="shared" si="8"/>
        <v>0.63472222222222219</v>
      </c>
      <c r="Q59" s="435">
        <f t="shared" si="8"/>
        <v>0.68333333333333335</v>
      </c>
      <c r="R59" s="435">
        <f t="shared" si="8"/>
        <v>0.71805555555555556</v>
      </c>
      <c r="S59" s="435">
        <f t="shared" si="8"/>
        <v>0.80833333333333335</v>
      </c>
      <c r="T59" s="435">
        <f t="shared" si="8"/>
        <v>0.88472222222222219</v>
      </c>
      <c r="U59" s="32"/>
    </row>
    <row r="60" spans="1:21" s="2" customFormat="1">
      <c r="A60" s="483" t="s">
        <v>583</v>
      </c>
      <c r="B60" s="577">
        <v>1</v>
      </c>
      <c r="C60" s="577">
        <v>1</v>
      </c>
      <c r="D60" s="430"/>
      <c r="E60" s="430"/>
      <c r="F60" s="435">
        <f t="shared" si="8"/>
        <v>0.20138888888888887</v>
      </c>
      <c r="G60" s="435">
        <f t="shared" si="8"/>
        <v>0.23958333333333329</v>
      </c>
      <c r="H60" s="435">
        <f t="shared" si="8"/>
        <v>0.25347222222222221</v>
      </c>
      <c r="I60" s="436">
        <f t="shared" si="8"/>
        <v>0.28819444444444442</v>
      </c>
      <c r="J60" s="435">
        <f t="shared" si="8"/>
        <v>0.30208333333333331</v>
      </c>
      <c r="K60" s="435">
        <f t="shared" si="8"/>
        <v>0.34374999999999994</v>
      </c>
      <c r="L60" s="435">
        <f t="shared" si="8"/>
        <v>0.38541666666666663</v>
      </c>
      <c r="M60" s="435">
        <f t="shared" si="8"/>
        <v>0.46874999999999994</v>
      </c>
      <c r="N60" s="435">
        <f t="shared" si="8"/>
        <v>0.54513888888888884</v>
      </c>
      <c r="O60" s="435">
        <f t="shared" si="8"/>
        <v>0.58680555555555558</v>
      </c>
      <c r="P60" s="435">
        <f t="shared" si="8"/>
        <v>0.63541666666666663</v>
      </c>
      <c r="Q60" s="435">
        <f t="shared" si="8"/>
        <v>0.68402777777777779</v>
      </c>
      <c r="R60" s="435">
        <f t="shared" si="8"/>
        <v>0.71875</v>
      </c>
      <c r="S60" s="435">
        <f t="shared" si="8"/>
        <v>0.80902777777777779</v>
      </c>
      <c r="T60" s="435">
        <f t="shared" si="8"/>
        <v>0.88541666666666663</v>
      </c>
      <c r="U60" s="32"/>
    </row>
    <row r="61" spans="1:21" s="2" customFormat="1">
      <c r="A61" s="483" t="s">
        <v>582</v>
      </c>
      <c r="B61" s="577">
        <v>1</v>
      </c>
      <c r="C61" s="577">
        <v>1</v>
      </c>
      <c r="D61" s="430"/>
      <c r="E61" s="430"/>
      <c r="F61" s="435">
        <f t="shared" si="8"/>
        <v>0.20208333333333331</v>
      </c>
      <c r="G61" s="435">
        <f t="shared" si="8"/>
        <v>0.24027777777777773</v>
      </c>
      <c r="H61" s="435">
        <f t="shared" si="8"/>
        <v>0.25416666666666665</v>
      </c>
      <c r="I61" s="436">
        <f t="shared" si="8"/>
        <v>0.28888888888888886</v>
      </c>
      <c r="J61" s="435">
        <f t="shared" si="8"/>
        <v>0.30277777777777776</v>
      </c>
      <c r="K61" s="435">
        <f t="shared" si="8"/>
        <v>0.34444444444444439</v>
      </c>
      <c r="L61" s="435">
        <f t="shared" si="8"/>
        <v>0.38611111111111107</v>
      </c>
      <c r="M61" s="435">
        <f t="shared" si="8"/>
        <v>0.46944444444444439</v>
      </c>
      <c r="N61" s="435">
        <f t="shared" si="8"/>
        <v>0.54583333333333328</v>
      </c>
      <c r="O61" s="435">
        <f t="shared" si="8"/>
        <v>0.58750000000000002</v>
      </c>
      <c r="P61" s="435">
        <f t="shared" si="8"/>
        <v>0.63611111111111107</v>
      </c>
      <c r="Q61" s="435">
        <f t="shared" si="8"/>
        <v>0.68472222222222223</v>
      </c>
      <c r="R61" s="435">
        <f t="shared" si="8"/>
        <v>0.71944444444444444</v>
      </c>
      <c r="S61" s="435">
        <f t="shared" si="8"/>
        <v>0.80972222222222223</v>
      </c>
      <c r="T61" s="435">
        <f t="shared" si="8"/>
        <v>0.88611111111111107</v>
      </c>
      <c r="U61" s="32"/>
    </row>
    <row r="62" spans="1:21" s="2" customFormat="1">
      <c r="A62" s="483" t="s">
        <v>584</v>
      </c>
      <c r="B62" s="577"/>
      <c r="C62" s="577"/>
      <c r="D62" s="430"/>
      <c r="E62" s="430"/>
      <c r="F62" s="435" t="s">
        <v>4</v>
      </c>
      <c r="G62" s="435" t="s">
        <v>4</v>
      </c>
      <c r="H62" s="435" t="s">
        <v>4</v>
      </c>
      <c r="I62" s="436" t="s">
        <v>4</v>
      </c>
      <c r="J62" s="435" t="s">
        <v>4</v>
      </c>
      <c r="K62" s="435" t="s">
        <v>4</v>
      </c>
      <c r="L62" s="435" t="s">
        <v>4</v>
      </c>
      <c r="M62" s="435" t="s">
        <v>4</v>
      </c>
      <c r="N62" s="435" t="s">
        <v>4</v>
      </c>
      <c r="O62" s="435" t="s">
        <v>4</v>
      </c>
      <c r="P62" s="435" t="s">
        <v>4</v>
      </c>
      <c r="Q62" s="435" t="s">
        <v>4</v>
      </c>
      <c r="R62" s="435" t="s">
        <v>4</v>
      </c>
      <c r="S62" s="435" t="s">
        <v>4</v>
      </c>
      <c r="T62" s="435" t="s">
        <v>4</v>
      </c>
      <c r="U62" s="32"/>
    </row>
    <row r="63" spans="1:21" s="2" customFormat="1">
      <c r="A63" s="483" t="s">
        <v>582</v>
      </c>
      <c r="B63" s="577"/>
      <c r="C63" s="577"/>
      <c r="D63" s="430"/>
      <c r="E63" s="430"/>
      <c r="F63" s="435" t="s">
        <v>4</v>
      </c>
      <c r="G63" s="435" t="s">
        <v>4</v>
      </c>
      <c r="H63" s="435" t="s">
        <v>4</v>
      </c>
      <c r="I63" s="436" t="s">
        <v>4</v>
      </c>
      <c r="J63" s="435" t="s">
        <v>4</v>
      </c>
      <c r="K63" s="435" t="s">
        <v>4</v>
      </c>
      <c r="L63" s="435" t="s">
        <v>4</v>
      </c>
      <c r="M63" s="435" t="s">
        <v>4</v>
      </c>
      <c r="N63" s="435" t="s">
        <v>4</v>
      </c>
      <c r="O63" s="435" t="s">
        <v>4</v>
      </c>
      <c r="P63" s="435" t="s">
        <v>4</v>
      </c>
      <c r="Q63" s="435" t="s">
        <v>4</v>
      </c>
      <c r="R63" s="435" t="s">
        <v>4</v>
      </c>
      <c r="S63" s="435" t="s">
        <v>4</v>
      </c>
      <c r="T63" s="435" t="s">
        <v>4</v>
      </c>
      <c r="U63" s="32"/>
    </row>
    <row r="64" spans="1:21" s="2" customFormat="1">
      <c r="A64" s="483" t="s">
        <v>585</v>
      </c>
      <c r="B64" s="577"/>
      <c r="C64" s="577">
        <v>1</v>
      </c>
      <c r="D64" s="430"/>
      <c r="E64" s="430"/>
      <c r="F64" s="435" t="s">
        <v>4</v>
      </c>
      <c r="G64" s="435" t="s">
        <v>4</v>
      </c>
      <c r="H64" s="435" t="s">
        <v>4</v>
      </c>
      <c r="I64" s="436" t="s">
        <v>4</v>
      </c>
      <c r="J64" s="435" t="s">
        <v>4</v>
      </c>
      <c r="K64" s="435" t="s">
        <v>4</v>
      </c>
      <c r="L64" s="435" t="s">
        <v>4</v>
      </c>
      <c r="M64" s="435" t="s">
        <v>4</v>
      </c>
      <c r="N64" s="435" t="s">
        <v>4</v>
      </c>
      <c r="O64" s="435" t="s">
        <v>4</v>
      </c>
      <c r="P64" s="435" t="s">
        <v>4</v>
      </c>
      <c r="Q64" s="435" t="s">
        <v>4</v>
      </c>
      <c r="R64" s="435" t="s">
        <v>4</v>
      </c>
      <c r="S64" s="435" t="s">
        <v>4</v>
      </c>
      <c r="T64" s="435" t="s">
        <v>4</v>
      </c>
      <c r="U64" s="32"/>
    </row>
    <row r="65" spans="1:21" s="2" customFormat="1">
      <c r="A65" s="483" t="s">
        <v>586</v>
      </c>
      <c r="B65" s="577"/>
      <c r="C65" s="577">
        <v>1</v>
      </c>
      <c r="D65" s="430"/>
      <c r="E65" s="430"/>
      <c r="F65" s="435" t="s">
        <v>4</v>
      </c>
      <c r="G65" s="435" t="s">
        <v>4</v>
      </c>
      <c r="H65" s="435" t="s">
        <v>4</v>
      </c>
      <c r="I65" s="436" t="s">
        <v>4</v>
      </c>
      <c r="J65" s="435" t="s">
        <v>4</v>
      </c>
      <c r="K65" s="435" t="s">
        <v>4</v>
      </c>
      <c r="L65" s="435" t="s">
        <v>4</v>
      </c>
      <c r="M65" s="435" t="s">
        <v>4</v>
      </c>
      <c r="N65" s="435" t="s">
        <v>4</v>
      </c>
      <c r="O65" s="435" t="s">
        <v>4</v>
      </c>
      <c r="P65" s="435" t="s">
        <v>4</v>
      </c>
      <c r="Q65" s="435" t="s">
        <v>4</v>
      </c>
      <c r="R65" s="435" t="s">
        <v>4</v>
      </c>
      <c r="S65" s="435" t="s">
        <v>4</v>
      </c>
      <c r="T65" s="435" t="s">
        <v>4</v>
      </c>
      <c r="U65" s="32"/>
    </row>
    <row r="66" spans="1:21" s="2" customFormat="1">
      <c r="A66" s="483" t="s">
        <v>587</v>
      </c>
      <c r="B66" s="577"/>
      <c r="C66" s="577">
        <v>1</v>
      </c>
      <c r="D66" s="430"/>
      <c r="E66" s="430"/>
      <c r="F66" s="435" t="s">
        <v>4</v>
      </c>
      <c r="G66" s="435" t="s">
        <v>4</v>
      </c>
      <c r="H66" s="435" t="s">
        <v>4</v>
      </c>
      <c r="I66" s="436" t="s">
        <v>4</v>
      </c>
      <c r="J66" s="435" t="s">
        <v>4</v>
      </c>
      <c r="K66" s="435" t="s">
        <v>4</v>
      </c>
      <c r="L66" s="435" t="s">
        <v>4</v>
      </c>
      <c r="M66" s="435" t="s">
        <v>4</v>
      </c>
      <c r="N66" s="435" t="s">
        <v>4</v>
      </c>
      <c r="O66" s="435" t="s">
        <v>4</v>
      </c>
      <c r="P66" s="435" t="s">
        <v>4</v>
      </c>
      <c r="Q66" s="435" t="s">
        <v>4</v>
      </c>
      <c r="R66" s="435" t="s">
        <v>4</v>
      </c>
      <c r="S66" s="435" t="s">
        <v>4</v>
      </c>
      <c r="T66" s="435" t="s">
        <v>4</v>
      </c>
      <c r="U66" s="32"/>
    </row>
    <row r="67" spans="1:21" s="2" customFormat="1">
      <c r="A67" s="483" t="s">
        <v>588</v>
      </c>
      <c r="B67" s="577"/>
      <c r="C67" s="577">
        <v>1</v>
      </c>
      <c r="D67" s="430"/>
      <c r="E67" s="430"/>
      <c r="F67" s="435" t="s">
        <v>4</v>
      </c>
      <c r="G67" s="435" t="s">
        <v>4</v>
      </c>
      <c r="H67" s="435" t="s">
        <v>4</v>
      </c>
      <c r="I67" s="436" t="s">
        <v>4</v>
      </c>
      <c r="J67" s="435" t="s">
        <v>4</v>
      </c>
      <c r="K67" s="435" t="s">
        <v>4</v>
      </c>
      <c r="L67" s="435" t="s">
        <v>4</v>
      </c>
      <c r="M67" s="435" t="s">
        <v>4</v>
      </c>
      <c r="N67" s="435" t="s">
        <v>4</v>
      </c>
      <c r="O67" s="435" t="s">
        <v>4</v>
      </c>
      <c r="P67" s="435" t="s">
        <v>4</v>
      </c>
      <c r="Q67" s="435" t="s">
        <v>4</v>
      </c>
      <c r="R67" s="435" t="s">
        <v>4</v>
      </c>
      <c r="S67" s="435" t="s">
        <v>4</v>
      </c>
      <c r="T67" s="435" t="s">
        <v>4</v>
      </c>
      <c r="U67" s="32"/>
    </row>
    <row r="68" spans="1:21" s="2" customFormat="1">
      <c r="A68" s="483" t="s">
        <v>587</v>
      </c>
      <c r="B68" s="577"/>
      <c r="C68" s="577">
        <v>1</v>
      </c>
      <c r="D68" s="430"/>
      <c r="E68" s="430"/>
      <c r="F68" s="435" t="s">
        <v>4</v>
      </c>
      <c r="G68" s="435" t="s">
        <v>4</v>
      </c>
      <c r="H68" s="435" t="s">
        <v>4</v>
      </c>
      <c r="I68" s="436" t="s">
        <v>4</v>
      </c>
      <c r="J68" s="435" t="s">
        <v>4</v>
      </c>
      <c r="K68" s="435" t="s">
        <v>4</v>
      </c>
      <c r="L68" s="435" t="s">
        <v>4</v>
      </c>
      <c r="M68" s="435" t="s">
        <v>4</v>
      </c>
      <c r="N68" s="435" t="s">
        <v>4</v>
      </c>
      <c r="O68" s="435" t="s">
        <v>4</v>
      </c>
      <c r="P68" s="435" t="s">
        <v>4</v>
      </c>
      <c r="Q68" s="435" t="s">
        <v>4</v>
      </c>
      <c r="R68" s="435" t="s">
        <v>4</v>
      </c>
      <c r="S68" s="435" t="s">
        <v>4</v>
      </c>
      <c r="T68" s="435" t="s">
        <v>4</v>
      </c>
      <c r="U68" s="32"/>
    </row>
    <row r="69" spans="1:21" s="2" customFormat="1">
      <c r="A69" s="483" t="s">
        <v>586</v>
      </c>
      <c r="B69" s="577"/>
      <c r="C69" s="577">
        <v>1</v>
      </c>
      <c r="D69" s="430"/>
      <c r="E69" s="430"/>
      <c r="F69" s="435" t="s">
        <v>4</v>
      </c>
      <c r="G69" s="435" t="s">
        <v>4</v>
      </c>
      <c r="H69" s="435" t="s">
        <v>4</v>
      </c>
      <c r="I69" s="436" t="s">
        <v>4</v>
      </c>
      <c r="J69" s="435" t="s">
        <v>4</v>
      </c>
      <c r="K69" s="435" t="s">
        <v>4</v>
      </c>
      <c r="L69" s="435" t="s">
        <v>4</v>
      </c>
      <c r="M69" s="435" t="s">
        <v>4</v>
      </c>
      <c r="N69" s="435" t="s">
        <v>4</v>
      </c>
      <c r="O69" s="435" t="s">
        <v>4</v>
      </c>
      <c r="P69" s="435" t="s">
        <v>4</v>
      </c>
      <c r="Q69" s="435" t="s">
        <v>4</v>
      </c>
      <c r="R69" s="435" t="s">
        <v>4</v>
      </c>
      <c r="S69" s="435" t="s">
        <v>4</v>
      </c>
      <c r="T69" s="435" t="s">
        <v>4</v>
      </c>
      <c r="U69" s="32"/>
    </row>
    <row r="70" spans="1:21" s="2" customFormat="1">
      <c r="A70" s="483" t="s">
        <v>585</v>
      </c>
      <c r="B70" s="577"/>
      <c r="C70" s="577">
        <v>1</v>
      </c>
      <c r="D70" s="430"/>
      <c r="E70" s="430"/>
      <c r="F70" s="435" t="s">
        <v>4</v>
      </c>
      <c r="G70" s="435" t="s">
        <v>4</v>
      </c>
      <c r="H70" s="435" t="s">
        <v>4</v>
      </c>
      <c r="I70" s="436" t="s">
        <v>4</v>
      </c>
      <c r="J70" s="435" t="s">
        <v>4</v>
      </c>
      <c r="K70" s="435" t="s">
        <v>4</v>
      </c>
      <c r="L70" s="435" t="s">
        <v>4</v>
      </c>
      <c r="M70" s="435" t="s">
        <v>4</v>
      </c>
      <c r="N70" s="435" t="s">
        <v>4</v>
      </c>
      <c r="O70" s="435" t="s">
        <v>4</v>
      </c>
      <c r="P70" s="435" t="s">
        <v>4</v>
      </c>
      <c r="Q70" s="435" t="s">
        <v>4</v>
      </c>
      <c r="R70" s="435" t="s">
        <v>4</v>
      </c>
      <c r="S70" s="435" t="s">
        <v>4</v>
      </c>
      <c r="T70" s="435" t="s">
        <v>4</v>
      </c>
      <c r="U70" s="32"/>
    </row>
    <row r="71" spans="1:21" s="2" customFormat="1">
      <c r="A71" s="483" t="s">
        <v>582</v>
      </c>
      <c r="B71" s="577"/>
      <c r="C71" s="577">
        <v>1</v>
      </c>
      <c r="D71" s="430"/>
      <c r="E71" s="430"/>
      <c r="F71" s="435" t="s">
        <v>4</v>
      </c>
      <c r="G71" s="435" t="s">
        <v>4</v>
      </c>
      <c r="H71" s="435" t="s">
        <v>4</v>
      </c>
      <c r="I71" s="436" t="s">
        <v>4</v>
      </c>
      <c r="J71" s="435" t="s">
        <v>4</v>
      </c>
      <c r="K71" s="435" t="s">
        <v>4</v>
      </c>
      <c r="L71" s="435" t="s">
        <v>4</v>
      </c>
      <c r="M71" s="435" t="s">
        <v>4</v>
      </c>
      <c r="N71" s="435" t="s">
        <v>4</v>
      </c>
      <c r="O71" s="435" t="s">
        <v>4</v>
      </c>
      <c r="P71" s="435" t="s">
        <v>4</v>
      </c>
      <c r="Q71" s="435" t="s">
        <v>4</v>
      </c>
      <c r="R71" s="435" t="s">
        <v>4</v>
      </c>
      <c r="S71" s="435" t="s">
        <v>4</v>
      </c>
      <c r="T71" s="435" t="s">
        <v>4</v>
      </c>
      <c r="U71" s="32"/>
    </row>
    <row r="72" spans="1:21" s="2" customFormat="1">
      <c r="A72" s="483" t="s">
        <v>535</v>
      </c>
      <c r="B72" s="577">
        <v>2</v>
      </c>
      <c r="C72" s="577">
        <v>1</v>
      </c>
      <c r="D72" s="430"/>
      <c r="E72" s="430"/>
      <c r="F72" s="435">
        <f t="shared" ref="F72:T72" si="9">F61+$B72/1440</f>
        <v>0.20347222222222219</v>
      </c>
      <c r="G72" s="435">
        <f t="shared" si="9"/>
        <v>0.24166666666666661</v>
      </c>
      <c r="H72" s="435">
        <f t="shared" si="9"/>
        <v>0.25555555555555554</v>
      </c>
      <c r="I72" s="436">
        <f t="shared" si="9"/>
        <v>0.29027777777777775</v>
      </c>
      <c r="J72" s="435">
        <f t="shared" si="9"/>
        <v>0.30416666666666664</v>
      </c>
      <c r="K72" s="435">
        <f t="shared" si="9"/>
        <v>0.34583333333333327</v>
      </c>
      <c r="L72" s="435">
        <f t="shared" si="9"/>
        <v>0.38749999999999996</v>
      </c>
      <c r="M72" s="435">
        <f t="shared" si="9"/>
        <v>0.47083333333333327</v>
      </c>
      <c r="N72" s="435">
        <f t="shared" si="9"/>
        <v>0.54722222222222217</v>
      </c>
      <c r="O72" s="435">
        <f t="shared" si="9"/>
        <v>0.58888888888888891</v>
      </c>
      <c r="P72" s="435">
        <f t="shared" si="9"/>
        <v>0.63749999999999996</v>
      </c>
      <c r="Q72" s="435">
        <f t="shared" si="9"/>
        <v>0.68611111111111112</v>
      </c>
      <c r="R72" s="435">
        <f t="shared" si="9"/>
        <v>0.72083333333333333</v>
      </c>
      <c r="S72" s="435">
        <f t="shared" si="9"/>
        <v>0.81111111111111112</v>
      </c>
      <c r="T72" s="435">
        <f t="shared" si="9"/>
        <v>0.88749999999999996</v>
      </c>
      <c r="U72" s="32"/>
    </row>
    <row r="73" spans="1:21" s="2" customFormat="1">
      <c r="A73" s="483" t="s">
        <v>577</v>
      </c>
      <c r="B73" s="577"/>
      <c r="C73" s="577"/>
      <c r="D73" s="430"/>
      <c r="E73" s="430"/>
      <c r="F73" s="435" t="s">
        <v>4</v>
      </c>
      <c r="G73" s="435" t="s">
        <v>4</v>
      </c>
      <c r="H73" s="435" t="s">
        <v>4</v>
      </c>
      <c r="I73" s="436" t="s">
        <v>4</v>
      </c>
      <c r="J73" s="435" t="s">
        <v>4</v>
      </c>
      <c r="K73" s="435" t="s">
        <v>4</v>
      </c>
      <c r="L73" s="435" t="s">
        <v>4</v>
      </c>
      <c r="M73" s="435" t="s">
        <v>4</v>
      </c>
      <c r="N73" s="435" t="s">
        <v>4</v>
      </c>
      <c r="O73" s="435" t="s">
        <v>4</v>
      </c>
      <c r="P73" s="435" t="s">
        <v>4</v>
      </c>
      <c r="Q73" s="435" t="s">
        <v>4</v>
      </c>
      <c r="R73" s="435" t="s">
        <v>4</v>
      </c>
      <c r="S73" s="435" t="s">
        <v>4</v>
      </c>
      <c r="T73" s="435" t="s">
        <v>4</v>
      </c>
      <c r="U73" s="32"/>
    </row>
    <row r="74" spans="1:21" s="2" customFormat="1">
      <c r="A74" s="483" t="s">
        <v>578</v>
      </c>
      <c r="B74" s="577"/>
      <c r="C74" s="577"/>
      <c r="D74" s="430"/>
      <c r="E74" s="430"/>
      <c r="F74" s="435" t="s">
        <v>4</v>
      </c>
      <c r="G74" s="435" t="s">
        <v>4</v>
      </c>
      <c r="H74" s="435" t="s">
        <v>4</v>
      </c>
      <c r="I74" s="436" t="s">
        <v>4</v>
      </c>
      <c r="J74" s="435" t="s">
        <v>4</v>
      </c>
      <c r="K74" s="435" t="s">
        <v>4</v>
      </c>
      <c r="L74" s="435" t="s">
        <v>4</v>
      </c>
      <c r="M74" s="435" t="s">
        <v>4</v>
      </c>
      <c r="N74" s="435" t="s">
        <v>4</v>
      </c>
      <c r="O74" s="435" t="s">
        <v>4</v>
      </c>
      <c r="P74" s="435" t="s">
        <v>4</v>
      </c>
      <c r="Q74" s="435" t="s">
        <v>4</v>
      </c>
      <c r="R74" s="435" t="s">
        <v>4</v>
      </c>
      <c r="S74" s="435" t="s">
        <v>4</v>
      </c>
      <c r="T74" s="435" t="s">
        <v>4</v>
      </c>
      <c r="U74" s="32"/>
    </row>
    <row r="75" spans="1:21" s="2" customFormat="1">
      <c r="A75" s="483" t="s">
        <v>579</v>
      </c>
      <c r="B75" s="577"/>
      <c r="C75" s="577"/>
      <c r="D75" s="430"/>
      <c r="E75" s="430"/>
      <c r="F75" s="435" t="s">
        <v>4</v>
      </c>
      <c r="G75" s="435" t="s">
        <v>4</v>
      </c>
      <c r="H75" s="435" t="s">
        <v>4</v>
      </c>
      <c r="I75" s="436" t="s">
        <v>4</v>
      </c>
      <c r="J75" s="435" t="s">
        <v>4</v>
      </c>
      <c r="K75" s="435" t="s">
        <v>4</v>
      </c>
      <c r="L75" s="435" t="s">
        <v>4</v>
      </c>
      <c r="M75" s="435" t="s">
        <v>4</v>
      </c>
      <c r="N75" s="435" t="s">
        <v>4</v>
      </c>
      <c r="O75" s="435" t="s">
        <v>4</v>
      </c>
      <c r="P75" s="435" t="s">
        <v>4</v>
      </c>
      <c r="Q75" s="435" t="s">
        <v>4</v>
      </c>
      <c r="R75" s="435" t="s">
        <v>4</v>
      </c>
      <c r="S75" s="435" t="s">
        <v>4</v>
      </c>
      <c r="T75" s="435" t="s">
        <v>4</v>
      </c>
      <c r="U75" s="32"/>
    </row>
    <row r="76" spans="1:21" s="2" customFormat="1">
      <c r="A76" s="483" t="s">
        <v>580</v>
      </c>
      <c r="B76" s="577"/>
      <c r="C76" s="577"/>
      <c r="D76" s="430"/>
      <c r="E76" s="430"/>
      <c r="F76" s="435" t="s">
        <v>4</v>
      </c>
      <c r="G76" s="435" t="s">
        <v>4</v>
      </c>
      <c r="H76" s="435" t="s">
        <v>4</v>
      </c>
      <c r="I76" s="436" t="s">
        <v>4</v>
      </c>
      <c r="J76" s="435" t="s">
        <v>4</v>
      </c>
      <c r="K76" s="435" t="s">
        <v>4</v>
      </c>
      <c r="L76" s="435" t="s">
        <v>4</v>
      </c>
      <c r="M76" s="435" t="s">
        <v>4</v>
      </c>
      <c r="N76" s="435" t="s">
        <v>4</v>
      </c>
      <c r="O76" s="435" t="s">
        <v>4</v>
      </c>
      <c r="P76" s="435" t="s">
        <v>4</v>
      </c>
      <c r="Q76" s="435" t="s">
        <v>4</v>
      </c>
      <c r="R76" s="435" t="s">
        <v>4</v>
      </c>
      <c r="S76" s="435" t="s">
        <v>4</v>
      </c>
      <c r="T76" s="435" t="s">
        <v>4</v>
      </c>
      <c r="U76" s="32"/>
    </row>
    <row r="77" spans="1:21" s="2" customFormat="1">
      <c r="A77" s="483" t="s">
        <v>581</v>
      </c>
      <c r="B77" s="577"/>
      <c r="C77" s="577"/>
      <c r="D77" s="430"/>
      <c r="E77" s="430"/>
      <c r="F77" s="435" t="s">
        <v>4</v>
      </c>
      <c r="G77" s="435" t="s">
        <v>4</v>
      </c>
      <c r="H77" s="435" t="s">
        <v>4</v>
      </c>
      <c r="I77" s="436" t="s">
        <v>4</v>
      </c>
      <c r="J77" s="435" t="s">
        <v>4</v>
      </c>
      <c r="K77" s="435" t="s">
        <v>4</v>
      </c>
      <c r="L77" s="435" t="s">
        <v>4</v>
      </c>
      <c r="M77" s="435" t="s">
        <v>4</v>
      </c>
      <c r="N77" s="435" t="s">
        <v>4</v>
      </c>
      <c r="O77" s="435" t="s">
        <v>4</v>
      </c>
      <c r="P77" s="435" t="s">
        <v>4</v>
      </c>
      <c r="Q77" s="435" t="s">
        <v>4</v>
      </c>
      <c r="R77" s="435" t="s">
        <v>4</v>
      </c>
      <c r="S77" s="435" t="s">
        <v>4</v>
      </c>
      <c r="T77" s="435" t="s">
        <v>4</v>
      </c>
      <c r="U77" s="32"/>
    </row>
    <row r="78" spans="1:21" s="2" customFormat="1">
      <c r="A78" s="483" t="s">
        <v>580</v>
      </c>
      <c r="B78" s="577"/>
      <c r="C78" s="577"/>
      <c r="D78" s="430"/>
      <c r="E78" s="430"/>
      <c r="F78" s="435" t="s">
        <v>4</v>
      </c>
      <c r="G78" s="435" t="s">
        <v>4</v>
      </c>
      <c r="H78" s="435" t="s">
        <v>4</v>
      </c>
      <c r="I78" s="436" t="s">
        <v>4</v>
      </c>
      <c r="J78" s="435" t="s">
        <v>4</v>
      </c>
      <c r="K78" s="435" t="s">
        <v>4</v>
      </c>
      <c r="L78" s="435" t="s">
        <v>4</v>
      </c>
      <c r="M78" s="435" t="s">
        <v>4</v>
      </c>
      <c r="N78" s="435" t="s">
        <v>4</v>
      </c>
      <c r="O78" s="435" t="s">
        <v>4</v>
      </c>
      <c r="P78" s="435" t="s">
        <v>4</v>
      </c>
      <c r="Q78" s="435" t="s">
        <v>4</v>
      </c>
      <c r="R78" s="435" t="s">
        <v>4</v>
      </c>
      <c r="S78" s="435" t="s">
        <v>4</v>
      </c>
      <c r="T78" s="435" t="s">
        <v>4</v>
      </c>
      <c r="U78" s="32"/>
    </row>
    <row r="79" spans="1:21" s="2" customFormat="1">
      <c r="A79" s="483" t="s">
        <v>579</v>
      </c>
      <c r="B79" s="577"/>
      <c r="C79" s="577"/>
      <c r="D79" s="430"/>
      <c r="E79" s="430"/>
      <c r="F79" s="435" t="s">
        <v>4</v>
      </c>
      <c r="G79" s="435" t="s">
        <v>4</v>
      </c>
      <c r="H79" s="435" t="s">
        <v>4</v>
      </c>
      <c r="I79" s="436" t="s">
        <v>4</v>
      </c>
      <c r="J79" s="435" t="s">
        <v>4</v>
      </c>
      <c r="K79" s="435" t="s">
        <v>4</v>
      </c>
      <c r="L79" s="435" t="s">
        <v>4</v>
      </c>
      <c r="M79" s="435" t="s">
        <v>4</v>
      </c>
      <c r="N79" s="435" t="s">
        <v>4</v>
      </c>
      <c r="O79" s="435" t="s">
        <v>4</v>
      </c>
      <c r="P79" s="435" t="s">
        <v>4</v>
      </c>
      <c r="Q79" s="435" t="s">
        <v>4</v>
      </c>
      <c r="R79" s="435" t="s">
        <v>4</v>
      </c>
      <c r="S79" s="435" t="s">
        <v>4</v>
      </c>
      <c r="T79" s="435" t="s">
        <v>4</v>
      </c>
      <c r="U79" s="32"/>
    </row>
    <row r="80" spans="1:21" s="2" customFormat="1">
      <c r="A80" s="483" t="s">
        <v>578</v>
      </c>
      <c r="B80" s="577"/>
      <c r="C80" s="577"/>
      <c r="D80" s="430"/>
      <c r="E80" s="430"/>
      <c r="F80" s="435" t="s">
        <v>4</v>
      </c>
      <c r="G80" s="435" t="s">
        <v>4</v>
      </c>
      <c r="H80" s="435" t="s">
        <v>4</v>
      </c>
      <c r="I80" s="436" t="s">
        <v>4</v>
      </c>
      <c r="J80" s="435" t="s">
        <v>4</v>
      </c>
      <c r="K80" s="435" t="s">
        <v>4</v>
      </c>
      <c r="L80" s="435" t="s">
        <v>4</v>
      </c>
      <c r="M80" s="435" t="s">
        <v>4</v>
      </c>
      <c r="N80" s="435" t="s">
        <v>4</v>
      </c>
      <c r="O80" s="435" t="s">
        <v>4</v>
      </c>
      <c r="P80" s="435" t="s">
        <v>4</v>
      </c>
      <c r="Q80" s="435" t="s">
        <v>4</v>
      </c>
      <c r="R80" s="435" t="s">
        <v>4</v>
      </c>
      <c r="S80" s="435" t="s">
        <v>4</v>
      </c>
      <c r="T80" s="435" t="s">
        <v>4</v>
      </c>
      <c r="U80" s="32"/>
    </row>
    <row r="81" spans="1:21" s="2" customFormat="1">
      <c r="A81" s="483" t="s">
        <v>577</v>
      </c>
      <c r="B81" s="577"/>
      <c r="C81" s="577"/>
      <c r="D81" s="430"/>
      <c r="E81" s="430"/>
      <c r="F81" s="435" t="s">
        <v>4</v>
      </c>
      <c r="G81" s="435" t="s">
        <v>4</v>
      </c>
      <c r="H81" s="435" t="s">
        <v>4</v>
      </c>
      <c r="I81" s="436" t="s">
        <v>4</v>
      </c>
      <c r="J81" s="435" t="s">
        <v>4</v>
      </c>
      <c r="K81" s="435" t="s">
        <v>4</v>
      </c>
      <c r="L81" s="435" t="s">
        <v>4</v>
      </c>
      <c r="M81" s="435" t="s">
        <v>4</v>
      </c>
      <c r="N81" s="435" t="s">
        <v>4</v>
      </c>
      <c r="O81" s="435" t="s">
        <v>4</v>
      </c>
      <c r="P81" s="435" t="s">
        <v>4</v>
      </c>
      <c r="Q81" s="435" t="s">
        <v>4</v>
      </c>
      <c r="R81" s="435" t="s">
        <v>4</v>
      </c>
      <c r="S81" s="435" t="s">
        <v>4</v>
      </c>
      <c r="T81" s="435" t="s">
        <v>4</v>
      </c>
      <c r="U81" s="32"/>
    </row>
    <row r="82" spans="1:21" s="2" customFormat="1">
      <c r="A82" s="483" t="s">
        <v>535</v>
      </c>
      <c r="B82" s="577"/>
      <c r="C82" s="577"/>
      <c r="D82" s="430"/>
      <c r="E82" s="430"/>
      <c r="F82" s="435" t="s">
        <v>4</v>
      </c>
      <c r="G82" s="435" t="s">
        <v>4</v>
      </c>
      <c r="H82" s="435" t="s">
        <v>4</v>
      </c>
      <c r="I82" s="436" t="s">
        <v>4</v>
      </c>
      <c r="J82" s="435" t="s">
        <v>4</v>
      </c>
      <c r="K82" s="435" t="s">
        <v>4</v>
      </c>
      <c r="L82" s="435" t="s">
        <v>4</v>
      </c>
      <c r="M82" s="435" t="s">
        <v>4</v>
      </c>
      <c r="N82" s="435" t="s">
        <v>4</v>
      </c>
      <c r="O82" s="435" t="s">
        <v>4</v>
      </c>
      <c r="P82" s="435" t="s">
        <v>4</v>
      </c>
      <c r="Q82" s="435" t="s">
        <v>4</v>
      </c>
      <c r="R82" s="435" t="s">
        <v>4</v>
      </c>
      <c r="S82" s="435" t="s">
        <v>4</v>
      </c>
      <c r="T82" s="435" t="s">
        <v>4</v>
      </c>
      <c r="U82" s="32"/>
    </row>
    <row r="83" spans="1:21" s="2" customFormat="1">
      <c r="A83" s="483" t="s">
        <v>576</v>
      </c>
      <c r="B83" s="577">
        <v>1</v>
      </c>
      <c r="C83" s="577">
        <v>1</v>
      </c>
      <c r="D83" s="430"/>
      <c r="E83" s="430"/>
      <c r="F83" s="435">
        <f t="shared" ref="F83:T83" si="10">F72+$B83/1440</f>
        <v>0.20416666666666664</v>
      </c>
      <c r="G83" s="435">
        <f t="shared" si="10"/>
        <v>0.24236111111111105</v>
      </c>
      <c r="H83" s="435">
        <f t="shared" si="10"/>
        <v>0.25624999999999998</v>
      </c>
      <c r="I83" s="436">
        <f t="shared" si="10"/>
        <v>0.29097222222222219</v>
      </c>
      <c r="J83" s="435">
        <f t="shared" si="10"/>
        <v>0.30486111111111108</v>
      </c>
      <c r="K83" s="435">
        <f t="shared" si="10"/>
        <v>0.34652777777777771</v>
      </c>
      <c r="L83" s="435">
        <f t="shared" si="10"/>
        <v>0.3881944444444444</v>
      </c>
      <c r="M83" s="435">
        <f t="shared" si="10"/>
        <v>0.47152777777777771</v>
      </c>
      <c r="N83" s="435">
        <f t="shared" si="10"/>
        <v>0.54791666666666661</v>
      </c>
      <c r="O83" s="435">
        <f t="shared" si="10"/>
        <v>0.58958333333333335</v>
      </c>
      <c r="P83" s="435">
        <f t="shared" si="10"/>
        <v>0.6381944444444444</v>
      </c>
      <c r="Q83" s="435">
        <f t="shared" si="10"/>
        <v>0.68680555555555556</v>
      </c>
      <c r="R83" s="435">
        <f t="shared" si="10"/>
        <v>0.72152777777777777</v>
      </c>
      <c r="S83" s="435">
        <f t="shared" si="10"/>
        <v>0.81180555555555556</v>
      </c>
      <c r="T83" s="435">
        <f t="shared" si="10"/>
        <v>0.8881944444444444</v>
      </c>
      <c r="U83" s="32"/>
    </row>
    <row r="84" spans="1:21" s="2" customFormat="1">
      <c r="A84" s="483" t="s">
        <v>536</v>
      </c>
      <c r="B84" s="577">
        <v>2</v>
      </c>
      <c r="C84" s="577">
        <v>2</v>
      </c>
      <c r="D84" s="430"/>
      <c r="E84" s="430"/>
      <c r="F84" s="435">
        <f t="shared" ref="F84:T87" si="11">F83+$B84/1440</f>
        <v>0.20555555555555552</v>
      </c>
      <c r="G84" s="435">
        <f t="shared" si="11"/>
        <v>0.24374999999999994</v>
      </c>
      <c r="H84" s="435">
        <f t="shared" si="11"/>
        <v>0.25763888888888886</v>
      </c>
      <c r="I84" s="436">
        <f t="shared" si="11"/>
        <v>0.29236111111111107</v>
      </c>
      <c r="J84" s="435">
        <f t="shared" si="11"/>
        <v>0.30624999999999997</v>
      </c>
      <c r="K84" s="435">
        <f t="shared" si="11"/>
        <v>0.3479166666666666</v>
      </c>
      <c r="L84" s="435">
        <f t="shared" si="11"/>
        <v>0.38958333333333328</v>
      </c>
      <c r="M84" s="435">
        <f t="shared" si="11"/>
        <v>0.4729166666666666</v>
      </c>
      <c r="N84" s="435">
        <f t="shared" si="11"/>
        <v>0.54930555555555549</v>
      </c>
      <c r="O84" s="435">
        <f t="shared" si="11"/>
        <v>0.59097222222222223</v>
      </c>
      <c r="P84" s="435">
        <f t="shared" si="11"/>
        <v>0.63958333333333328</v>
      </c>
      <c r="Q84" s="435">
        <f t="shared" si="11"/>
        <v>0.68819444444444444</v>
      </c>
      <c r="R84" s="435">
        <f t="shared" si="11"/>
        <v>0.72291666666666665</v>
      </c>
      <c r="S84" s="435">
        <f t="shared" si="11"/>
        <v>0.81319444444444444</v>
      </c>
      <c r="T84" s="435">
        <f t="shared" si="11"/>
        <v>0.88958333333333328</v>
      </c>
      <c r="U84" s="32"/>
    </row>
    <row r="85" spans="1:21" s="2" customFormat="1">
      <c r="A85" s="483" t="s">
        <v>537</v>
      </c>
      <c r="B85" s="577">
        <v>2</v>
      </c>
      <c r="C85" s="577">
        <v>2</v>
      </c>
      <c r="D85" s="430"/>
      <c r="E85" s="430"/>
      <c r="F85" s="435">
        <f t="shared" si="11"/>
        <v>0.2069444444444444</v>
      </c>
      <c r="G85" s="435">
        <f t="shared" si="11"/>
        <v>0.24513888888888882</v>
      </c>
      <c r="H85" s="435">
        <f t="shared" si="11"/>
        <v>0.25902777777777775</v>
      </c>
      <c r="I85" s="436">
        <f t="shared" si="11"/>
        <v>0.29374999999999996</v>
      </c>
      <c r="J85" s="435">
        <f t="shared" si="11"/>
        <v>0.30763888888888885</v>
      </c>
      <c r="K85" s="435">
        <f t="shared" si="11"/>
        <v>0.34930555555555548</v>
      </c>
      <c r="L85" s="435">
        <f t="shared" si="11"/>
        <v>0.39097222222222217</v>
      </c>
      <c r="M85" s="435">
        <f t="shared" si="11"/>
        <v>0.47430555555555548</v>
      </c>
      <c r="N85" s="435">
        <f t="shared" si="11"/>
        <v>0.55069444444444438</v>
      </c>
      <c r="O85" s="435">
        <f t="shared" si="11"/>
        <v>0.59236111111111112</v>
      </c>
      <c r="P85" s="435">
        <f t="shared" si="11"/>
        <v>0.64097222222222217</v>
      </c>
      <c r="Q85" s="435">
        <f t="shared" si="11"/>
        <v>0.68958333333333333</v>
      </c>
      <c r="R85" s="435">
        <f t="shared" si="11"/>
        <v>0.72430555555555554</v>
      </c>
      <c r="S85" s="435">
        <f t="shared" si="11"/>
        <v>0.81458333333333333</v>
      </c>
      <c r="T85" s="435">
        <f t="shared" si="11"/>
        <v>0.89097222222222217</v>
      </c>
      <c r="U85" s="32"/>
    </row>
    <row r="86" spans="1:21" s="2" customFormat="1">
      <c r="A86" s="483" t="s">
        <v>538</v>
      </c>
      <c r="B86" s="577">
        <v>2</v>
      </c>
      <c r="C86" s="577">
        <v>2</v>
      </c>
      <c r="D86" s="430"/>
      <c r="E86" s="430"/>
      <c r="F86" s="435">
        <f t="shared" si="11"/>
        <v>0.20833333333333329</v>
      </c>
      <c r="G86" s="435">
        <f t="shared" si="11"/>
        <v>0.24652777777777771</v>
      </c>
      <c r="H86" s="435">
        <f t="shared" si="11"/>
        <v>0.26041666666666663</v>
      </c>
      <c r="I86" s="436">
        <f t="shared" si="11"/>
        <v>0.29513888888888884</v>
      </c>
      <c r="J86" s="435">
        <f t="shared" si="11"/>
        <v>0.30902777777777773</v>
      </c>
      <c r="K86" s="435">
        <f t="shared" si="11"/>
        <v>0.35069444444444436</v>
      </c>
      <c r="L86" s="435">
        <f t="shared" si="11"/>
        <v>0.39236111111111105</v>
      </c>
      <c r="M86" s="435">
        <f t="shared" si="11"/>
        <v>0.47569444444444436</v>
      </c>
      <c r="N86" s="435">
        <f t="shared" si="11"/>
        <v>0.55208333333333326</v>
      </c>
      <c r="O86" s="435">
        <f t="shared" si="11"/>
        <v>0.59375</v>
      </c>
      <c r="P86" s="435">
        <f t="shared" si="11"/>
        <v>0.64236111111111105</v>
      </c>
      <c r="Q86" s="435">
        <f t="shared" si="11"/>
        <v>0.69097222222222221</v>
      </c>
      <c r="R86" s="435">
        <f t="shared" si="11"/>
        <v>0.72569444444444442</v>
      </c>
      <c r="S86" s="435">
        <f t="shared" si="11"/>
        <v>0.81597222222222221</v>
      </c>
      <c r="T86" s="435">
        <f t="shared" si="11"/>
        <v>0.89236111111111105</v>
      </c>
      <c r="U86" s="32"/>
    </row>
    <row r="87" spans="1:21" s="2" customFormat="1">
      <c r="A87" s="483" t="s">
        <v>539</v>
      </c>
      <c r="B87" s="577">
        <v>2</v>
      </c>
      <c r="C87" s="577">
        <v>2</v>
      </c>
      <c r="D87" s="430"/>
      <c r="E87" s="430"/>
      <c r="F87" s="435">
        <f t="shared" si="11"/>
        <v>0.20972222222222217</v>
      </c>
      <c r="G87" s="435">
        <f t="shared" si="11"/>
        <v>0.24791666666666659</v>
      </c>
      <c r="H87" s="435">
        <f t="shared" si="11"/>
        <v>0.26180555555555551</v>
      </c>
      <c r="I87" s="436">
        <f t="shared" si="11"/>
        <v>0.29652777777777772</v>
      </c>
      <c r="J87" s="435">
        <f t="shared" si="11"/>
        <v>0.31041666666666662</v>
      </c>
      <c r="K87" s="435">
        <f t="shared" si="11"/>
        <v>0.35208333333333325</v>
      </c>
      <c r="L87" s="435">
        <f t="shared" si="11"/>
        <v>0.39374999999999993</v>
      </c>
      <c r="M87" s="435">
        <f t="shared" si="11"/>
        <v>0.47708333333333325</v>
      </c>
      <c r="N87" s="435">
        <f t="shared" si="11"/>
        <v>0.55347222222222214</v>
      </c>
      <c r="O87" s="435">
        <f t="shared" si="11"/>
        <v>0.59513888888888888</v>
      </c>
      <c r="P87" s="435">
        <f t="shared" si="11"/>
        <v>0.64374999999999993</v>
      </c>
      <c r="Q87" s="435">
        <f t="shared" si="11"/>
        <v>0.69236111111111109</v>
      </c>
      <c r="R87" s="435">
        <f t="shared" si="11"/>
        <v>0.7270833333333333</v>
      </c>
      <c r="S87" s="435">
        <f t="shared" si="11"/>
        <v>0.81736111111111109</v>
      </c>
      <c r="T87" s="435">
        <f t="shared" si="11"/>
        <v>0.89374999999999993</v>
      </c>
      <c r="U87" s="32"/>
    </row>
    <row r="88" spans="1:21" s="2" customFormat="1">
      <c r="A88" s="483" t="s">
        <v>562</v>
      </c>
      <c r="B88" s="577"/>
      <c r="C88" s="577"/>
      <c r="D88" s="430"/>
      <c r="E88" s="430"/>
      <c r="F88" s="435" t="s">
        <v>4</v>
      </c>
      <c r="G88" s="435" t="s">
        <v>4</v>
      </c>
      <c r="H88" s="435" t="s">
        <v>4</v>
      </c>
      <c r="I88" s="436" t="s">
        <v>4</v>
      </c>
      <c r="J88" s="435" t="s">
        <v>4</v>
      </c>
      <c r="K88" s="435" t="s">
        <v>4</v>
      </c>
      <c r="L88" s="435" t="s">
        <v>4</v>
      </c>
      <c r="M88" s="435" t="s">
        <v>4</v>
      </c>
      <c r="N88" s="435" t="s">
        <v>4</v>
      </c>
      <c r="O88" s="435" t="s">
        <v>4</v>
      </c>
      <c r="P88" s="435" t="s">
        <v>4</v>
      </c>
      <c r="Q88" s="435" t="s">
        <v>4</v>
      </c>
      <c r="R88" s="435" t="s">
        <v>4</v>
      </c>
      <c r="S88" s="435" t="s">
        <v>4</v>
      </c>
      <c r="T88" s="435" t="s">
        <v>4</v>
      </c>
      <c r="U88" s="32"/>
    </row>
    <row r="89" spans="1:21" s="2" customFormat="1">
      <c r="A89" s="483" t="s">
        <v>561</v>
      </c>
      <c r="B89" s="577"/>
      <c r="C89" s="577"/>
      <c r="D89" s="430"/>
      <c r="E89" s="430"/>
      <c r="F89" s="435" t="s">
        <v>4</v>
      </c>
      <c r="G89" s="435" t="s">
        <v>4</v>
      </c>
      <c r="H89" s="435" t="s">
        <v>4</v>
      </c>
      <c r="I89" s="436" t="s">
        <v>4</v>
      </c>
      <c r="J89" s="435" t="s">
        <v>4</v>
      </c>
      <c r="K89" s="435" t="s">
        <v>4</v>
      </c>
      <c r="L89" s="435" t="s">
        <v>4</v>
      </c>
      <c r="M89" s="435" t="s">
        <v>4</v>
      </c>
      <c r="N89" s="435" t="s">
        <v>4</v>
      </c>
      <c r="O89" s="435" t="s">
        <v>4</v>
      </c>
      <c r="P89" s="435" t="s">
        <v>4</v>
      </c>
      <c r="Q89" s="435" t="s">
        <v>4</v>
      </c>
      <c r="R89" s="435" t="s">
        <v>4</v>
      </c>
      <c r="S89" s="435" t="s">
        <v>4</v>
      </c>
      <c r="T89" s="435" t="s">
        <v>4</v>
      </c>
      <c r="U89" s="32"/>
    </row>
    <row r="90" spans="1:21" s="2" customFormat="1">
      <c r="A90" s="483" t="s">
        <v>563</v>
      </c>
      <c r="B90" s="577"/>
      <c r="C90" s="577"/>
      <c r="D90" s="430"/>
      <c r="E90" s="430"/>
      <c r="F90" s="435" t="s">
        <v>4</v>
      </c>
      <c r="G90" s="435" t="s">
        <v>4</v>
      </c>
      <c r="H90" s="435" t="s">
        <v>4</v>
      </c>
      <c r="I90" s="436" t="s">
        <v>4</v>
      </c>
      <c r="J90" s="435" t="s">
        <v>4</v>
      </c>
      <c r="K90" s="435" t="s">
        <v>4</v>
      </c>
      <c r="L90" s="435" t="s">
        <v>4</v>
      </c>
      <c r="M90" s="435" t="s">
        <v>4</v>
      </c>
      <c r="N90" s="435" t="s">
        <v>4</v>
      </c>
      <c r="O90" s="435" t="s">
        <v>4</v>
      </c>
      <c r="P90" s="435" t="s">
        <v>4</v>
      </c>
      <c r="Q90" s="435" t="s">
        <v>4</v>
      </c>
      <c r="R90" s="435" t="s">
        <v>4</v>
      </c>
      <c r="S90" s="435" t="s">
        <v>4</v>
      </c>
      <c r="T90" s="435" t="s">
        <v>4</v>
      </c>
      <c r="U90" s="32"/>
    </row>
    <row r="91" spans="1:21" s="2" customFormat="1">
      <c r="A91" s="483" t="s">
        <v>540</v>
      </c>
      <c r="B91" s="577">
        <v>3</v>
      </c>
      <c r="C91" s="577">
        <v>3</v>
      </c>
      <c r="D91" s="430"/>
      <c r="E91" s="430"/>
      <c r="F91" s="435">
        <f t="shared" ref="F91:T91" si="12">F87+$B91/1440</f>
        <v>0.2118055555555555</v>
      </c>
      <c r="G91" s="435">
        <f t="shared" si="12"/>
        <v>0.24999999999999992</v>
      </c>
      <c r="H91" s="435">
        <f t="shared" si="12"/>
        <v>0.26388888888888884</v>
      </c>
      <c r="I91" s="436">
        <f t="shared" si="12"/>
        <v>0.29861111111111105</v>
      </c>
      <c r="J91" s="435">
        <f t="shared" si="12"/>
        <v>0.31249999999999994</v>
      </c>
      <c r="K91" s="435">
        <f t="shared" si="12"/>
        <v>0.35416666666666657</v>
      </c>
      <c r="L91" s="435">
        <f t="shared" si="12"/>
        <v>0.39583333333333326</v>
      </c>
      <c r="M91" s="435">
        <f t="shared" si="12"/>
        <v>0.47916666666666657</v>
      </c>
      <c r="N91" s="435">
        <f t="shared" si="12"/>
        <v>0.55555555555555547</v>
      </c>
      <c r="O91" s="435">
        <f t="shared" si="12"/>
        <v>0.59722222222222221</v>
      </c>
      <c r="P91" s="435">
        <f t="shared" si="12"/>
        <v>0.64583333333333326</v>
      </c>
      <c r="Q91" s="435">
        <f t="shared" si="12"/>
        <v>0.69444444444444442</v>
      </c>
      <c r="R91" s="435">
        <f t="shared" si="12"/>
        <v>0.72916666666666663</v>
      </c>
      <c r="S91" s="435">
        <f t="shared" si="12"/>
        <v>0.81944444444444442</v>
      </c>
      <c r="T91" s="435">
        <f t="shared" si="12"/>
        <v>0.89583333333333326</v>
      </c>
      <c r="U91" s="32"/>
    </row>
    <row r="92" spans="1:21" s="2" customFormat="1">
      <c r="A92" s="483" t="s">
        <v>560</v>
      </c>
      <c r="B92" s="577">
        <v>1</v>
      </c>
      <c r="C92" s="577">
        <v>1</v>
      </c>
      <c r="D92" s="430"/>
      <c r="E92" s="430"/>
      <c r="F92" s="435">
        <f t="shared" ref="F92:T94" si="13">F91+$B92/1440</f>
        <v>0.21249999999999994</v>
      </c>
      <c r="G92" s="435">
        <f t="shared" si="13"/>
        <v>0.25069444444444439</v>
      </c>
      <c r="H92" s="435">
        <f t="shared" si="13"/>
        <v>0.26458333333333328</v>
      </c>
      <c r="I92" s="436">
        <f t="shared" si="13"/>
        <v>0.29930555555555549</v>
      </c>
      <c r="J92" s="435">
        <f t="shared" si="13"/>
        <v>0.31319444444444439</v>
      </c>
      <c r="K92" s="435">
        <f t="shared" si="13"/>
        <v>0.35486111111111102</v>
      </c>
      <c r="L92" s="435">
        <f t="shared" si="13"/>
        <v>0.3965277777777777</v>
      </c>
      <c r="M92" s="435">
        <f t="shared" si="13"/>
        <v>0.47986111111111102</v>
      </c>
      <c r="N92" s="435">
        <f t="shared" si="13"/>
        <v>0.55624999999999991</v>
      </c>
      <c r="O92" s="435">
        <f t="shared" si="13"/>
        <v>0.59791666666666665</v>
      </c>
      <c r="P92" s="435">
        <f t="shared" si="13"/>
        <v>0.6465277777777777</v>
      </c>
      <c r="Q92" s="435">
        <f t="shared" si="13"/>
        <v>0.69513888888888886</v>
      </c>
      <c r="R92" s="435">
        <f t="shared" si="13"/>
        <v>0.72986111111111107</v>
      </c>
      <c r="S92" s="435">
        <f t="shared" si="13"/>
        <v>0.82013888888888886</v>
      </c>
      <c r="T92" s="435">
        <f t="shared" si="13"/>
        <v>0.8965277777777777</v>
      </c>
      <c r="U92" s="32"/>
    </row>
    <row r="93" spans="1:21" s="2" customFormat="1">
      <c r="A93" s="483" t="s">
        <v>541</v>
      </c>
      <c r="B93" s="577">
        <v>1</v>
      </c>
      <c r="C93" s="577">
        <v>1</v>
      </c>
      <c r="D93" s="430"/>
      <c r="E93" s="430"/>
      <c r="F93" s="435">
        <f t="shared" si="13"/>
        <v>0.21319444444444438</v>
      </c>
      <c r="G93" s="435">
        <f t="shared" si="13"/>
        <v>0.25138888888888883</v>
      </c>
      <c r="H93" s="435">
        <f t="shared" si="13"/>
        <v>0.26527777777777772</v>
      </c>
      <c r="I93" s="436">
        <f t="shared" si="13"/>
        <v>0.29999999999999993</v>
      </c>
      <c r="J93" s="435">
        <f t="shared" si="13"/>
        <v>0.31388888888888883</v>
      </c>
      <c r="K93" s="435">
        <f t="shared" si="13"/>
        <v>0.35555555555555546</v>
      </c>
      <c r="L93" s="435">
        <f t="shared" si="13"/>
        <v>0.39722222222222214</v>
      </c>
      <c r="M93" s="435">
        <f t="shared" si="13"/>
        <v>0.48055555555555546</v>
      </c>
      <c r="N93" s="435">
        <f t="shared" si="13"/>
        <v>0.55694444444444435</v>
      </c>
      <c r="O93" s="435">
        <f t="shared" si="13"/>
        <v>0.59861111111111109</v>
      </c>
      <c r="P93" s="435">
        <f t="shared" si="13"/>
        <v>0.64722222222222214</v>
      </c>
      <c r="Q93" s="435">
        <f t="shared" si="13"/>
        <v>0.6958333333333333</v>
      </c>
      <c r="R93" s="435">
        <f t="shared" si="13"/>
        <v>0.73055555555555551</v>
      </c>
      <c r="S93" s="435">
        <f t="shared" si="13"/>
        <v>0.8208333333333333</v>
      </c>
      <c r="T93" s="435">
        <f t="shared" si="13"/>
        <v>0.89722222222222214</v>
      </c>
      <c r="U93" s="32"/>
    </row>
    <row r="94" spans="1:21" s="2" customFormat="1">
      <c r="A94" s="483" t="s">
        <v>542</v>
      </c>
      <c r="B94" s="577">
        <v>1</v>
      </c>
      <c r="C94" s="577">
        <v>1</v>
      </c>
      <c r="D94" s="430"/>
      <c r="E94" s="430"/>
      <c r="F94" s="435">
        <f t="shared" si="13"/>
        <v>0.21388888888888882</v>
      </c>
      <c r="G94" s="435">
        <f t="shared" si="13"/>
        <v>0.25208333333333327</v>
      </c>
      <c r="H94" s="435">
        <f t="shared" si="13"/>
        <v>0.26597222222222217</v>
      </c>
      <c r="I94" s="436">
        <f t="shared" si="13"/>
        <v>0.30069444444444438</v>
      </c>
      <c r="J94" s="435">
        <f t="shared" si="13"/>
        <v>0.31458333333333327</v>
      </c>
      <c r="K94" s="435">
        <f t="shared" si="13"/>
        <v>0.3562499999999999</v>
      </c>
      <c r="L94" s="435">
        <f t="shared" si="13"/>
        <v>0.39791666666666659</v>
      </c>
      <c r="M94" s="435">
        <f t="shared" si="13"/>
        <v>0.4812499999999999</v>
      </c>
      <c r="N94" s="435">
        <f t="shared" si="13"/>
        <v>0.5576388888888888</v>
      </c>
      <c r="O94" s="435">
        <f t="shared" si="13"/>
        <v>0.59930555555555554</v>
      </c>
      <c r="P94" s="435">
        <f t="shared" si="13"/>
        <v>0.64791666666666659</v>
      </c>
      <c r="Q94" s="435">
        <f t="shared" si="13"/>
        <v>0.69652777777777775</v>
      </c>
      <c r="R94" s="435">
        <f t="shared" si="13"/>
        <v>0.73124999999999996</v>
      </c>
      <c r="S94" s="435">
        <f t="shared" si="13"/>
        <v>0.82152777777777775</v>
      </c>
      <c r="T94" s="435">
        <f t="shared" si="13"/>
        <v>0.89791666666666659</v>
      </c>
      <c r="U94" s="32"/>
    </row>
    <row r="95" spans="1:21" s="2" customFormat="1">
      <c r="A95" s="483" t="s">
        <v>559</v>
      </c>
      <c r="B95" s="577"/>
      <c r="C95" s="577"/>
      <c r="D95" s="430"/>
      <c r="E95" s="430"/>
      <c r="F95" s="435" t="s">
        <v>4</v>
      </c>
      <c r="G95" s="435" t="s">
        <v>4</v>
      </c>
      <c r="H95" s="435" t="s">
        <v>4</v>
      </c>
      <c r="I95" s="436" t="s">
        <v>4</v>
      </c>
      <c r="J95" s="435" t="s">
        <v>4</v>
      </c>
      <c r="K95" s="435" t="s">
        <v>4</v>
      </c>
      <c r="L95" s="435" t="s">
        <v>4</v>
      </c>
      <c r="M95" s="435" t="s">
        <v>4</v>
      </c>
      <c r="N95" s="435" t="s">
        <v>4</v>
      </c>
      <c r="O95" s="435" t="s">
        <v>4</v>
      </c>
      <c r="P95" s="435" t="s">
        <v>4</v>
      </c>
      <c r="Q95" s="435" t="s">
        <v>4</v>
      </c>
      <c r="R95" s="435" t="s">
        <v>4</v>
      </c>
      <c r="S95" s="435" t="s">
        <v>4</v>
      </c>
      <c r="T95" s="435" t="s">
        <v>4</v>
      </c>
      <c r="U95" s="32"/>
    </row>
    <row r="96" spans="1:21" s="2" customFormat="1">
      <c r="A96" s="474" t="s">
        <v>543</v>
      </c>
      <c r="B96" s="578">
        <v>2</v>
      </c>
      <c r="C96" s="578">
        <v>2</v>
      </c>
      <c r="D96" s="439"/>
      <c r="E96" s="439"/>
      <c r="F96" s="440">
        <f t="shared" ref="F96:T96" si="14">F94+$B96/1440</f>
        <v>0.21527777777777771</v>
      </c>
      <c r="G96" s="440">
        <f t="shared" si="14"/>
        <v>0.25347222222222215</v>
      </c>
      <c r="H96" s="440">
        <f t="shared" si="14"/>
        <v>0.26736111111111105</v>
      </c>
      <c r="I96" s="441">
        <f t="shared" si="14"/>
        <v>0.30208333333333326</v>
      </c>
      <c r="J96" s="440">
        <f t="shared" si="14"/>
        <v>0.31597222222222215</v>
      </c>
      <c r="K96" s="440">
        <f t="shared" si="14"/>
        <v>0.35763888888888878</v>
      </c>
      <c r="L96" s="440">
        <f t="shared" si="14"/>
        <v>0.39930555555555547</v>
      </c>
      <c r="M96" s="440">
        <f t="shared" si="14"/>
        <v>0.48263888888888878</v>
      </c>
      <c r="N96" s="440">
        <f t="shared" si="14"/>
        <v>0.55902777777777768</v>
      </c>
      <c r="O96" s="440">
        <f t="shared" si="14"/>
        <v>0.60069444444444442</v>
      </c>
      <c r="P96" s="440">
        <f t="shared" si="14"/>
        <v>0.64930555555555547</v>
      </c>
      <c r="Q96" s="440">
        <f t="shared" si="14"/>
        <v>0.69791666666666663</v>
      </c>
      <c r="R96" s="440">
        <f t="shared" si="14"/>
        <v>0.73263888888888884</v>
      </c>
      <c r="S96" s="440">
        <f t="shared" si="14"/>
        <v>0.82291666666666663</v>
      </c>
      <c r="T96" s="440">
        <f t="shared" si="14"/>
        <v>0.89930555555555547</v>
      </c>
      <c r="U96" s="32"/>
    </row>
    <row r="97" spans="1:25">
      <c r="A97" s="499"/>
      <c r="B97" s="32"/>
      <c r="C97" s="32"/>
      <c r="D97" s="32"/>
      <c r="E97" s="32"/>
      <c r="F97" s="580"/>
      <c r="G97" s="580"/>
      <c r="H97" s="580"/>
      <c r="I97" s="580"/>
      <c r="J97" s="580"/>
      <c r="K97" s="581"/>
      <c r="L97" s="580"/>
      <c r="M97" s="580"/>
      <c r="N97" s="580"/>
      <c r="O97" s="580"/>
      <c r="P97" s="580"/>
      <c r="Q97" s="580"/>
      <c r="R97" s="580"/>
      <c r="S97" s="580"/>
      <c r="T97" s="581"/>
      <c r="U97" s="32"/>
    </row>
    <row r="98" spans="1:25">
      <c r="A98" s="10" t="s">
        <v>5</v>
      </c>
      <c r="B98" s="11"/>
      <c r="C98" s="11"/>
      <c r="D98" s="11"/>
      <c r="E98" s="11"/>
      <c r="F98" s="11">
        <v>18</v>
      </c>
      <c r="G98" s="11">
        <v>18</v>
      </c>
      <c r="H98" s="11">
        <v>18</v>
      </c>
      <c r="I98" s="11">
        <v>18</v>
      </c>
      <c r="J98" s="11">
        <v>18</v>
      </c>
      <c r="K98" s="11">
        <v>18</v>
      </c>
      <c r="L98" s="11">
        <v>18</v>
      </c>
      <c r="M98" s="11">
        <v>18</v>
      </c>
      <c r="N98" s="11">
        <v>18</v>
      </c>
      <c r="O98" s="11">
        <v>18</v>
      </c>
      <c r="P98" s="11">
        <v>18</v>
      </c>
      <c r="Q98" s="11">
        <v>18</v>
      </c>
      <c r="R98" s="11">
        <v>18</v>
      </c>
      <c r="S98" s="11">
        <v>18</v>
      </c>
      <c r="T98" s="11">
        <v>18</v>
      </c>
      <c r="U98" s="32"/>
    </row>
    <row r="99" spans="1:25">
      <c r="A99" s="10" t="s">
        <v>6</v>
      </c>
      <c r="B99" s="11"/>
      <c r="C99" s="11"/>
      <c r="D99" s="11"/>
      <c r="E99" s="11"/>
      <c r="F99" s="11">
        <v>250</v>
      </c>
      <c r="G99" s="11">
        <v>250</v>
      </c>
      <c r="H99" s="11">
        <v>250</v>
      </c>
      <c r="I99" s="11">
        <v>250</v>
      </c>
      <c r="J99" s="11">
        <v>250</v>
      </c>
      <c r="K99" s="11">
        <v>250</v>
      </c>
      <c r="L99" s="11">
        <v>250</v>
      </c>
      <c r="M99" s="11">
        <v>250</v>
      </c>
      <c r="N99" s="11">
        <v>250</v>
      </c>
      <c r="O99" s="11">
        <v>250</v>
      </c>
      <c r="P99" s="11">
        <v>250</v>
      </c>
      <c r="Q99" s="11">
        <v>250</v>
      </c>
      <c r="R99" s="11">
        <v>250</v>
      </c>
      <c r="S99" s="11">
        <v>250</v>
      </c>
      <c r="T99" s="11">
        <v>250</v>
      </c>
      <c r="U99" s="32"/>
    </row>
    <row r="100" spans="1:25">
      <c r="A100" s="12" t="s">
        <v>7</v>
      </c>
      <c r="B100" s="14"/>
      <c r="C100" s="14"/>
      <c r="D100" s="14"/>
      <c r="E100" s="14"/>
      <c r="F100" s="15">
        <f>F98*F99</f>
        <v>4500</v>
      </c>
      <c r="G100" s="15">
        <f t="shared" ref="G100:T100" si="15">G98*G99</f>
        <v>4500</v>
      </c>
      <c r="H100" s="15">
        <f t="shared" si="15"/>
        <v>4500</v>
      </c>
      <c r="I100" s="15">
        <f t="shared" si="15"/>
        <v>4500</v>
      </c>
      <c r="J100" s="15">
        <f t="shared" si="15"/>
        <v>4500</v>
      </c>
      <c r="K100" s="15">
        <f t="shared" si="15"/>
        <v>4500</v>
      </c>
      <c r="L100" s="15">
        <f t="shared" si="15"/>
        <v>4500</v>
      </c>
      <c r="M100" s="15">
        <f t="shared" si="15"/>
        <v>4500</v>
      </c>
      <c r="N100" s="15">
        <f t="shared" si="15"/>
        <v>4500</v>
      </c>
      <c r="O100" s="15">
        <f t="shared" si="15"/>
        <v>4500</v>
      </c>
      <c r="P100" s="15">
        <f t="shared" si="15"/>
        <v>4500</v>
      </c>
      <c r="Q100" s="15">
        <f t="shared" si="15"/>
        <v>4500</v>
      </c>
      <c r="R100" s="15">
        <f t="shared" si="15"/>
        <v>4500</v>
      </c>
      <c r="S100" s="15">
        <f t="shared" si="15"/>
        <v>4500</v>
      </c>
      <c r="T100" s="15">
        <f t="shared" si="15"/>
        <v>4500</v>
      </c>
      <c r="U100" s="15">
        <f>SUM(F100:T100)</f>
        <v>67500</v>
      </c>
    </row>
    <row r="101" spans="1:25">
      <c r="A101" s="499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5">
      <c r="A102" s="627" t="s">
        <v>0</v>
      </c>
      <c r="B102" s="629" t="s">
        <v>1</v>
      </c>
      <c r="C102" s="630"/>
      <c r="D102" s="630"/>
      <c r="E102" s="631"/>
      <c r="F102" s="521" t="s">
        <v>8</v>
      </c>
      <c r="G102" s="521" t="s">
        <v>8</v>
      </c>
      <c r="H102" s="521" t="s">
        <v>8</v>
      </c>
      <c r="I102" s="521" t="s">
        <v>8</v>
      </c>
      <c r="J102" s="521" t="s">
        <v>8</v>
      </c>
      <c r="K102" s="521" t="s">
        <v>8</v>
      </c>
      <c r="L102" s="521" t="s">
        <v>8</v>
      </c>
      <c r="M102" s="521" t="s">
        <v>8</v>
      </c>
      <c r="N102" s="521" t="s">
        <v>8</v>
      </c>
      <c r="O102" s="32"/>
      <c r="P102" s="32"/>
      <c r="Q102" s="32"/>
      <c r="R102" s="32"/>
      <c r="S102" s="32"/>
      <c r="T102" s="32"/>
      <c r="U102" s="500"/>
      <c r="V102"/>
      <c r="W102"/>
      <c r="X102"/>
      <c r="Y102"/>
    </row>
    <row r="103" spans="1:25">
      <c r="A103" s="628"/>
      <c r="B103" s="632"/>
      <c r="C103" s="633"/>
      <c r="D103" s="633"/>
      <c r="E103" s="634"/>
      <c r="F103" s="520">
        <v>4282</v>
      </c>
      <c r="G103" s="520">
        <v>4292</v>
      </c>
      <c r="H103" s="520">
        <v>4282</v>
      </c>
      <c r="I103" s="520">
        <v>4292</v>
      </c>
      <c r="J103" s="520">
        <v>4282</v>
      </c>
      <c r="K103" s="520">
        <v>4322</v>
      </c>
      <c r="L103" s="520">
        <v>4322</v>
      </c>
      <c r="M103" s="520">
        <v>4322</v>
      </c>
      <c r="N103" s="520">
        <v>4282</v>
      </c>
      <c r="O103" s="32"/>
      <c r="P103" s="32"/>
      <c r="Q103" s="32"/>
      <c r="R103" s="32"/>
      <c r="S103" s="32"/>
      <c r="T103" s="32"/>
      <c r="U103" s="500"/>
      <c r="V103"/>
      <c r="W103"/>
      <c r="X103"/>
      <c r="Y103"/>
    </row>
    <row r="104" spans="1:25">
      <c r="A104" s="627"/>
      <c r="B104" s="521" t="s">
        <v>3</v>
      </c>
      <c r="C104" s="521" t="s">
        <v>3</v>
      </c>
      <c r="D104" s="521" t="s">
        <v>3</v>
      </c>
      <c r="E104" s="521" t="s">
        <v>3</v>
      </c>
      <c r="F104" s="521"/>
      <c r="G104" s="521"/>
      <c r="H104" s="521"/>
      <c r="I104" s="521"/>
      <c r="J104" s="521"/>
      <c r="K104" s="521"/>
      <c r="L104" s="521"/>
      <c r="M104" s="521"/>
      <c r="N104" s="521"/>
      <c r="O104" s="32"/>
      <c r="P104" s="32"/>
      <c r="Q104" s="32"/>
      <c r="R104" s="32"/>
      <c r="S104" s="32"/>
      <c r="T104" s="32"/>
      <c r="U104" s="500"/>
      <c r="V104"/>
      <c r="W104"/>
      <c r="X104"/>
      <c r="Y104"/>
    </row>
    <row r="105" spans="1:25">
      <c r="A105" s="471" t="s">
        <v>543</v>
      </c>
      <c r="B105" s="576">
        <v>0</v>
      </c>
      <c r="C105" s="576">
        <v>0</v>
      </c>
      <c r="D105" s="430"/>
      <c r="E105" s="430"/>
      <c r="F105" s="431">
        <v>0.2638888888888889</v>
      </c>
      <c r="G105" s="431">
        <v>0.34722222222222227</v>
      </c>
      <c r="H105" s="431">
        <v>0.43055555555555558</v>
      </c>
      <c r="I105" s="431">
        <v>0.51388888888888895</v>
      </c>
      <c r="J105" s="431">
        <v>0.59722222222222221</v>
      </c>
      <c r="K105" s="431">
        <v>0.68055555555555547</v>
      </c>
      <c r="L105" s="431">
        <v>0.76388888888888884</v>
      </c>
      <c r="M105" s="431">
        <v>0.84722222222222221</v>
      </c>
      <c r="N105" s="431">
        <v>0.93055555555555547</v>
      </c>
      <c r="O105" s="32"/>
      <c r="P105" s="32"/>
      <c r="Q105" s="32"/>
      <c r="R105" s="32"/>
      <c r="S105" s="32"/>
      <c r="T105" s="32"/>
      <c r="U105" s="500"/>
      <c r="V105"/>
      <c r="W105"/>
      <c r="X105"/>
      <c r="Y105"/>
    </row>
    <row r="106" spans="1:25">
      <c r="A106" s="473" t="s">
        <v>559</v>
      </c>
      <c r="B106" s="577"/>
      <c r="C106" s="577"/>
      <c r="D106" s="430"/>
      <c r="E106" s="430"/>
      <c r="F106" s="435" t="s">
        <v>4</v>
      </c>
      <c r="G106" s="435" t="s">
        <v>4</v>
      </c>
      <c r="H106" s="435" t="s">
        <v>4</v>
      </c>
      <c r="I106" s="435" t="s">
        <v>4</v>
      </c>
      <c r="J106" s="435" t="s">
        <v>4</v>
      </c>
      <c r="K106" s="435" t="s">
        <v>4</v>
      </c>
      <c r="L106" s="435" t="s">
        <v>4</v>
      </c>
      <c r="M106" s="435" t="s">
        <v>4</v>
      </c>
      <c r="N106" s="435" t="s">
        <v>4</v>
      </c>
      <c r="O106" s="32"/>
      <c r="P106" s="32"/>
      <c r="Q106" s="32"/>
      <c r="R106" s="32"/>
      <c r="S106" s="32"/>
      <c r="T106" s="32"/>
      <c r="U106" s="500"/>
      <c r="V106"/>
      <c r="W106"/>
      <c r="X106"/>
      <c r="Y106"/>
    </row>
    <row r="107" spans="1:25">
      <c r="A107" s="473" t="s">
        <v>542</v>
      </c>
      <c r="B107" s="577"/>
      <c r="C107" s="577"/>
      <c r="D107" s="430"/>
      <c r="E107" s="430"/>
      <c r="F107" s="435" t="s">
        <v>4</v>
      </c>
      <c r="G107" s="435" t="s">
        <v>4</v>
      </c>
      <c r="H107" s="435" t="s">
        <v>4</v>
      </c>
      <c r="I107" s="435" t="s">
        <v>4</v>
      </c>
      <c r="J107" s="435" t="s">
        <v>4</v>
      </c>
      <c r="K107" s="435" t="s">
        <v>4</v>
      </c>
      <c r="L107" s="435" t="s">
        <v>4</v>
      </c>
      <c r="M107" s="435" t="s">
        <v>4</v>
      </c>
      <c r="N107" s="435" t="s">
        <v>4</v>
      </c>
      <c r="O107" s="32"/>
      <c r="P107" s="32"/>
      <c r="Q107" s="32"/>
      <c r="R107" s="32"/>
      <c r="S107" s="32"/>
      <c r="T107" s="32"/>
      <c r="U107" s="500"/>
      <c r="V107"/>
      <c r="W107"/>
      <c r="X107"/>
      <c r="Y107"/>
    </row>
    <row r="108" spans="1:25">
      <c r="A108" s="473" t="s">
        <v>541</v>
      </c>
      <c r="B108" s="577">
        <v>3</v>
      </c>
      <c r="C108" s="577">
        <v>3</v>
      </c>
      <c r="D108" s="430"/>
      <c r="E108" s="430"/>
      <c r="F108" s="435">
        <f>F105+$C108/1440</f>
        <v>0.26597222222222222</v>
      </c>
      <c r="G108" s="435">
        <f>G105+$B108/1440</f>
        <v>0.34930555555555559</v>
      </c>
      <c r="H108" s="435">
        <f>H105+$B108/1440</f>
        <v>0.43263888888888891</v>
      </c>
      <c r="I108" s="435">
        <f>I105+$C108/1440</f>
        <v>0.51597222222222228</v>
      </c>
      <c r="J108" s="435">
        <f>J105+$B108/1440</f>
        <v>0.59930555555555554</v>
      </c>
      <c r="K108" s="435">
        <f>K105+$B108/1440</f>
        <v>0.6826388888888888</v>
      </c>
      <c r="L108" s="435">
        <f>L105+$C108/1440</f>
        <v>0.76597222222222217</v>
      </c>
      <c r="M108" s="435">
        <f>M105+$B108/1440</f>
        <v>0.84930555555555554</v>
      </c>
      <c r="N108" s="435">
        <f>N105+$B108/1440</f>
        <v>0.9326388888888888</v>
      </c>
      <c r="O108" s="32"/>
      <c r="P108" s="32"/>
      <c r="Q108" s="32"/>
      <c r="R108" s="32"/>
      <c r="S108" s="32"/>
      <c r="T108" s="32"/>
      <c r="U108" s="500"/>
      <c r="V108"/>
      <c r="W108"/>
      <c r="X108"/>
      <c r="Y108"/>
    </row>
    <row r="109" spans="1:25">
      <c r="A109" s="473" t="s">
        <v>560</v>
      </c>
      <c r="B109" s="577">
        <v>1</v>
      </c>
      <c r="C109" s="577">
        <v>1</v>
      </c>
      <c r="D109" s="430"/>
      <c r="E109" s="430"/>
      <c r="F109" s="435">
        <f>F108+$C109/1440</f>
        <v>0.26666666666666666</v>
      </c>
      <c r="G109" s="435">
        <f t="shared" ref="G109:N119" si="16">G108+$B109/1440</f>
        <v>0.35000000000000003</v>
      </c>
      <c r="H109" s="435">
        <f t="shared" si="16"/>
        <v>0.43333333333333335</v>
      </c>
      <c r="I109" s="435">
        <f>I108+$C109/1440</f>
        <v>0.51666666666666672</v>
      </c>
      <c r="J109" s="435">
        <f t="shared" si="16"/>
        <v>0.6</v>
      </c>
      <c r="K109" s="435">
        <f t="shared" si="16"/>
        <v>0.68333333333333324</v>
      </c>
      <c r="L109" s="435">
        <f>L108+$C109/1440</f>
        <v>0.76666666666666661</v>
      </c>
      <c r="M109" s="435">
        <f t="shared" si="16"/>
        <v>0.85</v>
      </c>
      <c r="N109" s="435">
        <f t="shared" si="16"/>
        <v>0.93333333333333324</v>
      </c>
      <c r="O109" s="32"/>
      <c r="P109" s="32"/>
      <c r="Q109" s="32"/>
      <c r="R109" s="32"/>
      <c r="S109" s="32"/>
      <c r="T109" s="32"/>
      <c r="U109" s="500"/>
      <c r="V109"/>
      <c r="W109"/>
      <c r="X109"/>
      <c r="Y109"/>
    </row>
    <row r="110" spans="1:25">
      <c r="A110" s="473" t="s">
        <v>540</v>
      </c>
      <c r="B110" s="577">
        <v>1</v>
      </c>
      <c r="C110" s="577">
        <v>1</v>
      </c>
      <c r="D110" s="430"/>
      <c r="E110" s="430"/>
      <c r="F110" s="435">
        <f t="shared" ref="F110:F146" si="17">F109+$C110/1440</f>
        <v>0.2673611111111111</v>
      </c>
      <c r="G110" s="435">
        <f t="shared" si="16"/>
        <v>0.35069444444444448</v>
      </c>
      <c r="H110" s="435">
        <f t="shared" si="16"/>
        <v>0.43402777777777779</v>
      </c>
      <c r="I110" s="435">
        <f t="shared" ref="I110:L119" si="18">I109+$C110/1440</f>
        <v>0.51736111111111116</v>
      </c>
      <c r="J110" s="435">
        <f t="shared" si="16"/>
        <v>0.60069444444444442</v>
      </c>
      <c r="K110" s="435">
        <f t="shared" si="16"/>
        <v>0.68402777777777768</v>
      </c>
      <c r="L110" s="435">
        <f t="shared" si="18"/>
        <v>0.76736111111111105</v>
      </c>
      <c r="M110" s="435">
        <f t="shared" si="16"/>
        <v>0.85069444444444442</v>
      </c>
      <c r="N110" s="435">
        <f t="shared" si="16"/>
        <v>0.93402777777777768</v>
      </c>
      <c r="O110" s="32"/>
      <c r="P110" s="32"/>
      <c r="Q110" s="32"/>
      <c r="R110" s="32"/>
      <c r="S110" s="32"/>
      <c r="T110" s="32"/>
      <c r="U110" s="500"/>
      <c r="V110"/>
      <c r="W110"/>
      <c r="X110"/>
      <c r="Y110"/>
    </row>
    <row r="111" spans="1:25">
      <c r="A111" s="473" t="s">
        <v>563</v>
      </c>
      <c r="B111" s="577"/>
      <c r="C111" s="577"/>
      <c r="D111" s="430"/>
      <c r="E111" s="430"/>
      <c r="F111" s="435" t="s">
        <v>4</v>
      </c>
      <c r="G111" s="435" t="s">
        <v>4</v>
      </c>
      <c r="H111" s="435" t="s">
        <v>4</v>
      </c>
      <c r="I111" s="435" t="s">
        <v>4</v>
      </c>
      <c r="J111" s="435" t="s">
        <v>4</v>
      </c>
      <c r="K111" s="435" t="s">
        <v>4</v>
      </c>
      <c r="L111" s="435" t="s">
        <v>4</v>
      </c>
      <c r="M111" s="435" t="s">
        <v>4</v>
      </c>
      <c r="N111" s="435" t="s">
        <v>4</v>
      </c>
      <c r="O111" s="32"/>
      <c r="P111" s="32"/>
      <c r="Q111" s="32"/>
      <c r="R111" s="32"/>
      <c r="S111" s="32"/>
      <c r="T111" s="32"/>
      <c r="U111" s="500"/>
      <c r="V111"/>
      <c r="W111"/>
      <c r="X111"/>
      <c r="Y111"/>
    </row>
    <row r="112" spans="1:25">
      <c r="A112" s="473" t="s">
        <v>561</v>
      </c>
      <c r="B112" s="577"/>
      <c r="C112" s="577"/>
      <c r="D112" s="430"/>
      <c r="E112" s="430"/>
      <c r="F112" s="435" t="s">
        <v>4</v>
      </c>
      <c r="G112" s="435" t="s">
        <v>4</v>
      </c>
      <c r="H112" s="435" t="s">
        <v>4</v>
      </c>
      <c r="I112" s="435" t="s">
        <v>4</v>
      </c>
      <c r="J112" s="435" t="s">
        <v>4</v>
      </c>
      <c r="K112" s="435" t="s">
        <v>4</v>
      </c>
      <c r="L112" s="435" t="s">
        <v>4</v>
      </c>
      <c r="M112" s="435" t="s">
        <v>4</v>
      </c>
      <c r="N112" s="435" t="s">
        <v>4</v>
      </c>
      <c r="O112" s="32"/>
      <c r="P112" s="32"/>
      <c r="Q112" s="32"/>
      <c r="R112" s="32"/>
      <c r="S112" s="32"/>
      <c r="T112" s="32"/>
      <c r="U112" s="500"/>
      <c r="V112"/>
      <c r="W112"/>
      <c r="X112"/>
      <c r="Y112"/>
    </row>
    <row r="113" spans="1:25">
      <c r="A113" s="473" t="s">
        <v>562</v>
      </c>
      <c r="B113" s="577"/>
      <c r="C113" s="577"/>
      <c r="D113" s="430"/>
      <c r="E113" s="430"/>
      <c r="F113" s="435" t="s">
        <v>4</v>
      </c>
      <c r="G113" s="435" t="s">
        <v>4</v>
      </c>
      <c r="H113" s="435" t="s">
        <v>4</v>
      </c>
      <c r="I113" s="435" t="s">
        <v>4</v>
      </c>
      <c r="J113" s="435" t="s">
        <v>4</v>
      </c>
      <c r="K113" s="435" t="s">
        <v>4</v>
      </c>
      <c r="L113" s="435" t="s">
        <v>4</v>
      </c>
      <c r="M113" s="435" t="s">
        <v>4</v>
      </c>
      <c r="N113" s="435" t="s">
        <v>4</v>
      </c>
      <c r="O113" s="32"/>
      <c r="P113" s="32"/>
      <c r="Q113" s="32"/>
      <c r="R113" s="32"/>
      <c r="S113" s="32"/>
      <c r="T113" s="32"/>
      <c r="U113" s="500"/>
      <c r="V113"/>
      <c r="W113"/>
      <c r="X113"/>
      <c r="Y113"/>
    </row>
    <row r="114" spans="1:25">
      <c r="A114" s="473" t="s">
        <v>539</v>
      </c>
      <c r="B114" s="577">
        <v>3</v>
      </c>
      <c r="C114" s="577">
        <v>3</v>
      </c>
      <c r="D114" s="430"/>
      <c r="E114" s="430"/>
      <c r="F114" s="435">
        <f>F110+$C114/1440</f>
        <v>0.26944444444444443</v>
      </c>
      <c r="G114" s="435">
        <f>G110+$B114/1440</f>
        <v>0.3527777777777778</v>
      </c>
      <c r="H114" s="435">
        <f>H110+$B114/1440</f>
        <v>0.43611111111111112</v>
      </c>
      <c r="I114" s="435">
        <f>I110+$C114/1440</f>
        <v>0.51944444444444449</v>
      </c>
      <c r="J114" s="435">
        <f>J110+$B114/1440</f>
        <v>0.60277777777777775</v>
      </c>
      <c r="K114" s="435">
        <f>K110+$B114/1440</f>
        <v>0.68611111111111101</v>
      </c>
      <c r="L114" s="435">
        <f>L110+$C114/1440</f>
        <v>0.76944444444444438</v>
      </c>
      <c r="M114" s="435">
        <f>M110+$B114/1440</f>
        <v>0.85277777777777775</v>
      </c>
      <c r="N114" s="435">
        <f>N110+$B114/1440</f>
        <v>0.93611111111111101</v>
      </c>
      <c r="O114" s="32"/>
      <c r="P114" s="32"/>
      <c r="Q114" s="32"/>
      <c r="R114" s="32"/>
      <c r="S114" s="32"/>
      <c r="T114" s="32"/>
      <c r="U114" s="500"/>
      <c r="V114"/>
      <c r="W114"/>
      <c r="X114"/>
      <c r="Y114"/>
    </row>
    <row r="115" spans="1:25">
      <c r="A115" s="473" t="s">
        <v>538</v>
      </c>
      <c r="B115" s="577">
        <v>2</v>
      </c>
      <c r="C115" s="577">
        <v>2</v>
      </c>
      <c r="D115" s="430"/>
      <c r="E115" s="430"/>
      <c r="F115" s="435">
        <f t="shared" si="17"/>
        <v>0.27083333333333331</v>
      </c>
      <c r="G115" s="435">
        <f t="shared" si="16"/>
        <v>0.35416666666666669</v>
      </c>
      <c r="H115" s="435">
        <f t="shared" si="16"/>
        <v>0.4375</v>
      </c>
      <c r="I115" s="435">
        <f t="shared" si="18"/>
        <v>0.52083333333333337</v>
      </c>
      <c r="J115" s="435">
        <f t="shared" si="16"/>
        <v>0.60416666666666663</v>
      </c>
      <c r="K115" s="435">
        <f t="shared" si="16"/>
        <v>0.68749999999999989</v>
      </c>
      <c r="L115" s="435">
        <f t="shared" si="18"/>
        <v>0.77083333333333326</v>
      </c>
      <c r="M115" s="435">
        <f t="shared" si="16"/>
        <v>0.85416666666666663</v>
      </c>
      <c r="N115" s="435">
        <f t="shared" si="16"/>
        <v>0.93749999999999989</v>
      </c>
      <c r="O115" s="32"/>
      <c r="P115" s="32"/>
      <c r="Q115" s="32"/>
      <c r="R115" s="32"/>
      <c r="S115" s="32"/>
      <c r="T115" s="32"/>
      <c r="U115" s="500"/>
      <c r="V115"/>
      <c r="W115"/>
      <c r="X115"/>
      <c r="Y115"/>
    </row>
    <row r="116" spans="1:25">
      <c r="A116" s="473" t="s">
        <v>537</v>
      </c>
      <c r="B116" s="577">
        <v>2</v>
      </c>
      <c r="C116" s="577">
        <v>2</v>
      </c>
      <c r="D116" s="430"/>
      <c r="E116" s="430"/>
      <c r="F116" s="435">
        <f t="shared" si="17"/>
        <v>0.2722222222222222</v>
      </c>
      <c r="G116" s="435">
        <f t="shared" si="16"/>
        <v>0.35555555555555557</v>
      </c>
      <c r="H116" s="435">
        <f t="shared" si="16"/>
        <v>0.43888888888888888</v>
      </c>
      <c r="I116" s="435">
        <f t="shared" si="18"/>
        <v>0.52222222222222225</v>
      </c>
      <c r="J116" s="435">
        <f t="shared" si="16"/>
        <v>0.60555555555555551</v>
      </c>
      <c r="K116" s="435">
        <f t="shared" si="16"/>
        <v>0.68888888888888877</v>
      </c>
      <c r="L116" s="435">
        <f t="shared" si="18"/>
        <v>0.77222222222222214</v>
      </c>
      <c r="M116" s="435">
        <f t="shared" si="16"/>
        <v>0.85555555555555551</v>
      </c>
      <c r="N116" s="435">
        <f t="shared" si="16"/>
        <v>0.93888888888888877</v>
      </c>
      <c r="O116" s="32"/>
      <c r="P116" s="32"/>
      <c r="Q116" s="32"/>
      <c r="R116" s="32"/>
      <c r="S116" s="32"/>
      <c r="T116" s="32"/>
      <c r="U116" s="500"/>
      <c r="V116"/>
      <c r="W116"/>
      <c r="X116"/>
      <c r="Y116"/>
    </row>
    <row r="117" spans="1:25">
      <c r="A117" s="473" t="s">
        <v>536</v>
      </c>
      <c r="B117" s="577">
        <v>2</v>
      </c>
      <c r="C117" s="577">
        <v>2</v>
      </c>
      <c r="D117" s="430"/>
      <c r="E117" s="430"/>
      <c r="F117" s="435">
        <f t="shared" si="17"/>
        <v>0.27361111111111108</v>
      </c>
      <c r="G117" s="435">
        <f t="shared" si="16"/>
        <v>0.35694444444444445</v>
      </c>
      <c r="H117" s="435">
        <f t="shared" si="16"/>
        <v>0.44027777777777777</v>
      </c>
      <c r="I117" s="435">
        <f t="shared" si="18"/>
        <v>0.52361111111111114</v>
      </c>
      <c r="J117" s="435">
        <f t="shared" si="16"/>
        <v>0.6069444444444444</v>
      </c>
      <c r="K117" s="435">
        <f t="shared" si="16"/>
        <v>0.69027777777777766</v>
      </c>
      <c r="L117" s="435">
        <f t="shared" si="18"/>
        <v>0.77361111111111103</v>
      </c>
      <c r="M117" s="435">
        <f t="shared" si="16"/>
        <v>0.8569444444444444</v>
      </c>
      <c r="N117" s="435">
        <f t="shared" si="16"/>
        <v>0.94027777777777766</v>
      </c>
      <c r="O117" s="32"/>
      <c r="P117" s="32"/>
      <c r="Q117" s="32"/>
      <c r="R117" s="32"/>
      <c r="S117" s="32"/>
      <c r="T117" s="32"/>
      <c r="U117" s="500"/>
      <c r="V117"/>
      <c r="W117"/>
      <c r="X117"/>
      <c r="Y117"/>
    </row>
    <row r="118" spans="1:25">
      <c r="A118" s="473" t="s">
        <v>576</v>
      </c>
      <c r="B118" s="577">
        <v>1</v>
      </c>
      <c r="C118" s="577">
        <v>1</v>
      </c>
      <c r="D118" s="430"/>
      <c r="E118" s="430"/>
      <c r="F118" s="435">
        <f t="shared" si="17"/>
        <v>0.27430555555555552</v>
      </c>
      <c r="G118" s="435">
        <f t="shared" si="16"/>
        <v>0.3576388888888889</v>
      </c>
      <c r="H118" s="435">
        <f t="shared" si="16"/>
        <v>0.44097222222222221</v>
      </c>
      <c r="I118" s="435">
        <f t="shared" si="18"/>
        <v>0.52430555555555558</v>
      </c>
      <c r="J118" s="435">
        <f t="shared" si="16"/>
        <v>0.60763888888888884</v>
      </c>
      <c r="K118" s="435">
        <f t="shared" si="16"/>
        <v>0.6909722222222221</v>
      </c>
      <c r="L118" s="435">
        <f t="shared" si="18"/>
        <v>0.77430555555555547</v>
      </c>
      <c r="M118" s="435">
        <f t="shared" si="16"/>
        <v>0.85763888888888884</v>
      </c>
      <c r="N118" s="435">
        <f t="shared" si="16"/>
        <v>0.9409722222222221</v>
      </c>
      <c r="O118" s="32"/>
      <c r="P118" s="32"/>
      <c r="Q118" s="32"/>
      <c r="R118" s="32"/>
      <c r="S118" s="32"/>
      <c r="T118" s="32"/>
      <c r="U118" s="500"/>
      <c r="V118"/>
      <c r="W118"/>
      <c r="X118"/>
      <c r="Y118"/>
    </row>
    <row r="119" spans="1:25">
      <c r="A119" s="473" t="s">
        <v>535</v>
      </c>
      <c r="B119" s="577">
        <v>1</v>
      </c>
      <c r="C119" s="577">
        <v>1</v>
      </c>
      <c r="D119" s="430"/>
      <c r="E119" s="430"/>
      <c r="F119" s="435">
        <f t="shared" si="17"/>
        <v>0.27499999999999997</v>
      </c>
      <c r="G119" s="435">
        <f t="shared" si="16"/>
        <v>0.35833333333333334</v>
      </c>
      <c r="H119" s="435">
        <f t="shared" si="16"/>
        <v>0.44166666666666665</v>
      </c>
      <c r="I119" s="435">
        <f t="shared" si="18"/>
        <v>0.52500000000000002</v>
      </c>
      <c r="J119" s="435">
        <f t="shared" si="16"/>
        <v>0.60833333333333328</v>
      </c>
      <c r="K119" s="435">
        <f t="shared" si="16"/>
        <v>0.69166666666666654</v>
      </c>
      <c r="L119" s="435">
        <f t="shared" si="18"/>
        <v>0.77499999999999991</v>
      </c>
      <c r="M119" s="435">
        <f t="shared" si="16"/>
        <v>0.85833333333333328</v>
      </c>
      <c r="N119" s="435">
        <f t="shared" si="16"/>
        <v>0.94166666666666654</v>
      </c>
      <c r="O119" s="32"/>
      <c r="P119" s="32"/>
      <c r="Q119" s="32"/>
      <c r="R119" s="32"/>
      <c r="S119" s="32"/>
      <c r="T119" s="32"/>
      <c r="U119" s="500"/>
      <c r="V119"/>
      <c r="W119"/>
      <c r="X119"/>
      <c r="Y119"/>
    </row>
    <row r="120" spans="1:25">
      <c r="A120" s="473" t="s">
        <v>577</v>
      </c>
      <c r="B120" s="577"/>
      <c r="C120" s="577"/>
      <c r="D120" s="430"/>
      <c r="E120" s="430"/>
      <c r="F120" s="435" t="s">
        <v>4</v>
      </c>
      <c r="G120" s="435" t="s">
        <v>4</v>
      </c>
      <c r="H120" s="435" t="s">
        <v>4</v>
      </c>
      <c r="I120" s="435" t="s">
        <v>4</v>
      </c>
      <c r="J120" s="435" t="s">
        <v>4</v>
      </c>
      <c r="K120" s="435" t="s">
        <v>4</v>
      </c>
      <c r="L120" s="435" t="s">
        <v>4</v>
      </c>
      <c r="M120" s="435" t="s">
        <v>4</v>
      </c>
      <c r="N120" s="435" t="s">
        <v>4</v>
      </c>
      <c r="O120" s="32"/>
      <c r="P120" s="32"/>
      <c r="Q120" s="32"/>
      <c r="R120" s="32"/>
      <c r="S120" s="32"/>
      <c r="T120" s="32"/>
      <c r="U120" s="500"/>
      <c r="V120"/>
      <c r="W120"/>
      <c r="X120"/>
      <c r="Y120"/>
    </row>
    <row r="121" spans="1:25">
      <c r="A121" s="473" t="s">
        <v>578</v>
      </c>
      <c r="B121" s="577"/>
      <c r="C121" s="577"/>
      <c r="D121" s="430"/>
      <c r="E121" s="430"/>
      <c r="F121" s="435" t="s">
        <v>4</v>
      </c>
      <c r="G121" s="435" t="s">
        <v>4</v>
      </c>
      <c r="H121" s="435" t="s">
        <v>4</v>
      </c>
      <c r="I121" s="435" t="s">
        <v>4</v>
      </c>
      <c r="J121" s="435" t="s">
        <v>4</v>
      </c>
      <c r="K121" s="435" t="s">
        <v>4</v>
      </c>
      <c r="L121" s="435" t="s">
        <v>4</v>
      </c>
      <c r="M121" s="435" t="s">
        <v>4</v>
      </c>
      <c r="N121" s="435" t="s">
        <v>4</v>
      </c>
      <c r="O121" s="32"/>
      <c r="P121" s="32"/>
      <c r="Q121" s="32"/>
      <c r="R121" s="32"/>
      <c r="S121" s="32"/>
      <c r="T121" s="32"/>
      <c r="U121" s="500"/>
      <c r="V121"/>
      <c r="W121"/>
      <c r="X121"/>
      <c r="Y121"/>
    </row>
    <row r="122" spans="1:25">
      <c r="A122" s="473" t="s">
        <v>579</v>
      </c>
      <c r="B122" s="577"/>
      <c r="C122" s="577"/>
      <c r="D122" s="430"/>
      <c r="E122" s="430"/>
      <c r="F122" s="435" t="s">
        <v>4</v>
      </c>
      <c r="G122" s="435" t="s">
        <v>4</v>
      </c>
      <c r="H122" s="435" t="s">
        <v>4</v>
      </c>
      <c r="I122" s="435" t="s">
        <v>4</v>
      </c>
      <c r="J122" s="435" t="s">
        <v>4</v>
      </c>
      <c r="K122" s="435" t="s">
        <v>4</v>
      </c>
      <c r="L122" s="435" t="s">
        <v>4</v>
      </c>
      <c r="M122" s="435" t="s">
        <v>4</v>
      </c>
      <c r="N122" s="435" t="s">
        <v>4</v>
      </c>
      <c r="O122" s="32"/>
      <c r="P122" s="32"/>
      <c r="Q122" s="32"/>
      <c r="R122" s="32"/>
      <c r="S122" s="32"/>
      <c r="T122" s="32"/>
      <c r="U122" s="500"/>
      <c r="V122"/>
      <c r="W122"/>
      <c r="X122"/>
      <c r="Y122"/>
    </row>
    <row r="123" spans="1:25">
      <c r="A123" s="473" t="s">
        <v>580</v>
      </c>
      <c r="B123" s="577"/>
      <c r="C123" s="577"/>
      <c r="D123" s="430"/>
      <c r="E123" s="430"/>
      <c r="F123" s="435" t="s">
        <v>4</v>
      </c>
      <c r="G123" s="435" t="s">
        <v>4</v>
      </c>
      <c r="H123" s="435" t="s">
        <v>4</v>
      </c>
      <c r="I123" s="435" t="s">
        <v>4</v>
      </c>
      <c r="J123" s="435" t="s">
        <v>4</v>
      </c>
      <c r="K123" s="435" t="s">
        <v>4</v>
      </c>
      <c r="L123" s="435" t="s">
        <v>4</v>
      </c>
      <c r="M123" s="435" t="s">
        <v>4</v>
      </c>
      <c r="N123" s="435" t="s">
        <v>4</v>
      </c>
      <c r="O123" s="32"/>
      <c r="P123" s="32"/>
      <c r="Q123" s="32"/>
      <c r="R123" s="32"/>
      <c r="S123" s="32"/>
      <c r="T123" s="32"/>
      <c r="U123" s="500"/>
      <c r="V123"/>
      <c r="W123"/>
      <c r="X123"/>
      <c r="Y123"/>
    </row>
    <row r="124" spans="1:25">
      <c r="A124" s="448" t="s">
        <v>581</v>
      </c>
      <c r="B124" s="577"/>
      <c r="C124" s="577"/>
      <c r="D124" s="430"/>
      <c r="E124" s="430"/>
      <c r="F124" s="435" t="s">
        <v>4</v>
      </c>
      <c r="G124" s="435" t="s">
        <v>4</v>
      </c>
      <c r="H124" s="435" t="s">
        <v>4</v>
      </c>
      <c r="I124" s="435" t="s">
        <v>4</v>
      </c>
      <c r="J124" s="435" t="s">
        <v>4</v>
      </c>
      <c r="K124" s="435" t="s">
        <v>4</v>
      </c>
      <c r="L124" s="435" t="s">
        <v>4</v>
      </c>
      <c r="M124" s="435" t="s">
        <v>4</v>
      </c>
      <c r="N124" s="435" t="s">
        <v>4</v>
      </c>
      <c r="O124" s="32"/>
      <c r="P124" s="32"/>
      <c r="Q124" s="32"/>
      <c r="R124" s="32"/>
      <c r="S124" s="32"/>
      <c r="T124" s="32"/>
      <c r="U124" s="500"/>
      <c r="V124"/>
      <c r="W124"/>
      <c r="X124"/>
      <c r="Y124"/>
    </row>
    <row r="125" spans="1:25">
      <c r="A125" s="448" t="s">
        <v>580</v>
      </c>
      <c r="B125" s="577"/>
      <c r="C125" s="577"/>
      <c r="D125" s="430"/>
      <c r="E125" s="430"/>
      <c r="F125" s="435" t="s">
        <v>4</v>
      </c>
      <c r="G125" s="435" t="s">
        <v>4</v>
      </c>
      <c r="H125" s="435" t="s">
        <v>4</v>
      </c>
      <c r="I125" s="435" t="s">
        <v>4</v>
      </c>
      <c r="J125" s="435" t="s">
        <v>4</v>
      </c>
      <c r="K125" s="435" t="s">
        <v>4</v>
      </c>
      <c r="L125" s="435" t="s">
        <v>4</v>
      </c>
      <c r="M125" s="435" t="s">
        <v>4</v>
      </c>
      <c r="N125" s="435" t="s">
        <v>4</v>
      </c>
      <c r="O125" s="32"/>
      <c r="P125" s="32"/>
      <c r="Q125" s="32"/>
      <c r="R125" s="32"/>
      <c r="S125" s="32"/>
      <c r="T125" s="32"/>
      <c r="U125" s="500"/>
      <c r="V125"/>
      <c r="W125"/>
      <c r="X125"/>
      <c r="Y125"/>
    </row>
    <row r="126" spans="1:25">
      <c r="A126" s="448" t="s">
        <v>579</v>
      </c>
      <c r="B126" s="577"/>
      <c r="C126" s="577"/>
      <c r="D126" s="430"/>
      <c r="E126" s="430"/>
      <c r="F126" s="435" t="s">
        <v>4</v>
      </c>
      <c r="G126" s="435" t="s">
        <v>4</v>
      </c>
      <c r="H126" s="435" t="s">
        <v>4</v>
      </c>
      <c r="I126" s="435" t="s">
        <v>4</v>
      </c>
      <c r="J126" s="435" t="s">
        <v>4</v>
      </c>
      <c r="K126" s="435" t="s">
        <v>4</v>
      </c>
      <c r="L126" s="435" t="s">
        <v>4</v>
      </c>
      <c r="M126" s="435" t="s">
        <v>4</v>
      </c>
      <c r="N126" s="435" t="s">
        <v>4</v>
      </c>
      <c r="O126" s="32"/>
      <c r="P126" s="32"/>
      <c r="Q126" s="32"/>
      <c r="R126" s="32"/>
      <c r="S126" s="32"/>
      <c r="T126" s="32"/>
      <c r="U126" s="500"/>
      <c r="V126"/>
      <c r="W126"/>
      <c r="X126"/>
      <c r="Y126"/>
    </row>
    <row r="127" spans="1:25">
      <c r="A127" s="448" t="s">
        <v>578</v>
      </c>
      <c r="B127" s="577"/>
      <c r="C127" s="577"/>
      <c r="D127" s="430"/>
      <c r="E127" s="430"/>
      <c r="F127" s="435" t="s">
        <v>4</v>
      </c>
      <c r="G127" s="435" t="s">
        <v>4</v>
      </c>
      <c r="H127" s="435" t="s">
        <v>4</v>
      </c>
      <c r="I127" s="435" t="s">
        <v>4</v>
      </c>
      <c r="J127" s="435" t="s">
        <v>4</v>
      </c>
      <c r="K127" s="435" t="s">
        <v>4</v>
      </c>
      <c r="L127" s="435" t="s">
        <v>4</v>
      </c>
      <c r="M127" s="435" t="s">
        <v>4</v>
      </c>
      <c r="N127" s="435" t="s">
        <v>4</v>
      </c>
      <c r="O127" s="32"/>
      <c r="P127" s="32"/>
      <c r="Q127" s="32"/>
      <c r="R127" s="32"/>
      <c r="S127" s="32"/>
      <c r="T127" s="32"/>
      <c r="U127" s="500"/>
      <c r="V127"/>
      <c r="W127"/>
      <c r="X127"/>
      <c r="Y127"/>
    </row>
    <row r="128" spans="1:25">
      <c r="A128" s="448" t="s">
        <v>577</v>
      </c>
      <c r="B128" s="577"/>
      <c r="C128" s="577"/>
      <c r="D128" s="430"/>
      <c r="E128" s="430"/>
      <c r="F128" s="435" t="s">
        <v>4</v>
      </c>
      <c r="G128" s="435" t="s">
        <v>4</v>
      </c>
      <c r="H128" s="435" t="s">
        <v>4</v>
      </c>
      <c r="I128" s="435" t="s">
        <v>4</v>
      </c>
      <c r="J128" s="435" t="s">
        <v>4</v>
      </c>
      <c r="K128" s="435" t="s">
        <v>4</v>
      </c>
      <c r="L128" s="435" t="s">
        <v>4</v>
      </c>
      <c r="M128" s="435" t="s">
        <v>4</v>
      </c>
      <c r="N128" s="435" t="s">
        <v>4</v>
      </c>
      <c r="O128" s="32"/>
      <c r="P128" s="32"/>
      <c r="Q128" s="32"/>
      <c r="R128" s="32"/>
      <c r="S128" s="32"/>
      <c r="T128" s="32"/>
      <c r="U128" s="500"/>
      <c r="V128"/>
      <c r="W128"/>
      <c r="X128"/>
      <c r="Y128"/>
    </row>
    <row r="129" spans="1:25">
      <c r="A129" s="448" t="s">
        <v>535</v>
      </c>
      <c r="B129" s="577"/>
      <c r="C129" s="577"/>
      <c r="D129" s="430"/>
      <c r="E129" s="430"/>
      <c r="F129" s="435" t="s">
        <v>4</v>
      </c>
      <c r="G129" s="435" t="s">
        <v>4</v>
      </c>
      <c r="H129" s="435" t="s">
        <v>4</v>
      </c>
      <c r="I129" s="435" t="s">
        <v>4</v>
      </c>
      <c r="J129" s="435" t="s">
        <v>4</v>
      </c>
      <c r="K129" s="435" t="s">
        <v>4</v>
      </c>
      <c r="L129" s="435" t="s">
        <v>4</v>
      </c>
      <c r="M129" s="435" t="s">
        <v>4</v>
      </c>
      <c r="N129" s="435" t="s">
        <v>4</v>
      </c>
      <c r="O129" s="32"/>
      <c r="P129" s="32"/>
      <c r="Q129" s="32"/>
      <c r="R129" s="32"/>
      <c r="S129" s="32"/>
      <c r="T129" s="32"/>
      <c r="U129" s="500"/>
      <c r="V129"/>
      <c r="W129"/>
      <c r="X129"/>
      <c r="Y129"/>
    </row>
    <row r="130" spans="1:25">
      <c r="A130" s="448" t="s">
        <v>582</v>
      </c>
      <c r="B130" s="577">
        <v>2</v>
      </c>
      <c r="C130" s="577">
        <v>2</v>
      </c>
      <c r="D130" s="430"/>
      <c r="E130" s="430"/>
      <c r="F130" s="435">
        <f>F119+$C130/1440</f>
        <v>0.27638888888888885</v>
      </c>
      <c r="G130" s="435">
        <f>G119+$B130/1440</f>
        <v>0.35972222222222222</v>
      </c>
      <c r="H130" s="435">
        <f>H119+$B130/1440</f>
        <v>0.44305555555555554</v>
      </c>
      <c r="I130" s="435">
        <f>I119+$C130/1440</f>
        <v>0.52638888888888891</v>
      </c>
      <c r="J130" s="435">
        <f>J119+$B130/1440</f>
        <v>0.60972222222222217</v>
      </c>
      <c r="K130" s="435">
        <f>K119+$B130/1440</f>
        <v>0.69305555555555542</v>
      </c>
      <c r="L130" s="435">
        <f>L119+$C130/1440</f>
        <v>0.7763888888888888</v>
      </c>
      <c r="M130" s="435">
        <f>M119+$B130/1440</f>
        <v>0.85972222222222217</v>
      </c>
      <c r="N130" s="435">
        <f>N119+$B130/1440</f>
        <v>0.94305555555555542</v>
      </c>
      <c r="O130" s="32"/>
      <c r="P130" s="32"/>
      <c r="Q130" s="32"/>
      <c r="R130" s="32"/>
      <c r="S130" s="32"/>
      <c r="T130" s="32"/>
      <c r="U130" s="500"/>
      <c r="V130"/>
      <c r="W130"/>
      <c r="X130"/>
      <c r="Y130"/>
    </row>
    <row r="131" spans="1:25">
      <c r="A131" s="448" t="s">
        <v>585</v>
      </c>
      <c r="B131" s="577"/>
      <c r="C131" s="577">
        <v>1</v>
      </c>
      <c r="D131" s="430"/>
      <c r="E131" s="430"/>
      <c r="F131" s="435">
        <f t="shared" si="17"/>
        <v>0.27708333333333329</v>
      </c>
      <c r="G131" s="435" t="s">
        <v>4</v>
      </c>
      <c r="H131" s="435" t="s">
        <v>4</v>
      </c>
      <c r="I131" s="435">
        <f t="shared" ref="I131:L146" si="19">I130+$C131/1440</f>
        <v>0.52708333333333335</v>
      </c>
      <c r="J131" s="435" t="s">
        <v>4</v>
      </c>
      <c r="K131" s="435" t="s">
        <v>4</v>
      </c>
      <c r="L131" s="435">
        <f t="shared" si="19"/>
        <v>0.77708333333333324</v>
      </c>
      <c r="M131" s="435" t="s">
        <v>4</v>
      </c>
      <c r="N131" s="435" t="s">
        <v>4</v>
      </c>
      <c r="O131" s="32"/>
      <c r="P131" s="32"/>
      <c r="Q131" s="32"/>
      <c r="R131" s="32"/>
      <c r="S131" s="32"/>
      <c r="T131" s="32"/>
      <c r="U131" s="500"/>
      <c r="V131"/>
      <c r="W131"/>
      <c r="X131"/>
      <c r="Y131"/>
    </row>
    <row r="132" spans="1:25">
      <c r="A132" s="448" t="s">
        <v>586</v>
      </c>
      <c r="B132" s="577"/>
      <c r="C132" s="577">
        <v>1</v>
      </c>
      <c r="D132" s="430"/>
      <c r="E132" s="430"/>
      <c r="F132" s="435">
        <f t="shared" si="17"/>
        <v>0.27777777777777773</v>
      </c>
      <c r="G132" s="435" t="s">
        <v>4</v>
      </c>
      <c r="H132" s="435" t="s">
        <v>4</v>
      </c>
      <c r="I132" s="435">
        <f t="shared" si="19"/>
        <v>0.52777777777777779</v>
      </c>
      <c r="J132" s="435" t="s">
        <v>4</v>
      </c>
      <c r="K132" s="435" t="s">
        <v>4</v>
      </c>
      <c r="L132" s="435">
        <f t="shared" si="19"/>
        <v>0.77777777777777768</v>
      </c>
      <c r="M132" s="435" t="s">
        <v>4</v>
      </c>
      <c r="N132" s="435" t="s">
        <v>4</v>
      </c>
      <c r="O132" s="32"/>
      <c r="P132" s="32"/>
      <c r="Q132" s="32"/>
      <c r="R132" s="32"/>
      <c r="S132" s="32"/>
      <c r="T132" s="32"/>
      <c r="U132" s="500"/>
      <c r="V132"/>
      <c r="W132"/>
      <c r="X132"/>
      <c r="Y132"/>
    </row>
    <row r="133" spans="1:25">
      <c r="A133" s="448" t="s">
        <v>587</v>
      </c>
      <c r="B133" s="577"/>
      <c r="C133" s="577">
        <v>1</v>
      </c>
      <c r="D133" s="430"/>
      <c r="E133" s="430"/>
      <c r="F133" s="435">
        <f t="shared" si="17"/>
        <v>0.27847222222222218</v>
      </c>
      <c r="G133" s="435" t="s">
        <v>4</v>
      </c>
      <c r="H133" s="435" t="s">
        <v>4</v>
      </c>
      <c r="I133" s="435">
        <f t="shared" si="19"/>
        <v>0.52847222222222223</v>
      </c>
      <c r="J133" s="435" t="s">
        <v>4</v>
      </c>
      <c r="K133" s="435" t="s">
        <v>4</v>
      </c>
      <c r="L133" s="435">
        <f t="shared" si="19"/>
        <v>0.77847222222222212</v>
      </c>
      <c r="M133" s="435" t="s">
        <v>4</v>
      </c>
      <c r="N133" s="435" t="s">
        <v>4</v>
      </c>
      <c r="O133" s="32"/>
      <c r="P133" s="32"/>
      <c r="Q133" s="32"/>
      <c r="R133" s="32"/>
      <c r="S133" s="32"/>
      <c r="T133" s="32"/>
      <c r="U133" s="500"/>
      <c r="V133"/>
      <c r="W133"/>
      <c r="X133"/>
      <c r="Y133"/>
    </row>
    <row r="134" spans="1:25">
      <c r="A134" s="448" t="s">
        <v>588</v>
      </c>
      <c r="B134" s="577"/>
      <c r="C134" s="577">
        <v>1</v>
      </c>
      <c r="D134" s="430"/>
      <c r="E134" s="430"/>
      <c r="F134" s="435">
        <f t="shared" si="17"/>
        <v>0.27916666666666662</v>
      </c>
      <c r="G134" s="435" t="s">
        <v>4</v>
      </c>
      <c r="H134" s="435" t="s">
        <v>4</v>
      </c>
      <c r="I134" s="435">
        <f t="shared" si="19"/>
        <v>0.52916666666666667</v>
      </c>
      <c r="J134" s="435" t="s">
        <v>4</v>
      </c>
      <c r="K134" s="435" t="s">
        <v>4</v>
      </c>
      <c r="L134" s="435">
        <f t="shared" si="19"/>
        <v>0.77916666666666656</v>
      </c>
      <c r="M134" s="435" t="s">
        <v>4</v>
      </c>
      <c r="N134" s="435" t="s">
        <v>4</v>
      </c>
      <c r="O134" s="32"/>
      <c r="P134" s="32"/>
      <c r="Q134" s="32"/>
      <c r="R134" s="32"/>
      <c r="S134" s="32"/>
      <c r="T134" s="32"/>
      <c r="U134" s="500"/>
      <c r="V134"/>
      <c r="W134"/>
      <c r="X134"/>
      <c r="Y134"/>
    </row>
    <row r="135" spans="1:25">
      <c r="A135" s="448" t="s">
        <v>587</v>
      </c>
      <c r="B135" s="577"/>
      <c r="C135" s="577">
        <v>1</v>
      </c>
      <c r="D135" s="430"/>
      <c r="E135" s="430"/>
      <c r="F135" s="435">
        <f t="shared" si="17"/>
        <v>0.27986111111111106</v>
      </c>
      <c r="G135" s="435" t="s">
        <v>4</v>
      </c>
      <c r="H135" s="435" t="s">
        <v>4</v>
      </c>
      <c r="I135" s="435">
        <f t="shared" si="19"/>
        <v>0.52986111111111112</v>
      </c>
      <c r="J135" s="435" t="s">
        <v>4</v>
      </c>
      <c r="K135" s="435" t="s">
        <v>4</v>
      </c>
      <c r="L135" s="435">
        <f t="shared" si="19"/>
        <v>0.77986111111111101</v>
      </c>
      <c r="M135" s="435" t="s">
        <v>4</v>
      </c>
      <c r="N135" s="435" t="s">
        <v>4</v>
      </c>
      <c r="O135" s="32"/>
      <c r="P135" s="32"/>
      <c r="Q135" s="32"/>
      <c r="R135" s="32"/>
      <c r="S135" s="32"/>
      <c r="T135" s="32"/>
      <c r="U135" s="500"/>
      <c r="V135"/>
      <c r="W135"/>
      <c r="X135"/>
      <c r="Y135"/>
    </row>
    <row r="136" spans="1:25">
      <c r="A136" s="448" t="s">
        <v>586</v>
      </c>
      <c r="B136" s="577"/>
      <c r="C136" s="577">
        <v>1</v>
      </c>
      <c r="D136" s="430"/>
      <c r="E136" s="430"/>
      <c r="F136" s="435">
        <f t="shared" si="17"/>
        <v>0.2805555555555555</v>
      </c>
      <c r="G136" s="435" t="s">
        <v>4</v>
      </c>
      <c r="H136" s="435" t="s">
        <v>4</v>
      </c>
      <c r="I136" s="435">
        <f t="shared" si="19"/>
        <v>0.53055555555555556</v>
      </c>
      <c r="J136" s="435" t="s">
        <v>4</v>
      </c>
      <c r="K136" s="435" t="s">
        <v>4</v>
      </c>
      <c r="L136" s="435">
        <f t="shared" si="19"/>
        <v>0.78055555555555545</v>
      </c>
      <c r="M136" s="435" t="s">
        <v>4</v>
      </c>
      <c r="N136" s="435" t="s">
        <v>4</v>
      </c>
      <c r="O136" s="32"/>
      <c r="P136" s="32"/>
      <c r="Q136" s="32"/>
      <c r="R136" s="32"/>
      <c r="S136" s="32"/>
      <c r="T136" s="32"/>
      <c r="U136" s="500"/>
      <c r="V136"/>
      <c r="W136"/>
      <c r="X136"/>
      <c r="Y136"/>
    </row>
    <row r="137" spans="1:25">
      <c r="A137" s="448" t="s">
        <v>585</v>
      </c>
      <c r="B137" s="577"/>
      <c r="C137" s="577">
        <v>1</v>
      </c>
      <c r="D137" s="430"/>
      <c r="E137" s="430"/>
      <c r="F137" s="435">
        <f t="shared" si="17"/>
        <v>0.28124999999999994</v>
      </c>
      <c r="G137" s="435" t="s">
        <v>4</v>
      </c>
      <c r="H137" s="435" t="s">
        <v>4</v>
      </c>
      <c r="I137" s="435">
        <f t="shared" si="19"/>
        <v>0.53125</v>
      </c>
      <c r="J137" s="435" t="s">
        <v>4</v>
      </c>
      <c r="K137" s="435" t="s">
        <v>4</v>
      </c>
      <c r="L137" s="435">
        <f t="shared" si="19"/>
        <v>0.78124999999999989</v>
      </c>
      <c r="M137" s="435" t="s">
        <v>4</v>
      </c>
      <c r="N137" s="435" t="s">
        <v>4</v>
      </c>
      <c r="O137" s="32"/>
      <c r="P137" s="32"/>
      <c r="Q137" s="32"/>
      <c r="R137" s="32"/>
      <c r="S137" s="32"/>
      <c r="T137" s="32"/>
      <c r="U137" s="500"/>
      <c r="V137"/>
      <c r="W137"/>
      <c r="X137"/>
      <c r="Y137"/>
    </row>
    <row r="138" spans="1:25">
      <c r="A138" s="448" t="s">
        <v>582</v>
      </c>
      <c r="B138" s="577"/>
      <c r="C138" s="577">
        <v>1</v>
      </c>
      <c r="D138" s="430"/>
      <c r="E138" s="430"/>
      <c r="F138" s="435">
        <f t="shared" si="17"/>
        <v>0.28194444444444439</v>
      </c>
      <c r="G138" s="435" t="s">
        <v>4</v>
      </c>
      <c r="H138" s="435" t="s">
        <v>4</v>
      </c>
      <c r="I138" s="435">
        <f t="shared" si="19"/>
        <v>0.53194444444444444</v>
      </c>
      <c r="J138" s="435" t="s">
        <v>4</v>
      </c>
      <c r="K138" s="435" t="s">
        <v>4</v>
      </c>
      <c r="L138" s="435">
        <f t="shared" si="19"/>
        <v>0.78194444444444433</v>
      </c>
      <c r="M138" s="435" t="s">
        <v>4</v>
      </c>
      <c r="N138" s="435" t="s">
        <v>4</v>
      </c>
      <c r="O138" s="32"/>
      <c r="P138" s="32"/>
      <c r="Q138" s="32"/>
      <c r="R138" s="32"/>
      <c r="S138" s="32"/>
      <c r="T138" s="32"/>
      <c r="U138" s="500"/>
      <c r="V138"/>
      <c r="W138"/>
      <c r="X138"/>
      <c r="Y138"/>
    </row>
    <row r="139" spans="1:25">
      <c r="A139" s="448" t="s">
        <v>584</v>
      </c>
      <c r="B139" s="577"/>
      <c r="C139" s="577"/>
      <c r="D139" s="430"/>
      <c r="E139" s="430"/>
      <c r="F139" s="435" t="s">
        <v>4</v>
      </c>
      <c r="G139" s="435" t="s">
        <v>4</v>
      </c>
      <c r="H139" s="435" t="s">
        <v>4</v>
      </c>
      <c r="I139" s="435" t="s">
        <v>4</v>
      </c>
      <c r="J139" s="435" t="s">
        <v>4</v>
      </c>
      <c r="K139" s="435" t="s">
        <v>4</v>
      </c>
      <c r="L139" s="435" t="s">
        <v>4</v>
      </c>
      <c r="M139" s="435" t="s">
        <v>4</v>
      </c>
      <c r="N139" s="435" t="s">
        <v>4</v>
      </c>
      <c r="O139" s="32"/>
      <c r="P139" s="32"/>
      <c r="Q139" s="32"/>
      <c r="R139" s="32"/>
      <c r="S139" s="32"/>
      <c r="T139" s="32"/>
      <c r="U139" s="500"/>
      <c r="V139"/>
      <c r="W139"/>
      <c r="X139"/>
      <c r="Y139"/>
    </row>
    <row r="140" spans="1:25">
      <c r="A140" s="448" t="s">
        <v>582</v>
      </c>
      <c r="B140" s="577"/>
      <c r="C140" s="577"/>
      <c r="D140" s="430"/>
      <c r="E140" s="430"/>
      <c r="F140" s="435" t="s">
        <v>4</v>
      </c>
      <c r="G140" s="435" t="s">
        <v>4</v>
      </c>
      <c r="H140" s="435" t="s">
        <v>4</v>
      </c>
      <c r="I140" s="435" t="s">
        <v>4</v>
      </c>
      <c r="J140" s="435" t="s">
        <v>4</v>
      </c>
      <c r="K140" s="435" t="s">
        <v>4</v>
      </c>
      <c r="L140" s="435" t="s">
        <v>4</v>
      </c>
      <c r="M140" s="435" t="s">
        <v>4</v>
      </c>
      <c r="N140" s="435" t="s">
        <v>4</v>
      </c>
      <c r="O140" s="32"/>
      <c r="P140" s="32"/>
      <c r="Q140" s="32"/>
      <c r="R140" s="32"/>
      <c r="S140" s="32"/>
      <c r="T140" s="32"/>
      <c r="U140" s="500"/>
      <c r="V140"/>
      <c r="W140"/>
      <c r="X140"/>
      <c r="Y140"/>
    </row>
    <row r="141" spans="1:25">
      <c r="A141" s="448" t="s">
        <v>583</v>
      </c>
      <c r="B141" s="577">
        <v>1</v>
      </c>
      <c r="C141" s="577">
        <v>1</v>
      </c>
      <c r="D141" s="430"/>
      <c r="E141" s="430"/>
      <c r="F141" s="435">
        <f>F138+$C141/1440</f>
        <v>0.28263888888888883</v>
      </c>
      <c r="G141" s="435">
        <f>G130+$B141/1440</f>
        <v>0.36041666666666666</v>
      </c>
      <c r="H141" s="435">
        <f>H130+$B141/1440</f>
        <v>0.44374999999999998</v>
      </c>
      <c r="I141" s="435">
        <f>I138+$C141/1440</f>
        <v>0.53263888888888888</v>
      </c>
      <c r="J141" s="435">
        <f>J130+$B141/1440</f>
        <v>0.61041666666666661</v>
      </c>
      <c r="K141" s="435">
        <f>K130+$B141/1440</f>
        <v>0.69374999999999987</v>
      </c>
      <c r="L141" s="435">
        <f>L138+$C141/1440</f>
        <v>0.78263888888888877</v>
      </c>
      <c r="M141" s="435">
        <f>M130+$B141/1440</f>
        <v>0.86041666666666661</v>
      </c>
      <c r="N141" s="435">
        <f>N130+$B141/1440</f>
        <v>0.94374999999999987</v>
      </c>
      <c r="O141" s="32"/>
      <c r="P141" s="32"/>
      <c r="Q141" s="32"/>
      <c r="R141" s="32"/>
      <c r="S141" s="32"/>
      <c r="T141" s="32"/>
      <c r="U141" s="500"/>
      <c r="V141"/>
      <c r="W141"/>
      <c r="X141"/>
      <c r="Y141"/>
    </row>
    <row r="142" spans="1:25">
      <c r="A142" s="448" t="s">
        <v>590</v>
      </c>
      <c r="B142" s="577">
        <v>2</v>
      </c>
      <c r="C142" s="577">
        <v>2</v>
      </c>
      <c r="D142" s="430"/>
      <c r="E142" s="430"/>
      <c r="F142" s="435">
        <f t="shared" si="17"/>
        <v>0.28402777777777771</v>
      </c>
      <c r="G142" s="435">
        <f t="shared" ref="G142:N146" si="20">G141+$B142/1440</f>
        <v>0.36180555555555555</v>
      </c>
      <c r="H142" s="435">
        <f t="shared" si="20"/>
        <v>0.44513888888888886</v>
      </c>
      <c r="I142" s="435">
        <f t="shared" si="19"/>
        <v>0.53402777777777777</v>
      </c>
      <c r="J142" s="435">
        <f t="shared" si="20"/>
        <v>0.61180555555555549</v>
      </c>
      <c r="K142" s="435">
        <f t="shared" si="20"/>
        <v>0.69513888888888875</v>
      </c>
      <c r="L142" s="435">
        <f t="shared" si="19"/>
        <v>0.78402777777777766</v>
      </c>
      <c r="M142" s="435">
        <f t="shared" si="20"/>
        <v>0.86180555555555549</v>
      </c>
      <c r="N142" s="435">
        <f t="shared" si="20"/>
        <v>0.94513888888888875</v>
      </c>
      <c r="O142" s="32"/>
      <c r="P142" s="32"/>
      <c r="Q142" s="32"/>
      <c r="R142" s="32"/>
      <c r="S142" s="32"/>
      <c r="T142" s="32"/>
      <c r="U142" s="500"/>
      <c r="V142"/>
      <c r="W142"/>
      <c r="X142"/>
      <c r="Y142"/>
    </row>
    <row r="143" spans="1:25">
      <c r="A143" s="448" t="s">
        <v>591</v>
      </c>
      <c r="B143" s="577">
        <v>2</v>
      </c>
      <c r="C143" s="577">
        <v>2</v>
      </c>
      <c r="D143" s="430"/>
      <c r="E143" s="430"/>
      <c r="F143" s="435">
        <f t="shared" si="17"/>
        <v>0.2854166666666666</v>
      </c>
      <c r="G143" s="435">
        <f t="shared" si="20"/>
        <v>0.36319444444444443</v>
      </c>
      <c r="H143" s="435">
        <f t="shared" si="20"/>
        <v>0.44652777777777775</v>
      </c>
      <c r="I143" s="435">
        <f t="shared" si="19"/>
        <v>0.53541666666666665</v>
      </c>
      <c r="J143" s="435">
        <f t="shared" si="20"/>
        <v>0.61319444444444438</v>
      </c>
      <c r="K143" s="435">
        <f t="shared" si="20"/>
        <v>0.69652777777777763</v>
      </c>
      <c r="L143" s="435">
        <f t="shared" si="19"/>
        <v>0.78541666666666654</v>
      </c>
      <c r="M143" s="435">
        <f t="shared" si="20"/>
        <v>0.86319444444444438</v>
      </c>
      <c r="N143" s="435">
        <f t="shared" si="20"/>
        <v>0.94652777777777763</v>
      </c>
      <c r="O143" s="32"/>
      <c r="P143" s="32"/>
      <c r="Q143" s="32"/>
      <c r="R143" s="32"/>
      <c r="S143" s="32"/>
      <c r="T143" s="32"/>
      <c r="U143" s="500"/>
      <c r="V143"/>
      <c r="W143"/>
      <c r="X143"/>
      <c r="Y143"/>
    </row>
    <row r="144" spans="1:25">
      <c r="A144" s="448" t="s">
        <v>592</v>
      </c>
      <c r="B144" s="577">
        <v>2</v>
      </c>
      <c r="C144" s="577">
        <v>2</v>
      </c>
      <c r="D144" s="430"/>
      <c r="E144" s="430"/>
      <c r="F144" s="435">
        <f t="shared" si="17"/>
        <v>0.28680555555555548</v>
      </c>
      <c r="G144" s="435">
        <f t="shared" si="20"/>
        <v>0.36458333333333331</v>
      </c>
      <c r="H144" s="435">
        <f t="shared" si="20"/>
        <v>0.44791666666666663</v>
      </c>
      <c r="I144" s="435">
        <f t="shared" si="19"/>
        <v>0.53680555555555554</v>
      </c>
      <c r="J144" s="435">
        <f t="shared" si="20"/>
        <v>0.61458333333333326</v>
      </c>
      <c r="K144" s="435">
        <f t="shared" si="20"/>
        <v>0.69791666666666652</v>
      </c>
      <c r="L144" s="435">
        <f t="shared" si="19"/>
        <v>0.78680555555555542</v>
      </c>
      <c r="M144" s="435">
        <f t="shared" si="20"/>
        <v>0.86458333333333326</v>
      </c>
      <c r="N144" s="435">
        <f t="shared" si="20"/>
        <v>0.94791666666666652</v>
      </c>
      <c r="O144" s="32"/>
      <c r="P144" s="32"/>
      <c r="Q144" s="32"/>
      <c r="R144" s="32"/>
      <c r="S144" s="32"/>
      <c r="T144" s="32"/>
      <c r="U144" s="500"/>
      <c r="V144"/>
      <c r="W144"/>
      <c r="X144"/>
      <c r="Y144"/>
    </row>
    <row r="145" spans="1:25">
      <c r="A145" s="448" t="s">
        <v>593</v>
      </c>
      <c r="B145" s="577">
        <v>2</v>
      </c>
      <c r="C145" s="577">
        <v>2</v>
      </c>
      <c r="D145" s="430"/>
      <c r="E145" s="430"/>
      <c r="F145" s="435">
        <f t="shared" si="17"/>
        <v>0.28819444444444436</v>
      </c>
      <c r="G145" s="435">
        <f t="shared" si="20"/>
        <v>0.3659722222222222</v>
      </c>
      <c r="H145" s="435">
        <f t="shared" si="20"/>
        <v>0.44930555555555551</v>
      </c>
      <c r="I145" s="435">
        <f t="shared" si="19"/>
        <v>0.53819444444444442</v>
      </c>
      <c r="J145" s="435">
        <f t="shared" si="20"/>
        <v>0.61597222222222214</v>
      </c>
      <c r="K145" s="435">
        <f t="shared" si="20"/>
        <v>0.6993055555555554</v>
      </c>
      <c r="L145" s="435">
        <f t="shared" si="19"/>
        <v>0.78819444444444431</v>
      </c>
      <c r="M145" s="435">
        <f t="shared" si="20"/>
        <v>0.86597222222222214</v>
      </c>
      <c r="N145" s="435">
        <f t="shared" si="20"/>
        <v>0.9493055555555554</v>
      </c>
      <c r="O145" s="32"/>
      <c r="P145" s="32"/>
      <c r="Q145" s="32"/>
      <c r="R145" s="32"/>
      <c r="S145" s="32"/>
      <c r="T145" s="32"/>
      <c r="U145" s="500"/>
      <c r="V145"/>
      <c r="W145"/>
      <c r="X145"/>
      <c r="Y145"/>
    </row>
    <row r="146" spans="1:25">
      <c r="A146" s="451" t="s">
        <v>594</v>
      </c>
      <c r="B146" s="578">
        <v>1</v>
      </c>
      <c r="C146" s="578">
        <v>1</v>
      </c>
      <c r="D146" s="439"/>
      <c r="E146" s="439"/>
      <c r="F146" s="440">
        <f t="shared" si="17"/>
        <v>0.28888888888888881</v>
      </c>
      <c r="G146" s="440">
        <f t="shared" si="20"/>
        <v>0.36666666666666664</v>
      </c>
      <c r="H146" s="440">
        <f t="shared" si="20"/>
        <v>0.44999999999999996</v>
      </c>
      <c r="I146" s="440">
        <f t="shared" si="19"/>
        <v>0.53888888888888886</v>
      </c>
      <c r="J146" s="440">
        <f t="shared" si="20"/>
        <v>0.61666666666666659</v>
      </c>
      <c r="K146" s="440">
        <f t="shared" si="20"/>
        <v>0.69999999999999984</v>
      </c>
      <c r="L146" s="440">
        <f t="shared" si="19"/>
        <v>0.78888888888888875</v>
      </c>
      <c r="M146" s="440">
        <f t="shared" si="20"/>
        <v>0.86666666666666659</v>
      </c>
      <c r="N146" s="440">
        <f t="shared" si="20"/>
        <v>0.94999999999999984</v>
      </c>
      <c r="O146" s="32"/>
      <c r="P146" s="32"/>
      <c r="Q146" s="32"/>
      <c r="R146" s="32"/>
      <c r="S146" s="32"/>
      <c r="T146" s="32"/>
      <c r="U146" s="500"/>
      <c r="V146"/>
      <c r="W146"/>
      <c r="X146"/>
      <c r="Y146"/>
    </row>
    <row r="147" spans="1:25">
      <c r="A147" s="499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500"/>
      <c r="V147"/>
      <c r="W147"/>
      <c r="X147"/>
      <c r="Y147"/>
    </row>
    <row r="148" spans="1:25">
      <c r="A148" s="10" t="s">
        <v>5</v>
      </c>
      <c r="B148" s="11"/>
      <c r="C148" s="11"/>
      <c r="D148" s="11"/>
      <c r="E148" s="11"/>
      <c r="F148" s="11">
        <v>22</v>
      </c>
      <c r="G148" s="11">
        <v>18</v>
      </c>
      <c r="H148" s="11">
        <v>18</v>
      </c>
      <c r="I148" s="11">
        <v>22</v>
      </c>
      <c r="J148" s="11">
        <v>18</v>
      </c>
      <c r="K148" s="11">
        <v>18</v>
      </c>
      <c r="L148" s="11">
        <v>22</v>
      </c>
      <c r="M148" s="11">
        <v>18</v>
      </c>
      <c r="N148" s="11">
        <v>18</v>
      </c>
      <c r="O148" s="32"/>
      <c r="P148" s="32"/>
      <c r="Q148" s="32"/>
      <c r="R148" s="32"/>
      <c r="S148" s="32"/>
      <c r="T148" s="32"/>
      <c r="U148" s="500"/>
      <c r="V148"/>
      <c r="W148"/>
      <c r="X148"/>
      <c r="Y148"/>
    </row>
    <row r="149" spans="1:25">
      <c r="A149" s="10" t="s">
        <v>6</v>
      </c>
      <c r="B149" s="11"/>
      <c r="C149" s="11"/>
      <c r="D149" s="11"/>
      <c r="E149" s="11"/>
      <c r="F149" s="11">
        <v>115</v>
      </c>
      <c r="G149" s="11">
        <v>115</v>
      </c>
      <c r="H149" s="11">
        <v>115</v>
      </c>
      <c r="I149" s="11">
        <v>115</v>
      </c>
      <c r="J149" s="11">
        <v>115</v>
      </c>
      <c r="K149" s="11">
        <v>115</v>
      </c>
      <c r="L149" s="11">
        <v>115</v>
      </c>
      <c r="M149" s="11">
        <v>115</v>
      </c>
      <c r="N149" s="11">
        <v>115</v>
      </c>
      <c r="O149" s="32"/>
      <c r="P149" s="32"/>
      <c r="Q149" s="32"/>
      <c r="R149" s="32"/>
      <c r="S149" s="32"/>
      <c r="T149" s="32"/>
      <c r="U149" s="500"/>
      <c r="V149"/>
      <c r="W149"/>
      <c r="X149"/>
      <c r="Y149"/>
    </row>
    <row r="150" spans="1:25">
      <c r="A150" s="12" t="s">
        <v>7</v>
      </c>
      <c r="B150" s="14"/>
      <c r="C150" s="14"/>
      <c r="D150" s="14"/>
      <c r="E150" s="14"/>
      <c r="F150" s="15">
        <f>F148*F149</f>
        <v>2530</v>
      </c>
      <c r="G150" s="15">
        <f t="shared" ref="G150:N150" si="21">G148*G149</f>
        <v>2070</v>
      </c>
      <c r="H150" s="15">
        <f t="shared" si="21"/>
        <v>2070</v>
      </c>
      <c r="I150" s="15">
        <f t="shared" si="21"/>
        <v>2530</v>
      </c>
      <c r="J150" s="15">
        <f t="shared" si="21"/>
        <v>2070</v>
      </c>
      <c r="K150" s="15">
        <f t="shared" si="21"/>
        <v>2070</v>
      </c>
      <c r="L150" s="15">
        <f t="shared" si="21"/>
        <v>2530</v>
      </c>
      <c r="M150" s="15">
        <f t="shared" si="21"/>
        <v>2070</v>
      </c>
      <c r="N150" s="15">
        <f t="shared" si="21"/>
        <v>2070</v>
      </c>
      <c r="O150" s="32"/>
      <c r="P150" s="32"/>
      <c r="Q150" s="32"/>
      <c r="R150" s="32"/>
      <c r="S150" s="32"/>
      <c r="T150" s="32"/>
      <c r="U150" s="15">
        <f>SUM(F150:T150)</f>
        <v>20010</v>
      </c>
      <c r="V150"/>
      <c r="W150"/>
      <c r="X150"/>
      <c r="Y150"/>
    </row>
    <row r="151" spans="1:25">
      <c r="A151" s="499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500"/>
      <c r="V151"/>
      <c r="W151"/>
      <c r="X151"/>
      <c r="Y151"/>
    </row>
    <row r="152" spans="1:25">
      <c r="A152" s="635" t="s">
        <v>0</v>
      </c>
      <c r="B152" s="629" t="s">
        <v>1</v>
      </c>
      <c r="C152" s="630"/>
      <c r="D152" s="630"/>
      <c r="E152" s="631"/>
      <c r="F152" s="521" t="s">
        <v>8</v>
      </c>
      <c r="G152" s="521" t="s">
        <v>8</v>
      </c>
      <c r="H152" s="521" t="s">
        <v>8</v>
      </c>
      <c r="I152" s="521" t="s">
        <v>8</v>
      </c>
      <c r="J152" s="521" t="s">
        <v>8</v>
      </c>
      <c r="K152" s="521" t="s">
        <v>8</v>
      </c>
      <c r="L152" s="521" t="s">
        <v>8</v>
      </c>
      <c r="M152" s="521" t="s">
        <v>8</v>
      </c>
      <c r="N152" s="521" t="s">
        <v>8</v>
      </c>
      <c r="O152" s="32"/>
      <c r="P152" s="32"/>
      <c r="Q152" s="32"/>
      <c r="R152" s="32"/>
      <c r="S152" s="32"/>
      <c r="T152" s="32"/>
      <c r="U152" s="500"/>
      <c r="V152"/>
      <c r="W152"/>
      <c r="X152"/>
      <c r="Y152"/>
    </row>
    <row r="153" spans="1:25">
      <c r="A153" s="636"/>
      <c r="B153" s="632"/>
      <c r="C153" s="633"/>
      <c r="D153" s="633"/>
      <c r="E153" s="634"/>
      <c r="F153" s="520">
        <v>4282</v>
      </c>
      <c r="G153" s="520">
        <v>4282</v>
      </c>
      <c r="H153" s="520">
        <v>4292</v>
      </c>
      <c r="I153" s="520">
        <v>4282</v>
      </c>
      <c r="J153" s="520">
        <v>4292</v>
      </c>
      <c r="K153" s="520">
        <v>4282</v>
      </c>
      <c r="L153" s="619">
        <v>4322</v>
      </c>
      <c r="M153" s="619">
        <v>4322</v>
      </c>
      <c r="N153" s="619">
        <v>4322</v>
      </c>
      <c r="O153" s="32"/>
      <c r="P153" s="32"/>
      <c r="Q153" s="32"/>
      <c r="R153" s="32"/>
      <c r="S153" s="32"/>
      <c r="T153" s="32"/>
      <c r="U153" s="500"/>
      <c r="V153"/>
      <c r="W153"/>
      <c r="X153"/>
      <c r="Y153"/>
    </row>
    <row r="154" spans="1:25">
      <c r="A154" s="628"/>
      <c r="B154" s="521" t="s">
        <v>3</v>
      </c>
      <c r="C154" s="521" t="s">
        <v>3</v>
      </c>
      <c r="D154" s="521" t="s">
        <v>3</v>
      </c>
      <c r="E154" s="521" t="s">
        <v>3</v>
      </c>
      <c r="F154" s="521"/>
      <c r="G154" s="521"/>
      <c r="H154" s="521"/>
      <c r="I154" s="521"/>
      <c r="J154" s="521"/>
      <c r="K154" s="521"/>
      <c r="L154" s="521"/>
      <c r="M154" s="521"/>
      <c r="N154" s="521"/>
      <c r="O154" s="32"/>
      <c r="P154" s="32"/>
      <c r="Q154" s="32"/>
      <c r="R154" s="32"/>
      <c r="S154" s="32"/>
      <c r="T154" s="32"/>
      <c r="U154" s="500"/>
      <c r="V154"/>
      <c r="W154"/>
      <c r="X154"/>
      <c r="Y154"/>
    </row>
    <row r="155" spans="1:25">
      <c r="A155" s="579" t="s">
        <v>594</v>
      </c>
      <c r="B155" s="576">
        <v>0</v>
      </c>
      <c r="C155" s="576">
        <v>0</v>
      </c>
      <c r="D155" s="447"/>
      <c r="E155" s="447"/>
      <c r="F155" s="458">
        <v>0.20902777777777778</v>
      </c>
      <c r="G155" s="458">
        <v>0.29722222222222222</v>
      </c>
      <c r="H155" s="458">
        <v>0.38055555555555554</v>
      </c>
      <c r="I155" s="458">
        <v>0.45902777777777781</v>
      </c>
      <c r="J155" s="458">
        <v>0.54722222222222217</v>
      </c>
      <c r="K155" s="458">
        <v>0.63055555555555554</v>
      </c>
      <c r="L155" s="458">
        <v>0.7090277777777777</v>
      </c>
      <c r="M155" s="458">
        <v>0.79722222222222217</v>
      </c>
      <c r="N155" s="458">
        <v>0.88055555555555554</v>
      </c>
      <c r="O155" s="32"/>
      <c r="P155" s="32"/>
      <c r="Q155" s="32"/>
      <c r="R155" s="32"/>
      <c r="S155" s="32"/>
      <c r="T155" s="32"/>
      <c r="U155" s="500"/>
      <c r="V155"/>
      <c r="W155"/>
      <c r="X155"/>
      <c r="Y155"/>
    </row>
    <row r="156" spans="1:25">
      <c r="A156" s="483" t="s">
        <v>593</v>
      </c>
      <c r="B156" s="577">
        <v>1</v>
      </c>
      <c r="C156" s="577">
        <v>1</v>
      </c>
      <c r="D156" s="430"/>
      <c r="E156" s="430"/>
      <c r="F156" s="435">
        <f>F155+$C156/1440</f>
        <v>0.20972222222222223</v>
      </c>
      <c r="G156" s="435">
        <f>G155+$B156/1440</f>
        <v>0.29791666666666666</v>
      </c>
      <c r="H156" s="435">
        <f>H155+$B156/1440</f>
        <v>0.38124999999999998</v>
      </c>
      <c r="I156" s="435">
        <f>I155+$C156/1440</f>
        <v>0.45972222222222225</v>
      </c>
      <c r="J156" s="435">
        <f>J155+$B156/1440</f>
        <v>0.54791666666666661</v>
      </c>
      <c r="K156" s="435">
        <f>K155+$B156/1440</f>
        <v>0.63124999999999998</v>
      </c>
      <c r="L156" s="435">
        <f>L155+$C156/1440</f>
        <v>0.70972222222222214</v>
      </c>
      <c r="M156" s="435">
        <f>M155+$B156/1440</f>
        <v>0.79791666666666661</v>
      </c>
      <c r="N156" s="435">
        <f>N155+$B156/1440</f>
        <v>0.88124999999999998</v>
      </c>
      <c r="O156" s="32"/>
      <c r="P156" s="32"/>
      <c r="Q156" s="32"/>
      <c r="R156" s="32"/>
      <c r="S156" s="32"/>
      <c r="T156" s="32"/>
      <c r="U156" s="500"/>
      <c r="V156"/>
      <c r="W156"/>
      <c r="X156"/>
      <c r="Y156"/>
    </row>
    <row r="157" spans="1:25">
      <c r="A157" s="483" t="s">
        <v>592</v>
      </c>
      <c r="B157" s="577">
        <v>1</v>
      </c>
      <c r="C157" s="577">
        <v>1</v>
      </c>
      <c r="D157" s="430"/>
      <c r="E157" s="430"/>
      <c r="F157" s="435">
        <f t="shared" ref="F157:F194" si="22">F156+$C157/1440</f>
        <v>0.21041666666666667</v>
      </c>
      <c r="G157" s="435">
        <f t="shared" ref="G157:N161" si="23">G156+$B157/1440</f>
        <v>0.2986111111111111</v>
      </c>
      <c r="H157" s="435">
        <f t="shared" si="23"/>
        <v>0.38194444444444442</v>
      </c>
      <c r="I157" s="435">
        <f t="shared" ref="I157:L172" si="24">I156+$C157/1440</f>
        <v>0.4604166666666667</v>
      </c>
      <c r="J157" s="435">
        <f t="shared" si="23"/>
        <v>0.54861111111111105</v>
      </c>
      <c r="K157" s="435">
        <f t="shared" si="23"/>
        <v>0.63194444444444442</v>
      </c>
      <c r="L157" s="435">
        <f t="shared" si="24"/>
        <v>0.71041666666666659</v>
      </c>
      <c r="M157" s="435">
        <f t="shared" si="23"/>
        <v>0.79861111111111105</v>
      </c>
      <c r="N157" s="435">
        <f t="shared" si="23"/>
        <v>0.88194444444444442</v>
      </c>
      <c r="O157" s="32"/>
      <c r="P157" s="32"/>
      <c r="Q157" s="32"/>
      <c r="R157" s="32"/>
      <c r="S157" s="32"/>
      <c r="T157" s="32"/>
      <c r="U157" s="500"/>
      <c r="V157"/>
      <c r="W157"/>
      <c r="X157"/>
      <c r="Y157"/>
    </row>
    <row r="158" spans="1:25">
      <c r="A158" s="483" t="s">
        <v>591</v>
      </c>
      <c r="B158" s="577">
        <v>2</v>
      </c>
      <c r="C158" s="577">
        <v>2</v>
      </c>
      <c r="D158" s="430"/>
      <c r="E158" s="430"/>
      <c r="F158" s="435">
        <f t="shared" si="22"/>
        <v>0.21180555555555555</v>
      </c>
      <c r="G158" s="435">
        <f t="shared" si="23"/>
        <v>0.3</v>
      </c>
      <c r="H158" s="435">
        <f t="shared" si="23"/>
        <v>0.3833333333333333</v>
      </c>
      <c r="I158" s="435">
        <f t="shared" si="24"/>
        <v>0.46180555555555558</v>
      </c>
      <c r="J158" s="435">
        <f t="shared" si="23"/>
        <v>0.54999999999999993</v>
      </c>
      <c r="K158" s="435">
        <f t="shared" si="23"/>
        <v>0.6333333333333333</v>
      </c>
      <c r="L158" s="435">
        <f t="shared" si="24"/>
        <v>0.71180555555555547</v>
      </c>
      <c r="M158" s="435">
        <f t="shared" si="23"/>
        <v>0.79999999999999993</v>
      </c>
      <c r="N158" s="435">
        <f t="shared" si="23"/>
        <v>0.8833333333333333</v>
      </c>
      <c r="O158" s="32"/>
      <c r="P158" s="32"/>
      <c r="Q158" s="32"/>
      <c r="R158" s="32"/>
      <c r="S158" s="32"/>
      <c r="T158" s="32"/>
      <c r="U158" s="500"/>
      <c r="V158"/>
      <c r="W158"/>
      <c r="X158"/>
      <c r="Y158"/>
    </row>
    <row r="159" spans="1:25">
      <c r="A159" s="483" t="s">
        <v>590</v>
      </c>
      <c r="B159" s="577">
        <v>2</v>
      </c>
      <c r="C159" s="577">
        <v>2</v>
      </c>
      <c r="D159" s="430"/>
      <c r="E159" s="430"/>
      <c r="F159" s="435">
        <f t="shared" si="22"/>
        <v>0.21319444444444444</v>
      </c>
      <c r="G159" s="435">
        <f t="shared" si="23"/>
        <v>0.30138888888888887</v>
      </c>
      <c r="H159" s="435">
        <f t="shared" si="23"/>
        <v>0.38472222222222219</v>
      </c>
      <c r="I159" s="435">
        <f t="shared" si="24"/>
        <v>0.46319444444444446</v>
      </c>
      <c r="J159" s="435">
        <f t="shared" si="23"/>
        <v>0.55138888888888882</v>
      </c>
      <c r="K159" s="435">
        <f t="shared" si="23"/>
        <v>0.63472222222222219</v>
      </c>
      <c r="L159" s="435">
        <f t="shared" si="24"/>
        <v>0.71319444444444435</v>
      </c>
      <c r="M159" s="435">
        <f t="shared" si="23"/>
        <v>0.80138888888888882</v>
      </c>
      <c r="N159" s="435">
        <f t="shared" si="23"/>
        <v>0.88472222222222219</v>
      </c>
      <c r="O159" s="32"/>
      <c r="P159" s="32"/>
      <c r="Q159" s="32"/>
      <c r="R159" s="32"/>
      <c r="S159" s="32"/>
      <c r="T159" s="32"/>
      <c r="U159" s="500"/>
      <c r="V159"/>
      <c r="W159"/>
      <c r="X159"/>
      <c r="Y159"/>
    </row>
    <row r="160" spans="1:25">
      <c r="A160" s="483" t="s">
        <v>583</v>
      </c>
      <c r="B160" s="577">
        <v>1</v>
      </c>
      <c r="C160" s="577">
        <v>1</v>
      </c>
      <c r="D160" s="430"/>
      <c r="E160" s="430"/>
      <c r="F160" s="435">
        <f t="shared" si="22"/>
        <v>0.21388888888888888</v>
      </c>
      <c r="G160" s="435">
        <f t="shared" si="23"/>
        <v>0.30208333333333331</v>
      </c>
      <c r="H160" s="435">
        <f t="shared" si="23"/>
        <v>0.38541666666666663</v>
      </c>
      <c r="I160" s="435">
        <f t="shared" si="24"/>
        <v>0.46388888888888891</v>
      </c>
      <c r="J160" s="435">
        <f t="shared" si="23"/>
        <v>0.55208333333333326</v>
      </c>
      <c r="K160" s="435">
        <f t="shared" si="23"/>
        <v>0.63541666666666663</v>
      </c>
      <c r="L160" s="435">
        <f t="shared" si="24"/>
        <v>0.7138888888888888</v>
      </c>
      <c r="M160" s="435">
        <f t="shared" si="23"/>
        <v>0.80208333333333326</v>
      </c>
      <c r="N160" s="435">
        <f t="shared" si="23"/>
        <v>0.88541666666666663</v>
      </c>
      <c r="O160" s="32"/>
      <c r="P160" s="32"/>
      <c r="Q160" s="32"/>
      <c r="R160" s="32"/>
      <c r="S160" s="32"/>
      <c r="T160" s="32"/>
      <c r="U160" s="500"/>
      <c r="V160"/>
      <c r="W160"/>
      <c r="X160"/>
      <c r="Y160"/>
    </row>
    <row r="161" spans="1:25">
      <c r="A161" s="483" t="s">
        <v>582</v>
      </c>
      <c r="B161" s="577">
        <v>1</v>
      </c>
      <c r="C161" s="577">
        <v>1</v>
      </c>
      <c r="D161" s="430"/>
      <c r="E161" s="430"/>
      <c r="F161" s="435">
        <f t="shared" si="22"/>
        <v>0.21458333333333332</v>
      </c>
      <c r="G161" s="435">
        <f t="shared" si="23"/>
        <v>0.30277777777777776</v>
      </c>
      <c r="H161" s="435">
        <f t="shared" si="23"/>
        <v>0.38611111111111107</v>
      </c>
      <c r="I161" s="435">
        <f t="shared" si="24"/>
        <v>0.46458333333333335</v>
      </c>
      <c r="J161" s="435">
        <f t="shared" si="23"/>
        <v>0.5527777777777777</v>
      </c>
      <c r="K161" s="435">
        <f t="shared" si="23"/>
        <v>0.63611111111111107</v>
      </c>
      <c r="L161" s="435">
        <f t="shared" si="24"/>
        <v>0.71458333333333324</v>
      </c>
      <c r="M161" s="435">
        <f t="shared" si="23"/>
        <v>0.8027777777777777</v>
      </c>
      <c r="N161" s="435">
        <f t="shared" si="23"/>
        <v>0.88611111111111107</v>
      </c>
      <c r="O161" s="32"/>
      <c r="P161" s="32"/>
      <c r="Q161" s="32"/>
      <c r="R161" s="32"/>
      <c r="S161" s="32"/>
      <c r="T161" s="32"/>
      <c r="U161" s="500"/>
      <c r="V161"/>
      <c r="W161"/>
      <c r="X161"/>
      <c r="Y161"/>
    </row>
    <row r="162" spans="1:25">
      <c r="A162" s="483" t="s">
        <v>584</v>
      </c>
      <c r="B162" s="577"/>
      <c r="C162" s="577"/>
      <c r="D162" s="430"/>
      <c r="E162" s="430"/>
      <c r="F162" s="435" t="s">
        <v>4</v>
      </c>
      <c r="G162" s="435" t="s">
        <v>4</v>
      </c>
      <c r="H162" s="435" t="s">
        <v>4</v>
      </c>
      <c r="I162" s="435" t="s">
        <v>4</v>
      </c>
      <c r="J162" s="435" t="s">
        <v>4</v>
      </c>
      <c r="K162" s="435" t="s">
        <v>4</v>
      </c>
      <c r="L162" s="435" t="s">
        <v>4</v>
      </c>
      <c r="M162" s="435" t="s">
        <v>4</v>
      </c>
      <c r="N162" s="435" t="s">
        <v>4</v>
      </c>
      <c r="O162" s="32"/>
      <c r="P162" s="32"/>
      <c r="Q162" s="32"/>
      <c r="R162" s="32"/>
      <c r="S162" s="32"/>
      <c r="T162" s="32"/>
      <c r="U162" s="500"/>
      <c r="V162"/>
      <c r="W162"/>
      <c r="X162"/>
      <c r="Y162"/>
    </row>
    <row r="163" spans="1:25">
      <c r="A163" s="483" t="s">
        <v>582</v>
      </c>
      <c r="B163" s="577"/>
      <c r="C163" s="577"/>
      <c r="D163" s="430"/>
      <c r="E163" s="430"/>
      <c r="F163" s="435" t="s">
        <v>4</v>
      </c>
      <c r="G163" s="435" t="s">
        <v>4</v>
      </c>
      <c r="H163" s="435" t="s">
        <v>4</v>
      </c>
      <c r="I163" s="435" t="s">
        <v>4</v>
      </c>
      <c r="J163" s="435" t="s">
        <v>4</v>
      </c>
      <c r="K163" s="435" t="s">
        <v>4</v>
      </c>
      <c r="L163" s="435" t="s">
        <v>4</v>
      </c>
      <c r="M163" s="435" t="s">
        <v>4</v>
      </c>
      <c r="N163" s="435" t="s">
        <v>4</v>
      </c>
      <c r="O163" s="32"/>
      <c r="P163" s="32"/>
      <c r="Q163" s="32"/>
      <c r="R163" s="32"/>
      <c r="S163" s="32"/>
      <c r="T163" s="32"/>
      <c r="U163" s="500"/>
      <c r="V163"/>
      <c r="W163"/>
      <c r="X163"/>
      <c r="Y163"/>
    </row>
    <row r="164" spans="1:25">
      <c r="A164" s="483" t="s">
        <v>585</v>
      </c>
      <c r="B164" s="577"/>
      <c r="C164" s="577">
        <v>1</v>
      </c>
      <c r="D164" s="430"/>
      <c r="E164" s="430"/>
      <c r="F164" s="435">
        <f>F161+$C164/1440</f>
        <v>0.21527777777777776</v>
      </c>
      <c r="G164" s="435" t="s">
        <v>4</v>
      </c>
      <c r="H164" s="435" t="s">
        <v>4</v>
      </c>
      <c r="I164" s="435">
        <f>I161+$C164/1440</f>
        <v>0.46527777777777779</v>
      </c>
      <c r="J164" s="435" t="s">
        <v>4</v>
      </c>
      <c r="K164" s="435" t="s">
        <v>4</v>
      </c>
      <c r="L164" s="435">
        <f>L161+$C164/1440</f>
        <v>0.71527777777777768</v>
      </c>
      <c r="M164" s="435" t="s">
        <v>4</v>
      </c>
      <c r="N164" s="435" t="s">
        <v>4</v>
      </c>
      <c r="O164" s="32"/>
      <c r="P164" s="32"/>
      <c r="Q164" s="32"/>
      <c r="R164" s="32"/>
      <c r="S164" s="32"/>
      <c r="T164" s="32"/>
      <c r="U164" s="500"/>
      <c r="V164"/>
      <c r="W164"/>
      <c r="X164"/>
      <c r="Y164"/>
    </row>
    <row r="165" spans="1:25">
      <c r="A165" s="483" t="s">
        <v>586</v>
      </c>
      <c r="B165" s="577"/>
      <c r="C165" s="577">
        <v>1</v>
      </c>
      <c r="D165" s="430"/>
      <c r="E165" s="430"/>
      <c r="F165" s="435">
        <f t="shared" si="22"/>
        <v>0.2159722222222222</v>
      </c>
      <c r="G165" s="435" t="s">
        <v>4</v>
      </c>
      <c r="H165" s="435" t="s">
        <v>4</v>
      </c>
      <c r="I165" s="435">
        <f t="shared" si="24"/>
        <v>0.46597222222222223</v>
      </c>
      <c r="J165" s="435" t="s">
        <v>4</v>
      </c>
      <c r="K165" s="435" t="s">
        <v>4</v>
      </c>
      <c r="L165" s="435">
        <f t="shared" si="24"/>
        <v>0.71597222222222212</v>
      </c>
      <c r="M165" s="435" t="s">
        <v>4</v>
      </c>
      <c r="N165" s="435" t="s">
        <v>4</v>
      </c>
      <c r="O165" s="32"/>
      <c r="P165" s="32"/>
      <c r="Q165" s="32"/>
      <c r="R165" s="32"/>
      <c r="S165" s="32"/>
      <c r="T165" s="32"/>
      <c r="U165" s="500"/>
      <c r="V165"/>
      <c r="W165"/>
      <c r="X165"/>
      <c r="Y165"/>
    </row>
    <row r="166" spans="1:25">
      <c r="A166" s="483" t="s">
        <v>587</v>
      </c>
      <c r="B166" s="577"/>
      <c r="C166" s="577">
        <v>1</v>
      </c>
      <c r="D166" s="430"/>
      <c r="E166" s="430"/>
      <c r="F166" s="435">
        <f t="shared" si="22"/>
        <v>0.21666666666666665</v>
      </c>
      <c r="G166" s="435" t="s">
        <v>4</v>
      </c>
      <c r="H166" s="435" t="s">
        <v>4</v>
      </c>
      <c r="I166" s="435">
        <f t="shared" si="24"/>
        <v>0.46666666666666667</v>
      </c>
      <c r="J166" s="435" t="s">
        <v>4</v>
      </c>
      <c r="K166" s="435" t="s">
        <v>4</v>
      </c>
      <c r="L166" s="435">
        <f t="shared" si="24"/>
        <v>0.71666666666666656</v>
      </c>
      <c r="M166" s="435" t="s">
        <v>4</v>
      </c>
      <c r="N166" s="435" t="s">
        <v>4</v>
      </c>
      <c r="O166" s="32"/>
      <c r="P166" s="32"/>
      <c r="Q166" s="32"/>
      <c r="R166" s="32"/>
      <c r="S166" s="32"/>
      <c r="T166" s="32"/>
      <c r="U166" s="500"/>
      <c r="V166"/>
      <c r="W166"/>
      <c r="X166"/>
      <c r="Y166"/>
    </row>
    <row r="167" spans="1:25">
      <c r="A167" s="483" t="s">
        <v>588</v>
      </c>
      <c r="B167" s="577"/>
      <c r="C167" s="577">
        <v>1</v>
      </c>
      <c r="D167" s="430"/>
      <c r="E167" s="430"/>
      <c r="F167" s="435">
        <f t="shared" si="22"/>
        <v>0.21736111111111109</v>
      </c>
      <c r="G167" s="435" t="s">
        <v>4</v>
      </c>
      <c r="H167" s="435" t="s">
        <v>4</v>
      </c>
      <c r="I167" s="435">
        <f t="shared" si="24"/>
        <v>0.46736111111111112</v>
      </c>
      <c r="J167" s="435" t="s">
        <v>4</v>
      </c>
      <c r="K167" s="435" t="s">
        <v>4</v>
      </c>
      <c r="L167" s="435">
        <f t="shared" si="24"/>
        <v>0.71736111111111101</v>
      </c>
      <c r="M167" s="435" t="s">
        <v>4</v>
      </c>
      <c r="N167" s="435" t="s">
        <v>4</v>
      </c>
      <c r="O167" s="32"/>
      <c r="P167" s="32"/>
      <c r="Q167" s="32"/>
      <c r="R167" s="32"/>
      <c r="S167" s="32"/>
      <c r="T167" s="32"/>
      <c r="U167" s="500"/>
      <c r="V167"/>
      <c r="W167"/>
      <c r="X167"/>
      <c r="Y167"/>
    </row>
    <row r="168" spans="1:25">
      <c r="A168" s="483" t="s">
        <v>587</v>
      </c>
      <c r="B168" s="577"/>
      <c r="C168" s="577">
        <v>1</v>
      </c>
      <c r="D168" s="430"/>
      <c r="E168" s="430"/>
      <c r="F168" s="435">
        <f t="shared" si="22"/>
        <v>0.21805555555555553</v>
      </c>
      <c r="G168" s="435" t="s">
        <v>4</v>
      </c>
      <c r="H168" s="435" t="s">
        <v>4</v>
      </c>
      <c r="I168" s="435">
        <f t="shared" si="24"/>
        <v>0.46805555555555556</v>
      </c>
      <c r="J168" s="435" t="s">
        <v>4</v>
      </c>
      <c r="K168" s="435" t="s">
        <v>4</v>
      </c>
      <c r="L168" s="435">
        <f t="shared" si="24"/>
        <v>0.71805555555555545</v>
      </c>
      <c r="M168" s="435" t="s">
        <v>4</v>
      </c>
      <c r="N168" s="435" t="s">
        <v>4</v>
      </c>
      <c r="O168" s="32"/>
      <c r="P168" s="32"/>
      <c r="Q168" s="32"/>
      <c r="R168" s="32"/>
      <c r="S168" s="32"/>
      <c r="T168" s="32"/>
      <c r="U168" s="500"/>
      <c r="V168"/>
      <c r="W168"/>
      <c r="X168"/>
      <c r="Y168"/>
    </row>
    <row r="169" spans="1:25">
      <c r="A169" s="483" t="s">
        <v>586</v>
      </c>
      <c r="B169" s="577"/>
      <c r="C169" s="577">
        <v>1</v>
      </c>
      <c r="D169" s="430"/>
      <c r="E169" s="430"/>
      <c r="F169" s="435">
        <f t="shared" si="22"/>
        <v>0.21874999999999997</v>
      </c>
      <c r="G169" s="435" t="s">
        <v>4</v>
      </c>
      <c r="H169" s="435" t="s">
        <v>4</v>
      </c>
      <c r="I169" s="435">
        <f t="shared" si="24"/>
        <v>0.46875</v>
      </c>
      <c r="J169" s="435" t="s">
        <v>4</v>
      </c>
      <c r="K169" s="435" t="s">
        <v>4</v>
      </c>
      <c r="L169" s="435">
        <f t="shared" si="24"/>
        <v>0.71874999999999989</v>
      </c>
      <c r="M169" s="435" t="s">
        <v>4</v>
      </c>
      <c r="N169" s="435" t="s">
        <v>4</v>
      </c>
      <c r="O169" s="32"/>
      <c r="P169" s="32"/>
      <c r="Q169" s="32"/>
      <c r="R169" s="32"/>
      <c r="S169" s="32"/>
      <c r="T169" s="32"/>
      <c r="U169" s="500"/>
      <c r="V169"/>
      <c r="W169"/>
      <c r="X169"/>
      <c r="Y169"/>
    </row>
    <row r="170" spans="1:25">
      <c r="A170" s="483" t="s">
        <v>585</v>
      </c>
      <c r="B170" s="577"/>
      <c r="C170" s="577">
        <v>1</v>
      </c>
      <c r="D170" s="430"/>
      <c r="E170" s="430"/>
      <c r="F170" s="435">
        <f t="shared" si="22"/>
        <v>0.21944444444444441</v>
      </c>
      <c r="G170" s="435" t="s">
        <v>4</v>
      </c>
      <c r="H170" s="435" t="s">
        <v>4</v>
      </c>
      <c r="I170" s="435">
        <f t="shared" si="24"/>
        <v>0.46944444444444444</v>
      </c>
      <c r="J170" s="435" t="s">
        <v>4</v>
      </c>
      <c r="K170" s="435" t="s">
        <v>4</v>
      </c>
      <c r="L170" s="435">
        <f t="shared" si="24"/>
        <v>0.71944444444444433</v>
      </c>
      <c r="M170" s="435" t="s">
        <v>4</v>
      </c>
      <c r="N170" s="435" t="s">
        <v>4</v>
      </c>
      <c r="O170" s="32"/>
      <c r="P170" s="32"/>
      <c r="Q170" s="32"/>
      <c r="R170" s="32"/>
      <c r="S170" s="32"/>
      <c r="T170" s="32"/>
      <c r="U170" s="500"/>
      <c r="V170"/>
      <c r="W170"/>
      <c r="X170"/>
      <c r="Y170"/>
    </row>
    <row r="171" spans="1:25">
      <c r="A171" s="483" t="s">
        <v>582</v>
      </c>
      <c r="B171" s="577"/>
      <c r="C171" s="577">
        <v>1</v>
      </c>
      <c r="D171" s="430"/>
      <c r="E171" s="430"/>
      <c r="F171" s="435">
        <f t="shared" si="22"/>
        <v>0.22013888888888886</v>
      </c>
      <c r="G171" s="435" t="s">
        <v>4</v>
      </c>
      <c r="H171" s="435" t="s">
        <v>4</v>
      </c>
      <c r="I171" s="435">
        <f t="shared" si="24"/>
        <v>0.47013888888888888</v>
      </c>
      <c r="J171" s="435" t="s">
        <v>4</v>
      </c>
      <c r="K171" s="435" t="s">
        <v>4</v>
      </c>
      <c r="L171" s="435">
        <f t="shared" si="24"/>
        <v>0.72013888888888877</v>
      </c>
      <c r="M171" s="435" t="s">
        <v>4</v>
      </c>
      <c r="N171" s="435" t="s">
        <v>4</v>
      </c>
      <c r="O171" s="32"/>
      <c r="P171" s="32"/>
      <c r="Q171" s="32"/>
      <c r="R171" s="32"/>
      <c r="S171" s="32"/>
      <c r="T171" s="32"/>
      <c r="U171" s="500"/>
      <c r="V171"/>
      <c r="W171"/>
      <c r="X171"/>
      <c r="Y171"/>
    </row>
    <row r="172" spans="1:25">
      <c r="A172" s="483" t="s">
        <v>535</v>
      </c>
      <c r="B172" s="577">
        <v>2</v>
      </c>
      <c r="C172" s="577">
        <v>1</v>
      </c>
      <c r="D172" s="430"/>
      <c r="E172" s="430"/>
      <c r="F172" s="435">
        <f t="shared" si="22"/>
        <v>0.2208333333333333</v>
      </c>
      <c r="G172" s="435">
        <f>G161+$B172/1440</f>
        <v>0.30416666666666664</v>
      </c>
      <c r="H172" s="435">
        <f>H161+$B172/1440</f>
        <v>0.38749999999999996</v>
      </c>
      <c r="I172" s="435">
        <f t="shared" si="24"/>
        <v>0.47083333333333333</v>
      </c>
      <c r="J172" s="435">
        <f>J161+$B172/1440</f>
        <v>0.55416666666666659</v>
      </c>
      <c r="K172" s="435">
        <f>K161+$B172/1440</f>
        <v>0.63749999999999996</v>
      </c>
      <c r="L172" s="435">
        <f t="shared" si="24"/>
        <v>0.72083333333333321</v>
      </c>
      <c r="M172" s="435">
        <f>M161+$B172/1440</f>
        <v>0.80416666666666659</v>
      </c>
      <c r="N172" s="435">
        <f>N161+$B172/1440</f>
        <v>0.88749999999999996</v>
      </c>
      <c r="O172" s="32"/>
      <c r="P172" s="32"/>
      <c r="Q172" s="32"/>
      <c r="R172" s="32"/>
      <c r="S172" s="32"/>
      <c r="T172" s="32"/>
      <c r="U172" s="500"/>
      <c r="V172"/>
      <c r="W172"/>
      <c r="X172"/>
      <c r="Y172"/>
    </row>
    <row r="173" spans="1:25">
      <c r="A173" s="483" t="s">
        <v>577</v>
      </c>
      <c r="B173" s="577"/>
      <c r="C173" s="577"/>
      <c r="D173" s="430"/>
      <c r="E173" s="430"/>
      <c r="F173" s="435" t="s">
        <v>4</v>
      </c>
      <c r="G173" s="435" t="s">
        <v>4</v>
      </c>
      <c r="H173" s="435" t="s">
        <v>4</v>
      </c>
      <c r="I173" s="435" t="s">
        <v>4</v>
      </c>
      <c r="J173" s="435" t="s">
        <v>4</v>
      </c>
      <c r="K173" s="435" t="s">
        <v>4</v>
      </c>
      <c r="L173" s="435" t="s">
        <v>4</v>
      </c>
      <c r="M173" s="435" t="s">
        <v>4</v>
      </c>
      <c r="N173" s="435" t="s">
        <v>4</v>
      </c>
      <c r="O173" s="32"/>
      <c r="P173" s="32"/>
      <c r="Q173" s="32"/>
      <c r="R173" s="32"/>
      <c r="S173" s="32"/>
      <c r="T173" s="32"/>
      <c r="U173" s="500"/>
      <c r="V173"/>
      <c r="W173"/>
      <c r="X173"/>
      <c r="Y173"/>
    </row>
    <row r="174" spans="1:25">
      <c r="A174" s="483" t="s">
        <v>578</v>
      </c>
      <c r="B174" s="577"/>
      <c r="C174" s="577"/>
      <c r="D174" s="430"/>
      <c r="E174" s="430"/>
      <c r="F174" s="435" t="s">
        <v>4</v>
      </c>
      <c r="G174" s="435" t="s">
        <v>4</v>
      </c>
      <c r="H174" s="435" t="s">
        <v>4</v>
      </c>
      <c r="I174" s="435" t="s">
        <v>4</v>
      </c>
      <c r="J174" s="435" t="s">
        <v>4</v>
      </c>
      <c r="K174" s="435" t="s">
        <v>4</v>
      </c>
      <c r="L174" s="435" t="s">
        <v>4</v>
      </c>
      <c r="M174" s="435" t="s">
        <v>4</v>
      </c>
      <c r="N174" s="435" t="s">
        <v>4</v>
      </c>
      <c r="O174" s="32"/>
      <c r="P174" s="32"/>
      <c r="Q174" s="32"/>
      <c r="R174" s="32"/>
      <c r="S174" s="32"/>
      <c r="T174" s="32"/>
      <c r="U174" s="500"/>
      <c r="V174"/>
      <c r="W174"/>
      <c r="X174"/>
      <c r="Y174"/>
    </row>
    <row r="175" spans="1:25">
      <c r="A175" s="483" t="s">
        <v>579</v>
      </c>
      <c r="B175" s="577"/>
      <c r="C175" s="577"/>
      <c r="D175" s="430"/>
      <c r="E175" s="430"/>
      <c r="F175" s="435" t="s">
        <v>4</v>
      </c>
      <c r="G175" s="435" t="s">
        <v>4</v>
      </c>
      <c r="H175" s="435" t="s">
        <v>4</v>
      </c>
      <c r="I175" s="435" t="s">
        <v>4</v>
      </c>
      <c r="J175" s="435" t="s">
        <v>4</v>
      </c>
      <c r="K175" s="435" t="s">
        <v>4</v>
      </c>
      <c r="L175" s="435" t="s">
        <v>4</v>
      </c>
      <c r="M175" s="435" t="s">
        <v>4</v>
      </c>
      <c r="N175" s="435" t="s">
        <v>4</v>
      </c>
      <c r="O175" s="32"/>
      <c r="P175" s="32"/>
      <c r="Q175" s="32"/>
      <c r="R175" s="32"/>
      <c r="S175" s="32"/>
      <c r="T175" s="32"/>
      <c r="U175" s="500"/>
      <c r="V175"/>
      <c r="W175"/>
      <c r="X175"/>
      <c r="Y175"/>
    </row>
    <row r="176" spans="1:25">
      <c r="A176" s="483" t="s">
        <v>580</v>
      </c>
      <c r="B176" s="577"/>
      <c r="C176" s="577"/>
      <c r="D176" s="430"/>
      <c r="E176" s="430"/>
      <c r="F176" s="435" t="s">
        <v>4</v>
      </c>
      <c r="G176" s="435" t="s">
        <v>4</v>
      </c>
      <c r="H176" s="435" t="s">
        <v>4</v>
      </c>
      <c r="I176" s="435" t="s">
        <v>4</v>
      </c>
      <c r="J176" s="435" t="s">
        <v>4</v>
      </c>
      <c r="K176" s="435" t="s">
        <v>4</v>
      </c>
      <c r="L176" s="435" t="s">
        <v>4</v>
      </c>
      <c r="M176" s="435" t="s">
        <v>4</v>
      </c>
      <c r="N176" s="435" t="s">
        <v>4</v>
      </c>
      <c r="O176" s="32"/>
      <c r="P176" s="32"/>
      <c r="Q176" s="32"/>
      <c r="R176" s="32"/>
      <c r="S176" s="32"/>
      <c r="T176" s="32"/>
      <c r="U176" s="500"/>
      <c r="V176"/>
      <c r="W176"/>
      <c r="X176"/>
      <c r="Y176"/>
    </row>
    <row r="177" spans="1:25">
      <c r="A177" s="483" t="s">
        <v>581</v>
      </c>
      <c r="B177" s="577"/>
      <c r="C177" s="577"/>
      <c r="D177" s="430"/>
      <c r="E177" s="430"/>
      <c r="F177" s="435" t="s">
        <v>4</v>
      </c>
      <c r="G177" s="435" t="s">
        <v>4</v>
      </c>
      <c r="H177" s="435" t="s">
        <v>4</v>
      </c>
      <c r="I177" s="435" t="s">
        <v>4</v>
      </c>
      <c r="J177" s="435" t="s">
        <v>4</v>
      </c>
      <c r="K177" s="435" t="s">
        <v>4</v>
      </c>
      <c r="L177" s="435" t="s">
        <v>4</v>
      </c>
      <c r="M177" s="435" t="s">
        <v>4</v>
      </c>
      <c r="N177" s="435" t="s">
        <v>4</v>
      </c>
      <c r="O177" s="32"/>
      <c r="P177" s="32"/>
      <c r="Q177" s="32"/>
      <c r="R177" s="32"/>
      <c r="S177" s="32"/>
      <c r="T177" s="32"/>
      <c r="U177" s="500"/>
      <c r="V177"/>
      <c r="W177"/>
      <c r="X177"/>
      <c r="Y177"/>
    </row>
    <row r="178" spans="1:25">
      <c r="A178" s="483" t="s">
        <v>580</v>
      </c>
      <c r="B178" s="577"/>
      <c r="C178" s="577"/>
      <c r="D178" s="430"/>
      <c r="E178" s="430"/>
      <c r="F178" s="435" t="s">
        <v>4</v>
      </c>
      <c r="G178" s="435" t="s">
        <v>4</v>
      </c>
      <c r="H178" s="435" t="s">
        <v>4</v>
      </c>
      <c r="I178" s="435" t="s">
        <v>4</v>
      </c>
      <c r="J178" s="435" t="s">
        <v>4</v>
      </c>
      <c r="K178" s="435" t="s">
        <v>4</v>
      </c>
      <c r="L178" s="435" t="s">
        <v>4</v>
      </c>
      <c r="M178" s="435" t="s">
        <v>4</v>
      </c>
      <c r="N178" s="435" t="s">
        <v>4</v>
      </c>
      <c r="O178" s="32"/>
      <c r="P178" s="32"/>
      <c r="Q178" s="32"/>
      <c r="R178" s="32"/>
      <c r="S178" s="32"/>
      <c r="T178" s="32"/>
      <c r="U178" s="500"/>
      <c r="V178"/>
      <c r="W178"/>
      <c r="X178"/>
      <c r="Y178"/>
    </row>
    <row r="179" spans="1:25">
      <c r="A179" s="483" t="s">
        <v>579</v>
      </c>
      <c r="B179" s="577"/>
      <c r="C179" s="577"/>
      <c r="D179" s="430"/>
      <c r="E179" s="430"/>
      <c r="F179" s="435" t="s">
        <v>4</v>
      </c>
      <c r="G179" s="435" t="s">
        <v>4</v>
      </c>
      <c r="H179" s="435" t="s">
        <v>4</v>
      </c>
      <c r="I179" s="435" t="s">
        <v>4</v>
      </c>
      <c r="J179" s="435" t="s">
        <v>4</v>
      </c>
      <c r="K179" s="435" t="s">
        <v>4</v>
      </c>
      <c r="L179" s="435" t="s">
        <v>4</v>
      </c>
      <c r="M179" s="435" t="s">
        <v>4</v>
      </c>
      <c r="N179" s="435" t="s">
        <v>4</v>
      </c>
      <c r="O179" s="32"/>
      <c r="P179" s="32"/>
      <c r="Q179" s="32"/>
      <c r="R179" s="32"/>
      <c r="S179" s="32"/>
      <c r="T179" s="32"/>
      <c r="U179" s="500"/>
      <c r="V179"/>
      <c r="W179"/>
      <c r="X179"/>
      <c r="Y179"/>
    </row>
    <row r="180" spans="1:25">
      <c r="A180" s="483" t="s">
        <v>578</v>
      </c>
      <c r="B180" s="577"/>
      <c r="C180" s="577"/>
      <c r="D180" s="430"/>
      <c r="E180" s="430"/>
      <c r="F180" s="435" t="s">
        <v>4</v>
      </c>
      <c r="G180" s="435" t="s">
        <v>4</v>
      </c>
      <c r="H180" s="435" t="s">
        <v>4</v>
      </c>
      <c r="I180" s="435" t="s">
        <v>4</v>
      </c>
      <c r="J180" s="435" t="s">
        <v>4</v>
      </c>
      <c r="K180" s="435" t="s">
        <v>4</v>
      </c>
      <c r="L180" s="435" t="s">
        <v>4</v>
      </c>
      <c r="M180" s="435" t="s">
        <v>4</v>
      </c>
      <c r="N180" s="435" t="s">
        <v>4</v>
      </c>
      <c r="O180" s="32"/>
      <c r="P180" s="32"/>
      <c r="Q180" s="32"/>
      <c r="R180" s="32"/>
      <c r="S180" s="32"/>
      <c r="T180" s="32"/>
      <c r="U180" s="500"/>
      <c r="V180"/>
      <c r="W180"/>
      <c r="X180"/>
      <c r="Y180"/>
    </row>
    <row r="181" spans="1:25">
      <c r="A181" s="483" t="s">
        <v>577</v>
      </c>
      <c r="B181" s="577"/>
      <c r="C181" s="577"/>
      <c r="D181" s="430"/>
      <c r="E181" s="430"/>
      <c r="F181" s="435" t="s">
        <v>4</v>
      </c>
      <c r="G181" s="435" t="s">
        <v>4</v>
      </c>
      <c r="H181" s="435" t="s">
        <v>4</v>
      </c>
      <c r="I181" s="435" t="s">
        <v>4</v>
      </c>
      <c r="J181" s="435" t="s">
        <v>4</v>
      </c>
      <c r="K181" s="435" t="s">
        <v>4</v>
      </c>
      <c r="L181" s="435" t="s">
        <v>4</v>
      </c>
      <c r="M181" s="435" t="s">
        <v>4</v>
      </c>
      <c r="N181" s="435" t="s">
        <v>4</v>
      </c>
      <c r="O181" s="32"/>
      <c r="P181" s="32"/>
      <c r="Q181" s="32"/>
      <c r="R181" s="32"/>
      <c r="S181" s="32"/>
      <c r="T181" s="32"/>
      <c r="U181" s="500"/>
      <c r="V181"/>
      <c r="W181"/>
      <c r="X181"/>
      <c r="Y181"/>
    </row>
    <row r="182" spans="1:25">
      <c r="A182" s="483" t="s">
        <v>535</v>
      </c>
      <c r="B182" s="577"/>
      <c r="C182" s="577"/>
      <c r="D182" s="430"/>
      <c r="E182" s="430"/>
      <c r="F182" s="435" t="s">
        <v>4</v>
      </c>
      <c r="G182" s="435" t="s">
        <v>4</v>
      </c>
      <c r="H182" s="435" t="s">
        <v>4</v>
      </c>
      <c r="I182" s="435" t="s">
        <v>4</v>
      </c>
      <c r="J182" s="435" t="s">
        <v>4</v>
      </c>
      <c r="K182" s="435" t="s">
        <v>4</v>
      </c>
      <c r="L182" s="435" t="s">
        <v>4</v>
      </c>
      <c r="M182" s="435" t="s">
        <v>4</v>
      </c>
      <c r="N182" s="435" t="s">
        <v>4</v>
      </c>
      <c r="O182" s="32"/>
      <c r="P182" s="32"/>
      <c r="Q182" s="32"/>
      <c r="R182" s="32"/>
      <c r="S182" s="32"/>
      <c r="T182" s="32"/>
      <c r="U182" s="500"/>
      <c r="V182"/>
      <c r="W182"/>
      <c r="X182"/>
      <c r="Y182"/>
    </row>
    <row r="183" spans="1:25">
      <c r="A183" s="483" t="s">
        <v>576</v>
      </c>
      <c r="B183" s="577">
        <v>1</v>
      </c>
      <c r="C183" s="577">
        <v>1</v>
      </c>
      <c r="D183" s="430"/>
      <c r="E183" s="430"/>
      <c r="F183" s="435">
        <f>F172+$C183/1440</f>
        <v>0.22152777777777774</v>
      </c>
      <c r="G183" s="435">
        <f>G172+$B183/1440</f>
        <v>0.30486111111111108</v>
      </c>
      <c r="H183" s="435">
        <f>H172+$B183/1440</f>
        <v>0.3881944444444444</v>
      </c>
      <c r="I183" s="435">
        <f>I172+$C183/1440</f>
        <v>0.47152777777777777</v>
      </c>
      <c r="J183" s="435">
        <f>J172+$B183/1440</f>
        <v>0.55486111111111103</v>
      </c>
      <c r="K183" s="435">
        <f>K172+$B183/1440</f>
        <v>0.6381944444444444</v>
      </c>
      <c r="L183" s="435">
        <f>L172+$C183/1440</f>
        <v>0.72152777777777766</v>
      </c>
      <c r="M183" s="435">
        <f>M172+$B183/1440</f>
        <v>0.80486111111111103</v>
      </c>
      <c r="N183" s="435">
        <f>N172+$B183/1440</f>
        <v>0.8881944444444444</v>
      </c>
      <c r="O183" s="32"/>
      <c r="P183" s="32"/>
      <c r="Q183" s="32"/>
      <c r="R183" s="32"/>
      <c r="S183" s="32"/>
      <c r="T183" s="32"/>
      <c r="U183" s="500"/>
      <c r="V183"/>
      <c r="W183"/>
      <c r="X183"/>
      <c r="Y183"/>
    </row>
    <row r="184" spans="1:25">
      <c r="A184" s="483" t="s">
        <v>536</v>
      </c>
      <c r="B184" s="577">
        <v>2</v>
      </c>
      <c r="C184" s="577">
        <v>2</v>
      </c>
      <c r="D184" s="430"/>
      <c r="E184" s="430"/>
      <c r="F184" s="435">
        <f t="shared" si="22"/>
        <v>0.22291666666666662</v>
      </c>
      <c r="G184" s="435">
        <f t="shared" ref="G184:N194" si="25">G183+$B184/1440</f>
        <v>0.30624999999999997</v>
      </c>
      <c r="H184" s="435">
        <f t="shared" si="25"/>
        <v>0.38958333333333328</v>
      </c>
      <c r="I184" s="435">
        <f t="shared" ref="I184:L194" si="26">I183+$C184/1440</f>
        <v>0.47291666666666665</v>
      </c>
      <c r="J184" s="435">
        <f t="shared" si="25"/>
        <v>0.55624999999999991</v>
      </c>
      <c r="K184" s="435">
        <f t="shared" si="25"/>
        <v>0.63958333333333328</v>
      </c>
      <c r="L184" s="435">
        <f t="shared" si="26"/>
        <v>0.72291666666666654</v>
      </c>
      <c r="M184" s="435">
        <f t="shared" si="25"/>
        <v>0.80624999999999991</v>
      </c>
      <c r="N184" s="435">
        <f t="shared" si="25"/>
        <v>0.88958333333333328</v>
      </c>
      <c r="O184" s="32"/>
      <c r="P184" s="32"/>
      <c r="Q184" s="32"/>
      <c r="R184" s="32"/>
      <c r="S184" s="32"/>
      <c r="T184" s="32"/>
      <c r="U184" s="500"/>
      <c r="V184"/>
      <c r="W184"/>
      <c r="X184"/>
      <c r="Y184"/>
    </row>
    <row r="185" spans="1:25">
      <c r="A185" s="483" t="s">
        <v>537</v>
      </c>
      <c r="B185" s="577">
        <v>2</v>
      </c>
      <c r="C185" s="577">
        <v>2</v>
      </c>
      <c r="D185" s="430"/>
      <c r="E185" s="430"/>
      <c r="F185" s="435">
        <f t="shared" si="22"/>
        <v>0.22430555555555551</v>
      </c>
      <c r="G185" s="435">
        <f t="shared" si="25"/>
        <v>0.30763888888888885</v>
      </c>
      <c r="H185" s="435">
        <f t="shared" si="25"/>
        <v>0.39097222222222217</v>
      </c>
      <c r="I185" s="435">
        <f t="shared" si="26"/>
        <v>0.47430555555555554</v>
      </c>
      <c r="J185" s="435">
        <f t="shared" si="25"/>
        <v>0.5576388888888888</v>
      </c>
      <c r="K185" s="435">
        <f t="shared" si="25"/>
        <v>0.64097222222222217</v>
      </c>
      <c r="L185" s="435">
        <f t="shared" si="26"/>
        <v>0.72430555555555542</v>
      </c>
      <c r="M185" s="435">
        <f t="shared" si="25"/>
        <v>0.8076388888888888</v>
      </c>
      <c r="N185" s="435">
        <f t="shared" si="25"/>
        <v>0.89097222222222217</v>
      </c>
      <c r="O185" s="32"/>
      <c r="P185" s="32"/>
      <c r="Q185" s="32"/>
      <c r="R185" s="32"/>
      <c r="S185" s="32"/>
      <c r="T185" s="32"/>
      <c r="U185" s="500"/>
      <c r="V185"/>
      <c r="W185"/>
      <c r="X185"/>
      <c r="Y185"/>
    </row>
    <row r="186" spans="1:25">
      <c r="A186" s="483" t="s">
        <v>538</v>
      </c>
      <c r="B186" s="577">
        <v>2</v>
      </c>
      <c r="C186" s="577">
        <v>2</v>
      </c>
      <c r="D186" s="430"/>
      <c r="E186" s="430"/>
      <c r="F186" s="435">
        <f t="shared" si="22"/>
        <v>0.22569444444444439</v>
      </c>
      <c r="G186" s="435">
        <f t="shared" si="25"/>
        <v>0.30902777777777773</v>
      </c>
      <c r="H186" s="435">
        <f t="shared" si="25"/>
        <v>0.39236111111111105</v>
      </c>
      <c r="I186" s="435">
        <f t="shared" si="26"/>
        <v>0.47569444444444442</v>
      </c>
      <c r="J186" s="435">
        <f t="shared" si="25"/>
        <v>0.55902777777777768</v>
      </c>
      <c r="K186" s="435">
        <f t="shared" si="25"/>
        <v>0.64236111111111105</v>
      </c>
      <c r="L186" s="435">
        <f t="shared" si="26"/>
        <v>0.72569444444444431</v>
      </c>
      <c r="M186" s="435">
        <f t="shared" si="25"/>
        <v>0.80902777777777768</v>
      </c>
      <c r="N186" s="435">
        <f t="shared" si="25"/>
        <v>0.89236111111111105</v>
      </c>
      <c r="O186" s="32"/>
      <c r="P186" s="32"/>
      <c r="Q186" s="32"/>
      <c r="R186" s="32"/>
      <c r="S186" s="32"/>
      <c r="T186" s="32"/>
      <c r="U186" s="500"/>
      <c r="V186"/>
      <c r="W186"/>
      <c r="X186"/>
      <c r="Y186"/>
    </row>
    <row r="187" spans="1:25">
      <c r="A187" s="483" t="s">
        <v>539</v>
      </c>
      <c r="B187" s="577">
        <v>2</v>
      </c>
      <c r="C187" s="577">
        <v>2</v>
      </c>
      <c r="D187" s="430"/>
      <c r="E187" s="430"/>
      <c r="F187" s="435">
        <f t="shared" si="22"/>
        <v>0.22708333333333328</v>
      </c>
      <c r="G187" s="435">
        <f t="shared" si="25"/>
        <v>0.31041666666666662</v>
      </c>
      <c r="H187" s="435">
        <f t="shared" si="25"/>
        <v>0.39374999999999993</v>
      </c>
      <c r="I187" s="435">
        <f t="shared" si="26"/>
        <v>0.4770833333333333</v>
      </c>
      <c r="J187" s="435">
        <f t="shared" si="25"/>
        <v>0.56041666666666656</v>
      </c>
      <c r="K187" s="435">
        <f t="shared" si="25"/>
        <v>0.64374999999999993</v>
      </c>
      <c r="L187" s="435">
        <f t="shared" si="26"/>
        <v>0.72708333333333319</v>
      </c>
      <c r="M187" s="435">
        <f t="shared" si="25"/>
        <v>0.81041666666666656</v>
      </c>
      <c r="N187" s="435">
        <f t="shared" si="25"/>
        <v>0.89374999999999993</v>
      </c>
      <c r="O187" s="32"/>
      <c r="P187" s="32"/>
      <c r="Q187" s="32"/>
      <c r="R187" s="32"/>
      <c r="S187" s="32"/>
      <c r="T187" s="32"/>
      <c r="U187" s="500"/>
      <c r="V187"/>
      <c r="W187"/>
      <c r="X187"/>
      <c r="Y187"/>
    </row>
    <row r="188" spans="1:25">
      <c r="A188" s="483" t="s">
        <v>562</v>
      </c>
      <c r="B188" s="577"/>
      <c r="C188" s="577"/>
      <c r="D188" s="430"/>
      <c r="E188" s="430"/>
      <c r="F188" s="435" t="s">
        <v>4</v>
      </c>
      <c r="G188" s="435" t="s">
        <v>4</v>
      </c>
      <c r="H188" s="435" t="s">
        <v>4</v>
      </c>
      <c r="I188" s="435" t="s">
        <v>4</v>
      </c>
      <c r="J188" s="435" t="s">
        <v>4</v>
      </c>
      <c r="K188" s="435" t="s">
        <v>4</v>
      </c>
      <c r="L188" s="435" t="s">
        <v>4</v>
      </c>
      <c r="M188" s="435" t="s">
        <v>4</v>
      </c>
      <c r="N188" s="435" t="s">
        <v>4</v>
      </c>
      <c r="O188" s="32"/>
      <c r="P188" s="32"/>
      <c r="Q188" s="32"/>
      <c r="R188" s="32"/>
      <c r="S188" s="32"/>
      <c r="T188" s="32"/>
      <c r="U188" s="500"/>
      <c r="V188"/>
      <c r="W188"/>
      <c r="X188"/>
      <c r="Y188"/>
    </row>
    <row r="189" spans="1:25">
      <c r="A189" s="483" t="s">
        <v>561</v>
      </c>
      <c r="B189" s="577"/>
      <c r="C189" s="577"/>
      <c r="D189" s="430"/>
      <c r="E189" s="430"/>
      <c r="F189" s="435" t="s">
        <v>4</v>
      </c>
      <c r="G189" s="435" t="s">
        <v>4</v>
      </c>
      <c r="H189" s="435" t="s">
        <v>4</v>
      </c>
      <c r="I189" s="435" t="s">
        <v>4</v>
      </c>
      <c r="J189" s="435" t="s">
        <v>4</v>
      </c>
      <c r="K189" s="435" t="s">
        <v>4</v>
      </c>
      <c r="L189" s="435" t="s">
        <v>4</v>
      </c>
      <c r="M189" s="435" t="s">
        <v>4</v>
      </c>
      <c r="N189" s="435" t="s">
        <v>4</v>
      </c>
      <c r="O189" s="32"/>
      <c r="P189" s="32"/>
      <c r="Q189" s="32"/>
      <c r="R189" s="32"/>
      <c r="S189" s="32"/>
      <c r="T189" s="32"/>
      <c r="U189" s="500"/>
      <c r="V189"/>
      <c r="W189"/>
      <c r="X189"/>
      <c r="Y189"/>
    </row>
    <row r="190" spans="1:25">
      <c r="A190" s="483" t="s">
        <v>563</v>
      </c>
      <c r="B190" s="577"/>
      <c r="C190" s="577"/>
      <c r="D190" s="430"/>
      <c r="E190" s="430"/>
      <c r="F190" s="435" t="s">
        <v>4</v>
      </c>
      <c r="G190" s="435" t="s">
        <v>4</v>
      </c>
      <c r="H190" s="435" t="s">
        <v>4</v>
      </c>
      <c r="I190" s="435" t="s">
        <v>4</v>
      </c>
      <c r="J190" s="435" t="s">
        <v>4</v>
      </c>
      <c r="K190" s="435" t="s">
        <v>4</v>
      </c>
      <c r="L190" s="435" t="s">
        <v>4</v>
      </c>
      <c r="M190" s="435" t="s">
        <v>4</v>
      </c>
      <c r="N190" s="435" t="s">
        <v>4</v>
      </c>
      <c r="O190" s="32"/>
      <c r="P190" s="32"/>
      <c r="Q190" s="32"/>
      <c r="R190" s="32"/>
      <c r="S190" s="32"/>
      <c r="T190" s="32"/>
      <c r="U190" s="500"/>
      <c r="V190"/>
      <c r="W190"/>
      <c r="X190"/>
      <c r="Y190"/>
    </row>
    <row r="191" spans="1:25">
      <c r="A191" s="483" t="s">
        <v>540</v>
      </c>
      <c r="B191" s="577">
        <v>3</v>
      </c>
      <c r="C191" s="577">
        <v>3</v>
      </c>
      <c r="D191" s="430"/>
      <c r="E191" s="430"/>
      <c r="F191" s="435">
        <f>F187+$C191/1440</f>
        <v>0.2291666666666666</v>
      </c>
      <c r="G191" s="435">
        <f>G187+$B191/1440</f>
        <v>0.31249999999999994</v>
      </c>
      <c r="H191" s="435">
        <f>H187+$B191/1440</f>
        <v>0.39583333333333326</v>
      </c>
      <c r="I191" s="435">
        <f>I187+$C191/1440</f>
        <v>0.47916666666666663</v>
      </c>
      <c r="J191" s="435">
        <f>J187+$B191/1440</f>
        <v>0.56249999999999989</v>
      </c>
      <c r="K191" s="435">
        <f>K187+$B191/1440</f>
        <v>0.64583333333333326</v>
      </c>
      <c r="L191" s="435">
        <f>L187+$C191/1440</f>
        <v>0.72916666666666652</v>
      </c>
      <c r="M191" s="435">
        <f>M187+$B191/1440</f>
        <v>0.81249999999999989</v>
      </c>
      <c r="N191" s="435">
        <f>N187+$B191/1440</f>
        <v>0.89583333333333326</v>
      </c>
      <c r="O191" s="32"/>
      <c r="P191" s="32"/>
      <c r="Q191" s="32"/>
      <c r="R191" s="32"/>
      <c r="S191" s="32"/>
      <c r="T191" s="32"/>
      <c r="U191" s="500"/>
      <c r="V191"/>
      <c r="W191"/>
      <c r="X191"/>
      <c r="Y191"/>
    </row>
    <row r="192" spans="1:25">
      <c r="A192" s="483" t="s">
        <v>560</v>
      </c>
      <c r="B192" s="577">
        <v>1</v>
      </c>
      <c r="C192" s="577">
        <v>1</v>
      </c>
      <c r="D192" s="430"/>
      <c r="E192" s="430"/>
      <c r="F192" s="435">
        <f t="shared" si="22"/>
        <v>0.22986111111111104</v>
      </c>
      <c r="G192" s="435">
        <f t="shared" si="25"/>
        <v>0.31319444444444439</v>
      </c>
      <c r="H192" s="435">
        <f t="shared" si="25"/>
        <v>0.3965277777777777</v>
      </c>
      <c r="I192" s="435">
        <f t="shared" si="26"/>
        <v>0.47986111111111107</v>
      </c>
      <c r="J192" s="435">
        <f t="shared" si="25"/>
        <v>0.56319444444444433</v>
      </c>
      <c r="K192" s="435">
        <f t="shared" si="25"/>
        <v>0.6465277777777777</v>
      </c>
      <c r="L192" s="435">
        <f t="shared" si="26"/>
        <v>0.72986111111111096</v>
      </c>
      <c r="M192" s="435">
        <f t="shared" si="25"/>
        <v>0.81319444444444433</v>
      </c>
      <c r="N192" s="435">
        <f t="shared" si="25"/>
        <v>0.8965277777777777</v>
      </c>
      <c r="O192" s="32"/>
      <c r="P192" s="32"/>
      <c r="Q192" s="32"/>
      <c r="R192" s="32"/>
      <c r="S192" s="32"/>
      <c r="T192" s="32"/>
      <c r="U192" s="500"/>
      <c r="V192"/>
      <c r="W192"/>
      <c r="X192"/>
      <c r="Y192"/>
    </row>
    <row r="193" spans="1:25">
      <c r="A193" s="483" t="s">
        <v>541</v>
      </c>
      <c r="B193" s="577">
        <v>1</v>
      </c>
      <c r="C193" s="577">
        <v>1</v>
      </c>
      <c r="D193" s="430"/>
      <c r="E193" s="430"/>
      <c r="F193" s="435">
        <f t="shared" si="22"/>
        <v>0.23055555555555549</v>
      </c>
      <c r="G193" s="435">
        <f t="shared" si="25"/>
        <v>0.31388888888888883</v>
      </c>
      <c r="H193" s="435">
        <f t="shared" si="25"/>
        <v>0.39722222222222214</v>
      </c>
      <c r="I193" s="435">
        <f t="shared" si="26"/>
        <v>0.48055555555555551</v>
      </c>
      <c r="J193" s="435">
        <f t="shared" si="25"/>
        <v>0.56388888888888877</v>
      </c>
      <c r="K193" s="435">
        <f t="shared" si="25"/>
        <v>0.64722222222222214</v>
      </c>
      <c r="L193" s="435">
        <f t="shared" si="26"/>
        <v>0.7305555555555554</v>
      </c>
      <c r="M193" s="435">
        <f t="shared" si="25"/>
        <v>0.81388888888888877</v>
      </c>
      <c r="N193" s="435">
        <f t="shared" si="25"/>
        <v>0.89722222222222214</v>
      </c>
      <c r="O193" s="32"/>
      <c r="P193" s="32"/>
      <c r="Q193" s="32"/>
      <c r="R193" s="32"/>
      <c r="S193" s="32"/>
      <c r="T193" s="32"/>
      <c r="U193" s="500"/>
      <c r="V193"/>
      <c r="W193"/>
      <c r="X193"/>
      <c r="Y193"/>
    </row>
    <row r="194" spans="1:25">
      <c r="A194" s="483" t="s">
        <v>542</v>
      </c>
      <c r="B194" s="577">
        <v>1</v>
      </c>
      <c r="C194" s="577">
        <v>1</v>
      </c>
      <c r="D194" s="430"/>
      <c r="E194" s="430"/>
      <c r="F194" s="435">
        <f t="shared" si="22"/>
        <v>0.23124999999999993</v>
      </c>
      <c r="G194" s="435">
        <f t="shared" si="25"/>
        <v>0.31458333333333327</v>
      </c>
      <c r="H194" s="435">
        <f t="shared" si="25"/>
        <v>0.39791666666666659</v>
      </c>
      <c r="I194" s="435">
        <f t="shared" si="26"/>
        <v>0.48124999999999996</v>
      </c>
      <c r="J194" s="435">
        <f t="shared" si="25"/>
        <v>0.56458333333333321</v>
      </c>
      <c r="K194" s="435">
        <f t="shared" si="25"/>
        <v>0.64791666666666659</v>
      </c>
      <c r="L194" s="435">
        <f t="shared" si="26"/>
        <v>0.73124999999999984</v>
      </c>
      <c r="M194" s="435">
        <f t="shared" si="25"/>
        <v>0.81458333333333321</v>
      </c>
      <c r="N194" s="435">
        <f t="shared" si="25"/>
        <v>0.89791666666666659</v>
      </c>
      <c r="O194" s="32"/>
      <c r="P194" s="32"/>
      <c r="Q194" s="32"/>
      <c r="R194" s="32"/>
      <c r="S194" s="32"/>
      <c r="T194" s="32"/>
      <c r="U194" s="500"/>
      <c r="V194"/>
      <c r="W194"/>
      <c r="X194"/>
      <c r="Y194"/>
    </row>
    <row r="195" spans="1:25">
      <c r="A195" s="483" t="s">
        <v>559</v>
      </c>
      <c r="B195" s="577"/>
      <c r="C195" s="577"/>
      <c r="D195" s="430"/>
      <c r="E195" s="430"/>
      <c r="F195" s="435" t="s">
        <v>4</v>
      </c>
      <c r="G195" s="435" t="s">
        <v>4</v>
      </c>
      <c r="H195" s="435" t="s">
        <v>4</v>
      </c>
      <c r="I195" s="435" t="s">
        <v>4</v>
      </c>
      <c r="J195" s="435" t="s">
        <v>4</v>
      </c>
      <c r="K195" s="435" t="s">
        <v>4</v>
      </c>
      <c r="L195" s="435" t="s">
        <v>4</v>
      </c>
      <c r="M195" s="435" t="s">
        <v>4</v>
      </c>
      <c r="N195" s="435" t="s">
        <v>4</v>
      </c>
      <c r="O195" s="32"/>
      <c r="P195" s="32"/>
      <c r="Q195" s="32"/>
      <c r="R195" s="32"/>
      <c r="S195" s="32"/>
      <c r="T195" s="32"/>
      <c r="U195" s="500"/>
      <c r="V195"/>
      <c r="W195"/>
      <c r="X195"/>
      <c r="Y195"/>
    </row>
    <row r="196" spans="1:25">
      <c r="A196" s="474" t="s">
        <v>543</v>
      </c>
      <c r="B196" s="578">
        <v>2</v>
      </c>
      <c r="C196" s="578">
        <v>2</v>
      </c>
      <c r="D196" s="439"/>
      <c r="E196" s="439"/>
      <c r="F196" s="440">
        <f>F194+$C196/1440</f>
        <v>0.23263888888888881</v>
      </c>
      <c r="G196" s="440">
        <f>G194+$B196/1440</f>
        <v>0.31597222222222215</v>
      </c>
      <c r="H196" s="440">
        <f>H194+$B196/1440</f>
        <v>0.39930555555555547</v>
      </c>
      <c r="I196" s="440">
        <f>I194+$C196/1440</f>
        <v>0.48263888888888884</v>
      </c>
      <c r="J196" s="440">
        <f>J194+$B196/1440</f>
        <v>0.5659722222222221</v>
      </c>
      <c r="K196" s="440">
        <f>K194+$B196/1440</f>
        <v>0.64930555555555547</v>
      </c>
      <c r="L196" s="440">
        <f>L194+$C196/1440</f>
        <v>0.73263888888888873</v>
      </c>
      <c r="M196" s="440">
        <f>M194+$B196/1440</f>
        <v>0.8159722222222221</v>
      </c>
      <c r="N196" s="440">
        <f>N194+$B196/1440</f>
        <v>0.89930555555555547</v>
      </c>
      <c r="O196" s="32"/>
      <c r="P196" s="32"/>
      <c r="Q196" s="32"/>
      <c r="R196" s="32"/>
      <c r="S196" s="32"/>
      <c r="T196" s="32"/>
      <c r="U196" s="500"/>
      <c r="V196"/>
      <c r="W196"/>
      <c r="X196"/>
      <c r="Y196"/>
    </row>
    <row r="197" spans="1:25">
      <c r="A197" s="499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5">
      <c r="A198" s="10" t="s">
        <v>5</v>
      </c>
      <c r="B198" s="11"/>
      <c r="C198" s="11"/>
      <c r="D198" s="11"/>
      <c r="E198" s="11"/>
      <c r="F198" s="11">
        <v>22</v>
      </c>
      <c r="G198" s="11">
        <v>18</v>
      </c>
      <c r="H198" s="11">
        <v>18</v>
      </c>
      <c r="I198" s="11">
        <v>22</v>
      </c>
      <c r="J198" s="11">
        <v>18</v>
      </c>
      <c r="K198" s="11">
        <v>18</v>
      </c>
      <c r="L198" s="11">
        <v>22</v>
      </c>
      <c r="M198" s="11">
        <v>18</v>
      </c>
      <c r="N198" s="11">
        <v>18</v>
      </c>
      <c r="O198" s="32"/>
      <c r="P198" s="32"/>
      <c r="Q198" s="32"/>
      <c r="R198" s="32"/>
      <c r="S198" s="32"/>
      <c r="T198" s="32"/>
      <c r="U198" s="32"/>
    </row>
    <row r="199" spans="1:25">
      <c r="A199" s="10" t="s">
        <v>6</v>
      </c>
      <c r="B199" s="11"/>
      <c r="C199" s="11"/>
      <c r="D199" s="11"/>
      <c r="E199" s="11"/>
      <c r="F199" s="11">
        <v>115</v>
      </c>
      <c r="G199" s="11">
        <v>115</v>
      </c>
      <c r="H199" s="11">
        <v>115</v>
      </c>
      <c r="I199" s="11">
        <v>115</v>
      </c>
      <c r="J199" s="11">
        <v>115</v>
      </c>
      <c r="K199" s="11">
        <v>115</v>
      </c>
      <c r="L199" s="11">
        <v>115</v>
      </c>
      <c r="M199" s="11">
        <v>115</v>
      </c>
      <c r="N199" s="11">
        <v>115</v>
      </c>
      <c r="O199" s="32"/>
      <c r="P199" s="32"/>
      <c r="Q199" s="32"/>
      <c r="R199" s="32"/>
      <c r="S199" s="32"/>
      <c r="T199" s="32"/>
      <c r="U199" s="32"/>
    </row>
    <row r="200" spans="1:25">
      <c r="A200" s="12" t="s">
        <v>7</v>
      </c>
      <c r="B200" s="14"/>
      <c r="C200" s="14"/>
      <c r="D200" s="14"/>
      <c r="E200" s="14"/>
      <c r="F200" s="15">
        <f>F198*F199</f>
        <v>2530</v>
      </c>
      <c r="G200" s="15">
        <f t="shared" ref="G200:N200" si="27">G198*G199</f>
        <v>2070</v>
      </c>
      <c r="H200" s="15">
        <f t="shared" si="27"/>
        <v>2070</v>
      </c>
      <c r="I200" s="15">
        <f t="shared" si="27"/>
        <v>2530</v>
      </c>
      <c r="J200" s="15">
        <f t="shared" si="27"/>
        <v>2070</v>
      </c>
      <c r="K200" s="15">
        <f t="shared" si="27"/>
        <v>2070</v>
      </c>
      <c r="L200" s="15">
        <f t="shared" si="27"/>
        <v>2530</v>
      </c>
      <c r="M200" s="15">
        <f t="shared" si="27"/>
        <v>2070</v>
      </c>
      <c r="N200" s="15">
        <f t="shared" si="27"/>
        <v>2070</v>
      </c>
      <c r="O200" s="32"/>
      <c r="P200" s="32"/>
      <c r="Q200" s="32"/>
      <c r="R200" s="32"/>
      <c r="S200" s="32"/>
      <c r="T200" s="32"/>
      <c r="U200" s="15">
        <f>SUM(F200:T200)</f>
        <v>20010</v>
      </c>
    </row>
    <row r="201" spans="1:25">
      <c r="A201" s="499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15">
        <f>U200+U150+U100+U50</f>
        <v>174020</v>
      </c>
    </row>
    <row r="202" spans="1:25">
      <c r="A202" s="108" t="s">
        <v>626</v>
      </c>
    </row>
  </sheetData>
  <mergeCells count="8">
    <mergeCell ref="A102:A104"/>
    <mergeCell ref="B102:E103"/>
    <mergeCell ref="A152:A154"/>
    <mergeCell ref="B152:E153"/>
    <mergeCell ref="A2:A4"/>
    <mergeCell ref="B2:E3"/>
    <mergeCell ref="A52:A54"/>
    <mergeCell ref="B52:E53"/>
  </mergeCells>
  <pageMargins left="0.7" right="0.7" top="0.75" bottom="0.75" header="0.3" footer="0.3"/>
  <pageSetup paperSize="9" scale="2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P83"/>
  <sheetViews>
    <sheetView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1" width="5.7265625" style="2" customWidth="1"/>
    <col min="12" max="12" width="11.7265625" style="2" customWidth="1"/>
    <col min="13" max="16" width="5.7265625" style="2" customWidth="1"/>
  </cols>
  <sheetData>
    <row r="1" spans="1:12" ht="15.5">
      <c r="A1" s="1" t="s">
        <v>608</v>
      </c>
    </row>
    <row r="2" spans="1:12">
      <c r="A2" s="627" t="s">
        <v>0</v>
      </c>
      <c r="B2" s="629" t="s">
        <v>1</v>
      </c>
      <c r="C2" s="630"/>
      <c r="D2" s="630"/>
      <c r="E2" s="631"/>
      <c r="F2" s="589" t="s">
        <v>2</v>
      </c>
      <c r="G2" s="589" t="s">
        <v>2</v>
      </c>
      <c r="H2" s="591" t="s">
        <v>32</v>
      </c>
      <c r="I2" s="591" t="s">
        <v>2</v>
      </c>
      <c r="J2" s="591" t="s">
        <v>2</v>
      </c>
      <c r="K2" s="591" t="s">
        <v>2</v>
      </c>
      <c r="L2" s="497"/>
    </row>
    <row r="3" spans="1:12">
      <c r="A3" s="628"/>
      <c r="B3" s="632"/>
      <c r="C3" s="633"/>
      <c r="D3" s="633"/>
      <c r="E3" s="634"/>
      <c r="F3" s="28">
        <v>4311</v>
      </c>
      <c r="G3" s="28">
        <v>4311</v>
      </c>
      <c r="H3" s="28">
        <v>4311</v>
      </c>
      <c r="I3" s="28">
        <v>4311</v>
      </c>
      <c r="J3" s="28">
        <v>4311</v>
      </c>
      <c r="K3" s="28">
        <v>4311</v>
      </c>
      <c r="L3" s="497" t="s">
        <v>119</v>
      </c>
    </row>
    <row r="4" spans="1:12">
      <c r="A4" s="627"/>
      <c r="B4" s="589" t="s">
        <v>3</v>
      </c>
      <c r="C4" s="589" t="s">
        <v>3</v>
      </c>
      <c r="D4" s="589" t="s">
        <v>3</v>
      </c>
      <c r="E4" s="589" t="s">
        <v>3</v>
      </c>
      <c r="F4" s="486">
        <v>4314</v>
      </c>
      <c r="G4" s="486">
        <v>4314</v>
      </c>
      <c r="H4" s="486"/>
      <c r="I4" s="486">
        <v>4314</v>
      </c>
      <c r="J4" s="486">
        <v>4314</v>
      </c>
      <c r="K4" s="486">
        <v>4314</v>
      </c>
      <c r="L4" s="497" t="s">
        <v>53</v>
      </c>
    </row>
    <row r="5" spans="1:12" s="2" customFormat="1">
      <c r="A5" s="429" t="s">
        <v>543</v>
      </c>
      <c r="B5" s="576">
        <v>0</v>
      </c>
      <c r="C5" s="576">
        <v>0</v>
      </c>
      <c r="D5" s="576">
        <v>0</v>
      </c>
      <c r="E5" s="430"/>
      <c r="F5" s="431">
        <v>0.27777777777777779</v>
      </c>
      <c r="G5" s="431">
        <v>0.51388888888888895</v>
      </c>
      <c r="H5" s="444"/>
      <c r="I5" s="444">
        <v>0.60416666666666663</v>
      </c>
      <c r="J5" s="444">
        <v>0.65972222222222221</v>
      </c>
      <c r="K5" s="444"/>
      <c r="L5" s="32"/>
    </row>
    <row r="6" spans="1:12" s="2" customFormat="1">
      <c r="A6" s="434" t="s">
        <v>542</v>
      </c>
      <c r="B6" s="577"/>
      <c r="C6" s="577"/>
      <c r="D6" s="577"/>
      <c r="E6" s="430"/>
      <c r="F6" s="435" t="s">
        <v>4</v>
      </c>
      <c r="G6" s="435" t="s">
        <v>4</v>
      </c>
      <c r="H6" s="436"/>
      <c r="I6" s="436" t="s">
        <v>4</v>
      </c>
      <c r="J6" s="436" t="s">
        <v>4</v>
      </c>
      <c r="K6" s="436"/>
      <c r="L6" s="32"/>
    </row>
    <row r="7" spans="1:12" s="2" customFormat="1">
      <c r="A7" s="434" t="s">
        <v>559</v>
      </c>
      <c r="B7" s="577"/>
      <c r="C7" s="577"/>
      <c r="D7" s="577"/>
      <c r="E7" s="430"/>
      <c r="F7" s="435" t="s">
        <v>4</v>
      </c>
      <c r="G7" s="435" t="s">
        <v>4</v>
      </c>
      <c r="H7" s="436"/>
      <c r="I7" s="436" t="s">
        <v>4</v>
      </c>
      <c r="J7" s="436" t="s">
        <v>4</v>
      </c>
      <c r="K7" s="436"/>
      <c r="L7" s="32"/>
    </row>
    <row r="8" spans="1:12" s="2" customFormat="1">
      <c r="A8" s="434" t="s">
        <v>575</v>
      </c>
      <c r="B8" s="577"/>
      <c r="C8" s="577"/>
      <c r="D8" s="577"/>
      <c r="E8" s="430"/>
      <c r="F8" s="435" t="s">
        <v>4</v>
      </c>
      <c r="G8" s="435" t="s">
        <v>4</v>
      </c>
      <c r="H8" s="436"/>
      <c r="I8" s="436" t="s">
        <v>4</v>
      </c>
      <c r="J8" s="436" t="s">
        <v>4</v>
      </c>
      <c r="K8" s="436"/>
      <c r="L8" s="32"/>
    </row>
    <row r="9" spans="1:12" s="2" customFormat="1">
      <c r="A9" s="434" t="s">
        <v>541</v>
      </c>
      <c r="B9" s="577">
        <v>5</v>
      </c>
      <c r="C9" s="577">
        <v>5</v>
      </c>
      <c r="D9" s="577">
        <v>5</v>
      </c>
      <c r="E9" s="430"/>
      <c r="F9" s="435">
        <f>F5+$D9/1440</f>
        <v>0.28125</v>
      </c>
      <c r="G9" s="435">
        <f>G5+$B9/1440</f>
        <v>0.51736111111111116</v>
      </c>
      <c r="H9" s="436"/>
      <c r="I9" s="436">
        <f>I5+$C9/1440</f>
        <v>0.60763888888888884</v>
      </c>
      <c r="J9" s="436">
        <f>J5+$C9/1440</f>
        <v>0.66319444444444442</v>
      </c>
      <c r="K9" s="436"/>
      <c r="L9" s="32"/>
    </row>
    <row r="10" spans="1:12" s="2" customFormat="1">
      <c r="A10" s="434" t="s">
        <v>540</v>
      </c>
      <c r="B10" s="577">
        <v>1</v>
      </c>
      <c r="C10" s="577">
        <v>1</v>
      </c>
      <c r="D10" s="577">
        <v>1</v>
      </c>
      <c r="E10" s="430"/>
      <c r="F10" s="435">
        <f t="shared" ref="F10:F37" si="0">F9+$D10/1440</f>
        <v>0.28194444444444444</v>
      </c>
      <c r="G10" s="435">
        <f>G9+$B10/1440</f>
        <v>0.5180555555555556</v>
      </c>
      <c r="H10" s="436"/>
      <c r="I10" s="436">
        <f>I9+$C10/1440</f>
        <v>0.60833333333333328</v>
      </c>
      <c r="J10" s="436">
        <f>J9+$C10/1440</f>
        <v>0.66388888888888886</v>
      </c>
      <c r="K10" s="436"/>
      <c r="L10" s="32"/>
    </row>
    <row r="11" spans="1:12" s="2" customFormat="1">
      <c r="A11" s="434" t="s">
        <v>563</v>
      </c>
      <c r="B11" s="577"/>
      <c r="C11" s="577"/>
      <c r="D11" s="577"/>
      <c r="E11" s="430"/>
      <c r="F11" s="435" t="s">
        <v>4</v>
      </c>
      <c r="G11" s="435" t="s">
        <v>4</v>
      </c>
      <c r="H11" s="436"/>
      <c r="I11" s="436" t="s">
        <v>4</v>
      </c>
      <c r="J11" s="436" t="s">
        <v>4</v>
      </c>
      <c r="K11" s="436"/>
      <c r="L11" s="32"/>
    </row>
    <row r="12" spans="1:12" s="2" customFormat="1">
      <c r="A12" s="434" t="s">
        <v>561</v>
      </c>
      <c r="B12" s="577">
        <v>2</v>
      </c>
      <c r="C12" s="577">
        <v>2</v>
      </c>
      <c r="D12" s="577">
        <v>2</v>
      </c>
      <c r="E12" s="430"/>
      <c r="F12" s="435">
        <f>F10+$D12/1440</f>
        <v>0.28333333333333333</v>
      </c>
      <c r="G12" s="435">
        <f>G10+$B12/1440</f>
        <v>0.51944444444444449</v>
      </c>
      <c r="H12" s="436"/>
      <c r="I12" s="436">
        <f>I10+$C12/1440</f>
        <v>0.60972222222222217</v>
      </c>
      <c r="J12" s="436">
        <f>J10+$C12/1440</f>
        <v>0.66527777777777775</v>
      </c>
      <c r="K12" s="436"/>
      <c r="L12" s="32"/>
    </row>
    <row r="13" spans="1:12" s="2" customFormat="1">
      <c r="A13" s="434" t="s">
        <v>562</v>
      </c>
      <c r="B13" s="577">
        <v>1</v>
      </c>
      <c r="C13" s="577">
        <v>1</v>
      </c>
      <c r="D13" s="577">
        <v>1</v>
      </c>
      <c r="E13" s="430"/>
      <c r="F13" s="435">
        <f t="shared" si="0"/>
        <v>0.28402777777777777</v>
      </c>
      <c r="G13" s="435">
        <f t="shared" ref="G13:G19" si="1">G12+$B13/1440</f>
        <v>0.52013888888888893</v>
      </c>
      <c r="H13" s="436"/>
      <c r="I13" s="436">
        <f t="shared" ref="I13:J13" si="2">I12+$C13/1440</f>
        <v>0.61041666666666661</v>
      </c>
      <c r="J13" s="436">
        <f t="shared" si="2"/>
        <v>0.66597222222222219</v>
      </c>
      <c r="K13" s="436"/>
      <c r="L13" s="32"/>
    </row>
    <row r="14" spans="1:12" s="2" customFormat="1">
      <c r="A14" s="434" t="s">
        <v>539</v>
      </c>
      <c r="B14" s="577"/>
      <c r="C14" s="577"/>
      <c r="D14" s="577"/>
      <c r="E14" s="430"/>
      <c r="F14" s="435" t="s">
        <v>4</v>
      </c>
      <c r="G14" s="435" t="s">
        <v>4</v>
      </c>
      <c r="H14" s="436"/>
      <c r="I14" s="436" t="s">
        <v>4</v>
      </c>
      <c r="J14" s="436" t="s">
        <v>4</v>
      </c>
      <c r="K14" s="436"/>
      <c r="L14" s="32"/>
    </row>
    <row r="15" spans="1:12" s="2" customFormat="1">
      <c r="A15" s="434" t="s">
        <v>538</v>
      </c>
      <c r="B15" s="577">
        <v>2</v>
      </c>
      <c r="C15" s="577">
        <v>2</v>
      </c>
      <c r="D15" s="577">
        <v>2</v>
      </c>
      <c r="E15" s="430"/>
      <c r="F15" s="435">
        <f>F13+$D15/1440</f>
        <v>0.28541666666666665</v>
      </c>
      <c r="G15" s="435">
        <f>G13+$B15/1440</f>
        <v>0.52152777777777781</v>
      </c>
      <c r="H15" s="436"/>
      <c r="I15" s="436">
        <f>I13+$C15/1440</f>
        <v>0.61180555555555549</v>
      </c>
      <c r="J15" s="436">
        <f>J13+$C15/1440</f>
        <v>0.66736111111111107</v>
      </c>
      <c r="K15" s="436"/>
      <c r="L15" s="32"/>
    </row>
    <row r="16" spans="1:12" s="2" customFormat="1">
      <c r="A16" s="434" t="s">
        <v>537</v>
      </c>
      <c r="B16" s="577">
        <v>2</v>
      </c>
      <c r="C16" s="577">
        <v>2</v>
      </c>
      <c r="D16" s="577">
        <v>2</v>
      </c>
      <c r="E16" s="430"/>
      <c r="F16" s="435">
        <f t="shared" si="0"/>
        <v>0.28680555555555554</v>
      </c>
      <c r="G16" s="435">
        <f t="shared" si="1"/>
        <v>0.5229166666666667</v>
      </c>
      <c r="H16" s="436"/>
      <c r="I16" s="436">
        <f t="shared" ref="I16:J19" si="3">I15+$C16/1440</f>
        <v>0.61319444444444438</v>
      </c>
      <c r="J16" s="436">
        <f t="shared" si="3"/>
        <v>0.66874999999999996</v>
      </c>
      <c r="K16" s="436"/>
      <c r="L16" s="32"/>
    </row>
    <row r="17" spans="1:12" s="2" customFormat="1">
      <c r="A17" s="434" t="s">
        <v>536</v>
      </c>
      <c r="B17" s="577">
        <v>2</v>
      </c>
      <c r="C17" s="577">
        <v>2</v>
      </c>
      <c r="D17" s="577">
        <v>2</v>
      </c>
      <c r="E17" s="430"/>
      <c r="F17" s="435">
        <f t="shared" si="0"/>
        <v>0.28819444444444442</v>
      </c>
      <c r="G17" s="435">
        <f t="shared" si="1"/>
        <v>0.52430555555555558</v>
      </c>
      <c r="H17" s="436"/>
      <c r="I17" s="436">
        <f t="shared" si="3"/>
        <v>0.61458333333333326</v>
      </c>
      <c r="J17" s="436">
        <f t="shared" si="3"/>
        <v>0.67013888888888884</v>
      </c>
      <c r="K17" s="436"/>
      <c r="L17" s="32"/>
    </row>
    <row r="18" spans="1:12" s="2" customFormat="1">
      <c r="A18" s="434" t="s">
        <v>576</v>
      </c>
      <c r="B18" s="577">
        <v>1</v>
      </c>
      <c r="C18" s="577">
        <v>1</v>
      </c>
      <c r="D18" s="577">
        <v>1</v>
      </c>
      <c r="E18" s="430"/>
      <c r="F18" s="435">
        <f t="shared" si="0"/>
        <v>0.28888888888888886</v>
      </c>
      <c r="G18" s="435">
        <f t="shared" si="1"/>
        <v>0.52500000000000002</v>
      </c>
      <c r="H18" s="436"/>
      <c r="I18" s="436">
        <f t="shared" si="3"/>
        <v>0.6152777777777777</v>
      </c>
      <c r="J18" s="436">
        <f t="shared" si="3"/>
        <v>0.67083333333333328</v>
      </c>
      <c r="K18" s="436"/>
      <c r="L18" s="32"/>
    </row>
    <row r="19" spans="1:12" s="2" customFormat="1">
      <c r="A19" s="434" t="s">
        <v>535</v>
      </c>
      <c r="B19" s="577">
        <v>1</v>
      </c>
      <c r="C19" s="577">
        <v>1</v>
      </c>
      <c r="D19" s="577">
        <v>1</v>
      </c>
      <c r="E19" s="430"/>
      <c r="F19" s="435">
        <f t="shared" si="0"/>
        <v>0.2895833333333333</v>
      </c>
      <c r="G19" s="435">
        <f t="shared" si="1"/>
        <v>0.52569444444444446</v>
      </c>
      <c r="H19" s="436"/>
      <c r="I19" s="436">
        <f t="shared" si="3"/>
        <v>0.61597222222222214</v>
      </c>
      <c r="J19" s="436">
        <f t="shared" si="3"/>
        <v>0.67152777777777772</v>
      </c>
      <c r="K19" s="436"/>
      <c r="L19" s="32"/>
    </row>
    <row r="20" spans="1:12" s="2" customFormat="1">
      <c r="A20" s="434" t="s">
        <v>577</v>
      </c>
      <c r="B20" s="577"/>
      <c r="C20" s="577"/>
      <c r="D20" s="577">
        <v>3</v>
      </c>
      <c r="E20" s="430"/>
      <c r="F20" s="435">
        <f t="shared" si="0"/>
        <v>0.29166666666666663</v>
      </c>
      <c r="G20" s="435" t="s">
        <v>4</v>
      </c>
      <c r="H20" s="436"/>
      <c r="I20" s="436" t="s">
        <v>4</v>
      </c>
      <c r="J20" s="436" t="s">
        <v>4</v>
      </c>
      <c r="K20" s="436"/>
      <c r="L20" s="32"/>
    </row>
    <row r="21" spans="1:12" s="2" customFormat="1">
      <c r="A21" s="434" t="s">
        <v>578</v>
      </c>
      <c r="B21" s="577"/>
      <c r="C21" s="577"/>
      <c r="D21" s="577">
        <v>1</v>
      </c>
      <c r="E21" s="430"/>
      <c r="F21" s="435">
        <f t="shared" si="0"/>
        <v>0.29236111111111107</v>
      </c>
      <c r="G21" s="435" t="s">
        <v>4</v>
      </c>
      <c r="H21" s="436"/>
      <c r="I21" s="436" t="s">
        <v>4</v>
      </c>
      <c r="J21" s="436" t="s">
        <v>4</v>
      </c>
      <c r="K21" s="436"/>
      <c r="L21" s="32"/>
    </row>
    <row r="22" spans="1:12" s="2" customFormat="1">
      <c r="A22" s="434" t="s">
        <v>579</v>
      </c>
      <c r="B22" s="577"/>
      <c r="C22" s="577"/>
      <c r="D22" s="577">
        <v>1</v>
      </c>
      <c r="E22" s="430"/>
      <c r="F22" s="435">
        <f t="shared" si="0"/>
        <v>0.29305555555555551</v>
      </c>
      <c r="G22" s="435" t="s">
        <v>4</v>
      </c>
      <c r="H22" s="436"/>
      <c r="I22" s="436" t="s">
        <v>4</v>
      </c>
      <c r="J22" s="436" t="s">
        <v>4</v>
      </c>
      <c r="K22" s="436"/>
      <c r="L22" s="32"/>
    </row>
    <row r="23" spans="1:12" s="2" customFormat="1">
      <c r="A23" s="434" t="s">
        <v>580</v>
      </c>
      <c r="B23" s="577"/>
      <c r="C23" s="577"/>
      <c r="D23" s="577">
        <v>1</v>
      </c>
      <c r="E23" s="430"/>
      <c r="F23" s="435">
        <f t="shared" si="0"/>
        <v>0.29374999999999996</v>
      </c>
      <c r="G23" s="435" t="s">
        <v>4</v>
      </c>
      <c r="H23" s="436"/>
      <c r="I23" s="436" t="s">
        <v>4</v>
      </c>
      <c r="J23" s="436" t="s">
        <v>4</v>
      </c>
      <c r="K23" s="436"/>
      <c r="L23" s="32"/>
    </row>
    <row r="24" spans="1:12" s="2" customFormat="1">
      <c r="A24" s="434" t="s">
        <v>581</v>
      </c>
      <c r="B24" s="577"/>
      <c r="C24" s="577"/>
      <c r="D24" s="577">
        <v>2</v>
      </c>
      <c r="E24" s="430"/>
      <c r="F24" s="435">
        <f t="shared" si="0"/>
        <v>0.29513888888888884</v>
      </c>
      <c r="G24" s="435" t="s">
        <v>4</v>
      </c>
      <c r="H24" s="436"/>
      <c r="I24" s="436" t="s">
        <v>4</v>
      </c>
      <c r="J24" s="436" t="s">
        <v>4</v>
      </c>
      <c r="K24" s="436"/>
      <c r="L24" s="32"/>
    </row>
    <row r="25" spans="1:12" s="2" customFormat="1">
      <c r="A25" s="434" t="s">
        <v>580</v>
      </c>
      <c r="B25" s="577"/>
      <c r="C25" s="577"/>
      <c r="D25" s="577">
        <v>1</v>
      </c>
      <c r="E25" s="430"/>
      <c r="F25" s="435">
        <f t="shared" si="0"/>
        <v>0.29583333333333328</v>
      </c>
      <c r="G25" s="435" t="s">
        <v>4</v>
      </c>
      <c r="H25" s="436"/>
      <c r="I25" s="436" t="s">
        <v>4</v>
      </c>
      <c r="J25" s="436" t="s">
        <v>4</v>
      </c>
      <c r="K25" s="436"/>
      <c r="L25" s="32"/>
    </row>
    <row r="26" spans="1:12" s="2" customFormat="1">
      <c r="A26" s="434" t="s">
        <v>579</v>
      </c>
      <c r="B26" s="577"/>
      <c r="C26" s="577"/>
      <c r="D26" s="577">
        <v>1</v>
      </c>
      <c r="E26" s="430"/>
      <c r="F26" s="435">
        <f t="shared" si="0"/>
        <v>0.29652777777777772</v>
      </c>
      <c r="G26" s="435" t="s">
        <v>4</v>
      </c>
      <c r="H26" s="436"/>
      <c r="I26" s="436" t="s">
        <v>4</v>
      </c>
      <c r="J26" s="436" t="s">
        <v>4</v>
      </c>
      <c r="K26" s="436"/>
      <c r="L26" s="32"/>
    </row>
    <row r="27" spans="1:12" s="2" customFormat="1">
      <c r="A27" s="434" t="s">
        <v>578</v>
      </c>
      <c r="B27" s="577"/>
      <c r="C27" s="577"/>
      <c r="D27" s="577">
        <v>2</v>
      </c>
      <c r="E27" s="430"/>
      <c r="F27" s="435">
        <f t="shared" si="0"/>
        <v>0.29791666666666661</v>
      </c>
      <c r="G27" s="435" t="s">
        <v>4</v>
      </c>
      <c r="H27" s="436"/>
      <c r="I27" s="436" t="s">
        <v>4</v>
      </c>
      <c r="J27" s="436" t="s">
        <v>4</v>
      </c>
      <c r="K27" s="436"/>
      <c r="L27" s="32"/>
    </row>
    <row r="28" spans="1:12" s="2" customFormat="1">
      <c r="A28" s="434" t="s">
        <v>577</v>
      </c>
      <c r="B28" s="577"/>
      <c r="C28" s="577"/>
      <c r="D28" s="577">
        <v>2</v>
      </c>
      <c r="E28" s="430"/>
      <c r="F28" s="435">
        <f t="shared" si="0"/>
        <v>0.29930555555555549</v>
      </c>
      <c r="G28" s="435" t="s">
        <v>4</v>
      </c>
      <c r="H28" s="436"/>
      <c r="I28" s="436" t="s">
        <v>4</v>
      </c>
      <c r="J28" s="436" t="s">
        <v>4</v>
      </c>
      <c r="K28" s="436"/>
      <c r="L28" s="32"/>
    </row>
    <row r="29" spans="1:12" s="2" customFormat="1">
      <c r="A29" s="434" t="s">
        <v>535</v>
      </c>
      <c r="B29" s="577">
        <v>0</v>
      </c>
      <c r="C29" s="577">
        <v>0</v>
      </c>
      <c r="D29" s="577">
        <v>3</v>
      </c>
      <c r="E29" s="430"/>
      <c r="F29" s="435">
        <f t="shared" si="0"/>
        <v>0.30138888888888882</v>
      </c>
      <c r="G29" s="435">
        <f>G18+$B29/1440</f>
        <v>0.52500000000000002</v>
      </c>
      <c r="H29" s="436"/>
      <c r="I29" s="436">
        <f>I19+$C29/1440</f>
        <v>0.61597222222222214</v>
      </c>
      <c r="J29" s="436">
        <f>J19+$C29/1440</f>
        <v>0.67152777777777772</v>
      </c>
      <c r="K29" s="436"/>
      <c r="L29" s="32"/>
    </row>
    <row r="30" spans="1:12" s="2" customFormat="1">
      <c r="A30" s="434" t="s">
        <v>582</v>
      </c>
      <c r="B30" s="577">
        <v>2</v>
      </c>
      <c r="C30" s="577">
        <v>2</v>
      </c>
      <c r="D30" s="577">
        <v>2</v>
      </c>
      <c r="E30" s="430"/>
      <c r="F30" s="435">
        <f t="shared" si="0"/>
        <v>0.3027777777777777</v>
      </c>
      <c r="G30" s="435">
        <f t="shared" ref="G30:H37" si="4">G29+$B30/1440</f>
        <v>0.52638888888888891</v>
      </c>
      <c r="H30" s="436"/>
      <c r="I30" s="436">
        <f t="shared" ref="I30:J30" si="5">I29+$C30/1440</f>
        <v>0.61736111111111103</v>
      </c>
      <c r="J30" s="436">
        <f t="shared" si="5"/>
        <v>0.67291666666666661</v>
      </c>
      <c r="K30" s="436"/>
      <c r="L30" s="32"/>
    </row>
    <row r="31" spans="1:12" s="2" customFormat="1">
      <c r="A31" s="434" t="s">
        <v>583</v>
      </c>
      <c r="B31" s="577"/>
      <c r="C31" s="577"/>
      <c r="D31" s="577"/>
      <c r="E31" s="430"/>
      <c r="F31" s="435" t="s">
        <v>4</v>
      </c>
      <c r="G31" s="435" t="s">
        <v>4</v>
      </c>
      <c r="H31" s="436"/>
      <c r="I31" s="436" t="s">
        <v>4</v>
      </c>
      <c r="J31" s="436" t="s">
        <v>4</v>
      </c>
      <c r="K31" s="436"/>
      <c r="L31" s="32"/>
    </row>
    <row r="32" spans="1:12" s="2" customFormat="1">
      <c r="A32" s="434" t="s">
        <v>584</v>
      </c>
      <c r="B32" s="577">
        <v>1</v>
      </c>
      <c r="C32" s="577"/>
      <c r="D32" s="577">
        <v>1</v>
      </c>
      <c r="E32" s="430"/>
      <c r="F32" s="435">
        <f>F30+$D32/1440</f>
        <v>0.30347222222222214</v>
      </c>
      <c r="G32" s="435">
        <f>G30+$B32/1440</f>
        <v>0.52708333333333335</v>
      </c>
      <c r="H32" s="436">
        <v>0.56874999999999998</v>
      </c>
      <c r="I32" s="436" t="s">
        <v>4</v>
      </c>
      <c r="J32" s="436" t="s">
        <v>4</v>
      </c>
      <c r="K32" s="436"/>
      <c r="L32" s="32"/>
    </row>
    <row r="33" spans="1:12" s="2" customFormat="1">
      <c r="A33" s="434" t="s">
        <v>582</v>
      </c>
      <c r="B33" s="577"/>
      <c r="C33" s="577">
        <v>0</v>
      </c>
      <c r="D33" s="577"/>
      <c r="E33" s="430"/>
      <c r="F33" s="435" t="s">
        <v>4</v>
      </c>
      <c r="G33" s="435" t="s">
        <v>4</v>
      </c>
      <c r="H33" s="436" t="s">
        <v>4</v>
      </c>
      <c r="I33" s="436">
        <f>I30+$C33/1440</f>
        <v>0.61736111111111103</v>
      </c>
      <c r="J33" s="436">
        <f>J30+$C33/1440</f>
        <v>0.67291666666666661</v>
      </c>
      <c r="K33" s="436">
        <v>0.69374999999999998</v>
      </c>
      <c r="L33" s="32"/>
    </row>
    <row r="34" spans="1:12" s="2" customFormat="1">
      <c r="A34" s="434" t="s">
        <v>585</v>
      </c>
      <c r="B34" s="577">
        <v>1</v>
      </c>
      <c r="C34" s="577">
        <v>1</v>
      </c>
      <c r="D34" s="577">
        <v>1</v>
      </c>
      <c r="E34" s="430"/>
      <c r="F34" s="435">
        <f>F32+$D34/1440</f>
        <v>0.30416666666666659</v>
      </c>
      <c r="G34" s="435">
        <f>G32+$B34/1440</f>
        <v>0.52777777777777779</v>
      </c>
      <c r="H34" s="436">
        <f>H32+$B34/1440</f>
        <v>0.56944444444444442</v>
      </c>
      <c r="I34" s="436">
        <f t="shared" ref="I34:K37" si="6">I33+$C34/1440</f>
        <v>0.61805555555555547</v>
      </c>
      <c r="J34" s="436">
        <f t="shared" si="6"/>
        <v>0.67361111111111105</v>
      </c>
      <c r="K34" s="436">
        <f t="shared" si="6"/>
        <v>0.69444444444444442</v>
      </c>
      <c r="L34" s="32"/>
    </row>
    <row r="35" spans="1:12" s="2" customFormat="1">
      <c r="A35" s="434" t="s">
        <v>586</v>
      </c>
      <c r="B35" s="577">
        <v>2</v>
      </c>
      <c r="C35" s="577">
        <v>2</v>
      </c>
      <c r="D35" s="577">
        <v>2</v>
      </c>
      <c r="E35" s="430"/>
      <c r="F35" s="435">
        <f t="shared" si="0"/>
        <v>0.30555555555555547</v>
      </c>
      <c r="G35" s="435">
        <f t="shared" si="4"/>
        <v>0.52916666666666667</v>
      </c>
      <c r="H35" s="436">
        <f t="shared" si="4"/>
        <v>0.5708333333333333</v>
      </c>
      <c r="I35" s="436">
        <f t="shared" si="6"/>
        <v>0.61944444444444435</v>
      </c>
      <c r="J35" s="436">
        <f t="shared" si="6"/>
        <v>0.67499999999999993</v>
      </c>
      <c r="K35" s="436">
        <f t="shared" si="6"/>
        <v>0.6958333333333333</v>
      </c>
      <c r="L35" s="32"/>
    </row>
    <row r="36" spans="1:12" s="2" customFormat="1">
      <c r="A36" s="434" t="s">
        <v>587</v>
      </c>
      <c r="B36" s="577">
        <v>1</v>
      </c>
      <c r="C36" s="577">
        <v>1</v>
      </c>
      <c r="D36" s="577">
        <v>1</v>
      </c>
      <c r="E36" s="430"/>
      <c r="F36" s="435">
        <f t="shared" si="0"/>
        <v>0.30624999999999991</v>
      </c>
      <c r="G36" s="435">
        <f t="shared" si="4"/>
        <v>0.52986111111111112</v>
      </c>
      <c r="H36" s="436">
        <f t="shared" si="4"/>
        <v>0.57152777777777775</v>
      </c>
      <c r="I36" s="436">
        <f t="shared" si="6"/>
        <v>0.6201388888888888</v>
      </c>
      <c r="J36" s="436">
        <f t="shared" si="6"/>
        <v>0.67569444444444438</v>
      </c>
      <c r="K36" s="436">
        <f t="shared" si="6"/>
        <v>0.69652777777777775</v>
      </c>
      <c r="L36" s="32"/>
    </row>
    <row r="37" spans="1:12" s="2" customFormat="1">
      <c r="A37" s="437" t="s">
        <v>588</v>
      </c>
      <c r="B37" s="578">
        <v>1</v>
      </c>
      <c r="C37" s="578">
        <v>1</v>
      </c>
      <c r="D37" s="578">
        <v>1</v>
      </c>
      <c r="E37" s="439"/>
      <c r="F37" s="440">
        <f t="shared" si="0"/>
        <v>0.30694444444444435</v>
      </c>
      <c r="G37" s="440">
        <f t="shared" si="4"/>
        <v>0.53055555555555556</v>
      </c>
      <c r="H37" s="441">
        <f t="shared" si="4"/>
        <v>0.57222222222222219</v>
      </c>
      <c r="I37" s="441">
        <f t="shared" si="6"/>
        <v>0.62083333333333324</v>
      </c>
      <c r="J37" s="441">
        <f t="shared" si="6"/>
        <v>0.67638888888888882</v>
      </c>
      <c r="K37" s="441">
        <f t="shared" si="6"/>
        <v>0.69722222222222219</v>
      </c>
      <c r="L37" s="32"/>
    </row>
    <row r="38" spans="1:12">
      <c r="A38" s="49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>
      <c r="A39" s="10" t="s">
        <v>5</v>
      </c>
      <c r="B39" s="11"/>
      <c r="C39" s="11"/>
      <c r="D39" s="11"/>
      <c r="E39" s="11"/>
      <c r="F39" s="11">
        <v>20</v>
      </c>
      <c r="G39" s="11">
        <v>17</v>
      </c>
      <c r="H39" s="11">
        <v>2</v>
      </c>
      <c r="I39" s="11">
        <v>17</v>
      </c>
      <c r="J39" s="11">
        <v>17</v>
      </c>
      <c r="K39" s="11">
        <v>2</v>
      </c>
      <c r="L39" s="32"/>
    </row>
    <row r="40" spans="1:12">
      <c r="A40" s="10" t="s">
        <v>6</v>
      </c>
      <c r="B40" s="11"/>
      <c r="C40" s="11"/>
      <c r="D40" s="11"/>
      <c r="E40" s="11"/>
      <c r="F40" s="11">
        <v>250</v>
      </c>
      <c r="G40" s="11">
        <v>250</v>
      </c>
      <c r="H40" s="11">
        <v>187</v>
      </c>
      <c r="I40" s="11">
        <v>250</v>
      </c>
      <c r="J40" s="11">
        <v>250</v>
      </c>
      <c r="K40" s="11">
        <v>250</v>
      </c>
      <c r="L40" s="32"/>
    </row>
    <row r="41" spans="1:12">
      <c r="A41" s="12" t="s">
        <v>7</v>
      </c>
      <c r="B41" s="14"/>
      <c r="C41" s="14"/>
      <c r="D41" s="14"/>
      <c r="E41" s="14"/>
      <c r="F41" s="15">
        <f>F39*F40</f>
        <v>5000</v>
      </c>
      <c r="G41" s="15">
        <f t="shared" ref="G41:K41" si="7">G39*G40</f>
        <v>4250</v>
      </c>
      <c r="H41" s="15">
        <f t="shared" si="7"/>
        <v>374</v>
      </c>
      <c r="I41" s="15">
        <f t="shared" si="7"/>
        <v>4250</v>
      </c>
      <c r="J41" s="15">
        <f t="shared" si="7"/>
        <v>4250</v>
      </c>
      <c r="K41" s="15">
        <f t="shared" si="7"/>
        <v>500</v>
      </c>
      <c r="L41" s="15">
        <f>SUM(F41:K41)</f>
        <v>18624</v>
      </c>
    </row>
    <row r="42" spans="1:12">
      <c r="A42" s="49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s="2" customFormat="1">
      <c r="A43" s="635" t="s">
        <v>0</v>
      </c>
      <c r="B43" s="629" t="s">
        <v>1</v>
      </c>
      <c r="C43" s="630"/>
      <c r="D43" s="630"/>
      <c r="E43" s="631"/>
      <c r="F43" s="589" t="s">
        <v>2</v>
      </c>
      <c r="G43" s="589" t="s">
        <v>2</v>
      </c>
      <c r="H43" s="589" t="s">
        <v>32</v>
      </c>
      <c r="I43" s="589" t="s">
        <v>2</v>
      </c>
      <c r="J43" s="589" t="s">
        <v>2</v>
      </c>
      <c r="K43" s="589" t="s">
        <v>2</v>
      </c>
      <c r="L43" s="32"/>
    </row>
    <row r="44" spans="1:12" s="2" customFormat="1">
      <c r="A44" s="636"/>
      <c r="B44" s="632"/>
      <c r="C44" s="633"/>
      <c r="D44" s="633"/>
      <c r="E44" s="634"/>
      <c r="F44" s="28">
        <v>4311</v>
      </c>
      <c r="G44" s="28">
        <v>4311</v>
      </c>
      <c r="H44" s="28">
        <v>4311</v>
      </c>
      <c r="I44" s="28">
        <v>4311</v>
      </c>
      <c r="J44" s="28">
        <v>4311</v>
      </c>
      <c r="K44" s="28">
        <v>4311</v>
      </c>
      <c r="L44" s="497" t="s">
        <v>119</v>
      </c>
    </row>
    <row r="45" spans="1:12" s="2" customFormat="1">
      <c r="A45" s="628"/>
      <c r="B45" s="589" t="s">
        <v>3</v>
      </c>
      <c r="C45" s="589" t="s">
        <v>3</v>
      </c>
      <c r="D45" s="589" t="s">
        <v>3</v>
      </c>
      <c r="E45" s="589" t="s">
        <v>3</v>
      </c>
      <c r="F45" s="486">
        <v>4314</v>
      </c>
      <c r="G45" s="486">
        <v>4314</v>
      </c>
      <c r="H45" s="486"/>
      <c r="I45" s="486">
        <v>4314</v>
      </c>
      <c r="J45" s="486">
        <v>4314</v>
      </c>
      <c r="K45" s="486">
        <v>4314</v>
      </c>
      <c r="L45" s="497" t="s">
        <v>53</v>
      </c>
    </row>
    <row r="46" spans="1:12" s="2" customFormat="1">
      <c r="A46" s="429" t="s">
        <v>588</v>
      </c>
      <c r="B46" s="576">
        <v>0</v>
      </c>
      <c r="C46" s="576">
        <v>0</v>
      </c>
      <c r="D46" s="576">
        <v>0</v>
      </c>
      <c r="E46" s="447"/>
      <c r="F46" s="458">
        <v>0.23611111111111113</v>
      </c>
      <c r="G46" s="458">
        <v>0.30902777777777779</v>
      </c>
      <c r="H46" s="458">
        <v>0.53819444444444442</v>
      </c>
      <c r="I46" s="458">
        <v>0.57291666666666663</v>
      </c>
      <c r="J46" s="458">
        <v>0.62847222222222221</v>
      </c>
      <c r="K46" s="458">
        <v>0.68055555555555547</v>
      </c>
      <c r="L46" s="32"/>
    </row>
    <row r="47" spans="1:12" s="2" customFormat="1">
      <c r="A47" s="434" t="s">
        <v>587</v>
      </c>
      <c r="B47" s="577">
        <v>1</v>
      </c>
      <c r="C47" s="577">
        <v>1</v>
      </c>
      <c r="D47" s="577">
        <v>1</v>
      </c>
      <c r="E47" s="430"/>
      <c r="F47" s="435">
        <f>F46+$B47/1440</f>
        <v>0.23680555555555557</v>
      </c>
      <c r="G47" s="435">
        <f>G46+$C47/1440</f>
        <v>0.30972222222222223</v>
      </c>
      <c r="H47" s="435">
        <f>H46+$C47/1440</f>
        <v>0.53888888888888886</v>
      </c>
      <c r="I47" s="435">
        <f>I46+$D47/1440</f>
        <v>0.57361111111111107</v>
      </c>
      <c r="J47" s="435">
        <f>J46+$B47/1440</f>
        <v>0.62916666666666665</v>
      </c>
      <c r="K47" s="435">
        <f>K46+$B47/1440</f>
        <v>0.68124999999999991</v>
      </c>
      <c r="L47" s="32"/>
    </row>
    <row r="48" spans="1:12" s="2" customFormat="1">
      <c r="A48" s="434" t="s">
        <v>586</v>
      </c>
      <c r="B48" s="577">
        <v>1</v>
      </c>
      <c r="C48" s="577">
        <v>1</v>
      </c>
      <c r="D48" s="577">
        <v>1</v>
      </c>
      <c r="E48" s="430"/>
      <c r="F48" s="435">
        <f t="shared" ref="F48:F78" si="8">F47+$B48/1440</f>
        <v>0.23750000000000002</v>
      </c>
      <c r="G48" s="435">
        <f t="shared" ref="G48:H54" si="9">G47+$C48/1440</f>
        <v>0.31041666666666667</v>
      </c>
      <c r="H48" s="435">
        <f t="shared" si="9"/>
        <v>0.5395833333333333</v>
      </c>
      <c r="I48" s="435">
        <f t="shared" ref="I48:I49" si="10">I47+$D48/1440</f>
        <v>0.57430555555555551</v>
      </c>
      <c r="J48" s="435">
        <f t="shared" ref="J48:K50" si="11">J47+$B48/1440</f>
        <v>0.62986111111111109</v>
      </c>
      <c r="K48" s="435">
        <f t="shared" si="11"/>
        <v>0.68194444444444435</v>
      </c>
      <c r="L48" s="32"/>
    </row>
    <row r="49" spans="1:12" s="2" customFormat="1">
      <c r="A49" s="434" t="s">
        <v>585</v>
      </c>
      <c r="B49" s="577">
        <v>1</v>
      </c>
      <c r="C49" s="577">
        <v>1</v>
      </c>
      <c r="D49" s="577">
        <v>1</v>
      </c>
      <c r="E49" s="430"/>
      <c r="F49" s="435">
        <f t="shared" si="8"/>
        <v>0.23819444444444446</v>
      </c>
      <c r="G49" s="435">
        <f t="shared" si="9"/>
        <v>0.31111111111111112</v>
      </c>
      <c r="H49" s="435">
        <f t="shared" si="9"/>
        <v>0.54027777777777775</v>
      </c>
      <c r="I49" s="435">
        <f t="shared" si="10"/>
        <v>0.57499999999999996</v>
      </c>
      <c r="J49" s="435">
        <f t="shared" si="11"/>
        <v>0.63055555555555554</v>
      </c>
      <c r="K49" s="435">
        <f t="shared" si="11"/>
        <v>0.6826388888888888</v>
      </c>
      <c r="L49" s="32"/>
    </row>
    <row r="50" spans="1:12" s="2" customFormat="1">
      <c r="A50" s="434" t="s">
        <v>582</v>
      </c>
      <c r="B50" s="577">
        <v>1</v>
      </c>
      <c r="C50" s="577"/>
      <c r="D50" s="577"/>
      <c r="E50" s="430"/>
      <c r="F50" s="435">
        <f t="shared" si="8"/>
        <v>0.2388888888888889</v>
      </c>
      <c r="G50" s="435" t="s">
        <v>4</v>
      </c>
      <c r="H50" s="435" t="s">
        <v>4</v>
      </c>
      <c r="I50" s="435" t="s">
        <v>4</v>
      </c>
      <c r="J50" s="435">
        <f t="shared" si="11"/>
        <v>0.63124999999999998</v>
      </c>
      <c r="K50" s="435">
        <f t="shared" si="11"/>
        <v>0.68333333333333324</v>
      </c>
      <c r="L50" s="32"/>
    </row>
    <row r="51" spans="1:12" s="2" customFormat="1">
      <c r="A51" s="434" t="s">
        <v>584</v>
      </c>
      <c r="B51" s="577"/>
      <c r="C51" s="577">
        <v>3</v>
      </c>
      <c r="D51" s="577">
        <v>3</v>
      </c>
      <c r="E51" s="430"/>
      <c r="F51" s="435" t="s">
        <v>4</v>
      </c>
      <c r="G51" s="435">
        <f>G49+$C51/1440</f>
        <v>0.31319444444444444</v>
      </c>
      <c r="H51" s="435">
        <f>H49+$C51/1440</f>
        <v>0.54236111111111107</v>
      </c>
      <c r="I51" s="435">
        <f>I49+$D51/1440</f>
        <v>0.57708333333333328</v>
      </c>
      <c r="J51" s="435" t="s">
        <v>4</v>
      </c>
      <c r="K51" s="435"/>
      <c r="L51" s="32"/>
    </row>
    <row r="52" spans="1:12" s="2" customFormat="1">
      <c r="A52" s="434" t="s">
        <v>583</v>
      </c>
      <c r="B52" s="577"/>
      <c r="C52" s="577"/>
      <c r="D52" s="577"/>
      <c r="E52" s="430"/>
      <c r="F52" s="435" t="s">
        <v>4</v>
      </c>
      <c r="G52" s="435" t="s">
        <v>4</v>
      </c>
      <c r="H52" s="430"/>
      <c r="I52" s="435" t="s">
        <v>4</v>
      </c>
      <c r="J52" s="435" t="s">
        <v>4</v>
      </c>
      <c r="K52" s="430"/>
      <c r="L52" s="32"/>
    </row>
    <row r="53" spans="1:12" s="2" customFormat="1">
      <c r="A53" s="434" t="s">
        <v>582</v>
      </c>
      <c r="B53" s="577">
        <v>0</v>
      </c>
      <c r="C53" s="577">
        <v>3</v>
      </c>
      <c r="D53" s="577">
        <v>3</v>
      </c>
      <c r="E53" s="430"/>
      <c r="F53" s="435">
        <f>F50+$B53/1440</f>
        <v>0.2388888888888889</v>
      </c>
      <c r="G53" s="435">
        <f>G51+$C53/1440</f>
        <v>0.31527777777777777</v>
      </c>
      <c r="H53" s="430"/>
      <c r="I53" s="435">
        <f>I51+$D53/1440</f>
        <v>0.57916666666666661</v>
      </c>
      <c r="J53" s="435">
        <f>J50+$B53/1440</f>
        <v>0.63124999999999998</v>
      </c>
      <c r="K53" s="430"/>
      <c r="L53" s="32"/>
    </row>
    <row r="54" spans="1:12" s="2" customFormat="1">
      <c r="A54" s="434" t="s">
        <v>535</v>
      </c>
      <c r="B54" s="577">
        <v>1</v>
      </c>
      <c r="C54" s="577">
        <v>2</v>
      </c>
      <c r="D54" s="577">
        <v>2</v>
      </c>
      <c r="E54" s="430"/>
      <c r="F54" s="435">
        <f t="shared" si="8"/>
        <v>0.23958333333333334</v>
      </c>
      <c r="G54" s="435">
        <f t="shared" si="9"/>
        <v>0.31666666666666665</v>
      </c>
      <c r="H54" s="430"/>
      <c r="I54" s="435">
        <f t="shared" ref="I54:I69" si="12">I53+$D54/1440</f>
        <v>0.58055555555555549</v>
      </c>
      <c r="J54" s="435">
        <f t="shared" ref="J54" si="13">J53+$B54/1440</f>
        <v>0.63194444444444442</v>
      </c>
      <c r="K54" s="430"/>
      <c r="L54" s="32"/>
    </row>
    <row r="55" spans="1:12" s="2" customFormat="1">
      <c r="A55" s="434" t="s">
        <v>577</v>
      </c>
      <c r="B55" s="577"/>
      <c r="C55" s="577"/>
      <c r="D55" s="577">
        <v>3</v>
      </c>
      <c r="E55" s="430"/>
      <c r="F55" s="435" t="s">
        <v>4</v>
      </c>
      <c r="G55" s="435" t="s">
        <v>4</v>
      </c>
      <c r="H55" s="430"/>
      <c r="I55" s="435">
        <f t="shared" si="12"/>
        <v>0.58263888888888882</v>
      </c>
      <c r="J55" s="435" t="s">
        <v>4</v>
      </c>
      <c r="K55" s="430"/>
      <c r="L55" s="32"/>
    </row>
    <row r="56" spans="1:12" s="2" customFormat="1">
      <c r="A56" s="434" t="s">
        <v>578</v>
      </c>
      <c r="B56" s="577"/>
      <c r="C56" s="577"/>
      <c r="D56" s="577">
        <v>1</v>
      </c>
      <c r="E56" s="430"/>
      <c r="F56" s="435" t="s">
        <v>4</v>
      </c>
      <c r="G56" s="435" t="s">
        <v>4</v>
      </c>
      <c r="H56" s="430"/>
      <c r="I56" s="435">
        <f t="shared" si="12"/>
        <v>0.58333333333333326</v>
      </c>
      <c r="J56" s="435" t="s">
        <v>4</v>
      </c>
      <c r="K56" s="430"/>
      <c r="L56" s="32"/>
    </row>
    <row r="57" spans="1:12" s="2" customFormat="1">
      <c r="A57" s="434" t="s">
        <v>579</v>
      </c>
      <c r="B57" s="577"/>
      <c r="C57" s="577"/>
      <c r="D57" s="577">
        <v>1</v>
      </c>
      <c r="E57" s="430"/>
      <c r="F57" s="435" t="s">
        <v>4</v>
      </c>
      <c r="G57" s="435" t="s">
        <v>4</v>
      </c>
      <c r="H57" s="430"/>
      <c r="I57" s="435">
        <f t="shared" si="12"/>
        <v>0.5840277777777777</v>
      </c>
      <c r="J57" s="435" t="s">
        <v>4</v>
      </c>
      <c r="K57" s="430"/>
      <c r="L57" s="32"/>
    </row>
    <row r="58" spans="1:12" s="2" customFormat="1">
      <c r="A58" s="434" t="s">
        <v>580</v>
      </c>
      <c r="B58" s="577"/>
      <c r="C58" s="577"/>
      <c r="D58" s="577">
        <v>1</v>
      </c>
      <c r="E58" s="430"/>
      <c r="F58" s="435" t="s">
        <v>4</v>
      </c>
      <c r="G58" s="435" t="s">
        <v>4</v>
      </c>
      <c r="H58" s="430"/>
      <c r="I58" s="435">
        <f t="shared" si="12"/>
        <v>0.58472222222222214</v>
      </c>
      <c r="J58" s="435" t="s">
        <v>4</v>
      </c>
      <c r="K58" s="430"/>
      <c r="L58" s="32"/>
    </row>
    <row r="59" spans="1:12" s="2" customFormat="1">
      <c r="A59" s="434" t="s">
        <v>581</v>
      </c>
      <c r="B59" s="577"/>
      <c r="C59" s="577"/>
      <c r="D59" s="577">
        <v>1</v>
      </c>
      <c r="E59" s="430"/>
      <c r="F59" s="435" t="s">
        <v>4</v>
      </c>
      <c r="G59" s="435" t="s">
        <v>4</v>
      </c>
      <c r="H59" s="430"/>
      <c r="I59" s="435">
        <f t="shared" si="12"/>
        <v>0.58541666666666659</v>
      </c>
      <c r="J59" s="435" t="s">
        <v>4</v>
      </c>
      <c r="K59" s="430"/>
      <c r="L59" s="32"/>
    </row>
    <row r="60" spans="1:12" s="2" customFormat="1">
      <c r="A60" s="434" t="s">
        <v>580</v>
      </c>
      <c r="B60" s="577"/>
      <c r="C60" s="577"/>
      <c r="D60" s="577">
        <v>1</v>
      </c>
      <c r="E60" s="430"/>
      <c r="F60" s="435" t="s">
        <v>4</v>
      </c>
      <c r="G60" s="435" t="s">
        <v>4</v>
      </c>
      <c r="H60" s="430"/>
      <c r="I60" s="435">
        <f t="shared" si="12"/>
        <v>0.58611111111111103</v>
      </c>
      <c r="J60" s="435" t="s">
        <v>4</v>
      </c>
      <c r="K60" s="430"/>
      <c r="L60" s="32"/>
    </row>
    <row r="61" spans="1:12" s="2" customFormat="1">
      <c r="A61" s="434" t="s">
        <v>579</v>
      </c>
      <c r="B61" s="577"/>
      <c r="C61" s="577"/>
      <c r="D61" s="577">
        <v>1</v>
      </c>
      <c r="E61" s="430"/>
      <c r="F61" s="435" t="s">
        <v>4</v>
      </c>
      <c r="G61" s="435" t="s">
        <v>4</v>
      </c>
      <c r="H61" s="430"/>
      <c r="I61" s="435">
        <f t="shared" si="12"/>
        <v>0.58680555555555547</v>
      </c>
      <c r="J61" s="435" t="s">
        <v>4</v>
      </c>
      <c r="K61" s="430"/>
      <c r="L61" s="32"/>
    </row>
    <row r="62" spans="1:12" s="2" customFormat="1">
      <c r="A62" s="434" t="s">
        <v>578</v>
      </c>
      <c r="B62" s="577"/>
      <c r="C62" s="577"/>
      <c r="D62" s="577">
        <v>1</v>
      </c>
      <c r="E62" s="430"/>
      <c r="F62" s="435" t="s">
        <v>4</v>
      </c>
      <c r="G62" s="435" t="s">
        <v>4</v>
      </c>
      <c r="H62" s="430"/>
      <c r="I62" s="435">
        <f t="shared" si="12"/>
        <v>0.58749999999999991</v>
      </c>
      <c r="J62" s="435" t="s">
        <v>4</v>
      </c>
      <c r="K62" s="430"/>
      <c r="L62" s="32"/>
    </row>
    <row r="63" spans="1:12" s="2" customFormat="1">
      <c r="A63" s="434" t="s">
        <v>577</v>
      </c>
      <c r="B63" s="577"/>
      <c r="C63" s="577"/>
      <c r="D63" s="577">
        <v>1</v>
      </c>
      <c r="E63" s="430"/>
      <c r="F63" s="435" t="s">
        <v>4</v>
      </c>
      <c r="G63" s="435" t="s">
        <v>4</v>
      </c>
      <c r="H63" s="430"/>
      <c r="I63" s="435">
        <f t="shared" si="12"/>
        <v>0.58819444444444435</v>
      </c>
      <c r="J63" s="435" t="s">
        <v>4</v>
      </c>
      <c r="K63" s="430"/>
      <c r="L63" s="32"/>
    </row>
    <row r="64" spans="1:12" s="2" customFormat="1">
      <c r="A64" s="434" t="s">
        <v>535</v>
      </c>
      <c r="B64" s="577">
        <v>0</v>
      </c>
      <c r="C64" s="577">
        <v>0</v>
      </c>
      <c r="D64" s="577">
        <v>3</v>
      </c>
      <c r="E64" s="430"/>
      <c r="F64" s="435">
        <f>F54+$B64/1440</f>
        <v>0.23958333333333334</v>
      </c>
      <c r="G64" s="435">
        <f>G54+$C64/1440</f>
        <v>0.31666666666666665</v>
      </c>
      <c r="H64" s="430"/>
      <c r="I64" s="435">
        <f t="shared" si="12"/>
        <v>0.59027777777777768</v>
      </c>
      <c r="J64" s="435">
        <f>J54+$B64/1440</f>
        <v>0.63194444444444442</v>
      </c>
      <c r="K64" s="430"/>
      <c r="L64" s="32"/>
    </row>
    <row r="65" spans="1:12" s="2" customFormat="1">
      <c r="A65" s="434" t="s">
        <v>576</v>
      </c>
      <c r="B65" s="577">
        <v>1</v>
      </c>
      <c r="C65" s="577">
        <v>1</v>
      </c>
      <c r="D65" s="577">
        <v>1</v>
      </c>
      <c r="E65" s="430"/>
      <c r="F65" s="435">
        <f t="shared" si="8"/>
        <v>0.24027777777777778</v>
      </c>
      <c r="G65" s="435">
        <f t="shared" ref="G65:G78" si="14">G64+$C65/1440</f>
        <v>0.31736111111111109</v>
      </c>
      <c r="H65" s="430"/>
      <c r="I65" s="435">
        <f t="shared" si="12"/>
        <v>0.59097222222222212</v>
      </c>
      <c r="J65" s="435">
        <f t="shared" ref="J65:J69" si="15">J64+$B65/1440</f>
        <v>0.63263888888888886</v>
      </c>
      <c r="K65" s="430"/>
      <c r="L65" s="32"/>
    </row>
    <row r="66" spans="1:12" s="2" customFormat="1">
      <c r="A66" s="434" t="s">
        <v>536</v>
      </c>
      <c r="B66" s="577">
        <v>2</v>
      </c>
      <c r="C66" s="577">
        <v>2</v>
      </c>
      <c r="D66" s="577">
        <v>2</v>
      </c>
      <c r="E66" s="430"/>
      <c r="F66" s="435">
        <f t="shared" si="8"/>
        <v>0.24166666666666667</v>
      </c>
      <c r="G66" s="435">
        <f t="shared" si="14"/>
        <v>0.31874999999999998</v>
      </c>
      <c r="H66" s="430"/>
      <c r="I66" s="435">
        <f t="shared" si="12"/>
        <v>0.59236111111111101</v>
      </c>
      <c r="J66" s="435">
        <f t="shared" si="15"/>
        <v>0.63402777777777775</v>
      </c>
      <c r="K66" s="430"/>
      <c r="L66" s="32"/>
    </row>
    <row r="67" spans="1:12" s="2" customFormat="1">
      <c r="A67" s="434" t="s">
        <v>537</v>
      </c>
      <c r="B67" s="577">
        <v>2</v>
      </c>
      <c r="C67" s="577">
        <v>2</v>
      </c>
      <c r="D67" s="577">
        <v>2</v>
      </c>
      <c r="E67" s="430"/>
      <c r="F67" s="435">
        <f t="shared" si="8"/>
        <v>0.24305555555555555</v>
      </c>
      <c r="G67" s="435">
        <f t="shared" si="14"/>
        <v>0.32013888888888886</v>
      </c>
      <c r="H67" s="430"/>
      <c r="I67" s="435">
        <f t="shared" si="12"/>
        <v>0.59374999999999989</v>
      </c>
      <c r="J67" s="435">
        <f t="shared" si="15"/>
        <v>0.63541666666666663</v>
      </c>
      <c r="K67" s="430"/>
      <c r="L67" s="32"/>
    </row>
    <row r="68" spans="1:12" s="2" customFormat="1">
      <c r="A68" s="434" t="s">
        <v>538</v>
      </c>
      <c r="B68" s="577">
        <v>1</v>
      </c>
      <c r="C68" s="577">
        <v>1</v>
      </c>
      <c r="D68" s="577">
        <v>1</v>
      </c>
      <c r="E68" s="430"/>
      <c r="F68" s="435">
        <f t="shared" si="8"/>
        <v>0.24374999999999999</v>
      </c>
      <c r="G68" s="435">
        <f t="shared" si="14"/>
        <v>0.3208333333333333</v>
      </c>
      <c r="H68" s="430"/>
      <c r="I68" s="435">
        <f t="shared" si="12"/>
        <v>0.59444444444444433</v>
      </c>
      <c r="J68" s="435">
        <f t="shared" si="15"/>
        <v>0.63611111111111107</v>
      </c>
      <c r="K68" s="430"/>
      <c r="L68" s="32"/>
    </row>
    <row r="69" spans="1:12" s="2" customFormat="1">
      <c r="A69" s="434" t="s">
        <v>539</v>
      </c>
      <c r="B69" s="577">
        <v>1</v>
      </c>
      <c r="C69" s="577">
        <v>1</v>
      </c>
      <c r="D69" s="577">
        <v>1</v>
      </c>
      <c r="E69" s="430"/>
      <c r="F69" s="435">
        <f t="shared" si="8"/>
        <v>0.24444444444444444</v>
      </c>
      <c r="G69" s="435">
        <f t="shared" si="14"/>
        <v>0.32152777777777775</v>
      </c>
      <c r="H69" s="430"/>
      <c r="I69" s="435">
        <f t="shared" si="12"/>
        <v>0.59513888888888877</v>
      </c>
      <c r="J69" s="435">
        <f t="shared" si="15"/>
        <v>0.63680555555555551</v>
      </c>
      <c r="K69" s="430"/>
      <c r="L69" s="32"/>
    </row>
    <row r="70" spans="1:12" s="2" customFormat="1">
      <c r="A70" s="434" t="s">
        <v>562</v>
      </c>
      <c r="B70" s="577"/>
      <c r="C70" s="577"/>
      <c r="D70" s="577"/>
      <c r="E70" s="430"/>
      <c r="F70" s="435" t="s">
        <v>4</v>
      </c>
      <c r="G70" s="435" t="s">
        <v>4</v>
      </c>
      <c r="H70" s="430"/>
      <c r="I70" s="435" t="s">
        <v>4</v>
      </c>
      <c r="J70" s="435" t="s">
        <v>4</v>
      </c>
      <c r="K70" s="430"/>
      <c r="L70" s="32"/>
    </row>
    <row r="71" spans="1:12" s="2" customFormat="1">
      <c r="A71" s="434" t="s">
        <v>561</v>
      </c>
      <c r="B71" s="577"/>
      <c r="C71" s="577"/>
      <c r="D71" s="577"/>
      <c r="E71" s="430"/>
      <c r="F71" s="435" t="s">
        <v>4</v>
      </c>
      <c r="G71" s="435" t="s">
        <v>4</v>
      </c>
      <c r="H71" s="430"/>
      <c r="I71" s="435" t="s">
        <v>4</v>
      </c>
      <c r="J71" s="435" t="s">
        <v>4</v>
      </c>
      <c r="K71" s="430"/>
      <c r="L71" s="32"/>
    </row>
    <row r="72" spans="1:12" s="2" customFormat="1">
      <c r="A72" s="434" t="s">
        <v>563</v>
      </c>
      <c r="B72" s="577"/>
      <c r="C72" s="577"/>
      <c r="D72" s="577"/>
      <c r="E72" s="430"/>
      <c r="F72" s="435" t="s">
        <v>4</v>
      </c>
      <c r="G72" s="435" t="s">
        <v>4</v>
      </c>
      <c r="H72" s="430"/>
      <c r="I72" s="435" t="s">
        <v>4</v>
      </c>
      <c r="J72" s="435" t="s">
        <v>4</v>
      </c>
      <c r="K72" s="430"/>
      <c r="L72" s="32"/>
    </row>
    <row r="73" spans="1:12" s="2" customFormat="1">
      <c r="A73" s="434" t="s">
        <v>540</v>
      </c>
      <c r="B73" s="577">
        <v>4</v>
      </c>
      <c r="C73" s="577">
        <v>4</v>
      </c>
      <c r="D73" s="577">
        <v>4</v>
      </c>
      <c r="E73" s="430"/>
      <c r="F73" s="435">
        <f>F69+$B73/1440</f>
        <v>0.2472222222222222</v>
      </c>
      <c r="G73" s="435">
        <f>G69+$C73/1440</f>
        <v>0.32430555555555551</v>
      </c>
      <c r="H73" s="430"/>
      <c r="I73" s="435">
        <f>I69+$D73/1440</f>
        <v>0.59791666666666654</v>
      </c>
      <c r="J73" s="435">
        <f>J69+$B73/1440</f>
        <v>0.63958333333333328</v>
      </c>
      <c r="K73" s="430"/>
      <c r="L73" s="32"/>
    </row>
    <row r="74" spans="1:12" s="2" customFormat="1">
      <c r="A74" s="434" t="s">
        <v>541</v>
      </c>
      <c r="B74" s="577">
        <v>2</v>
      </c>
      <c r="C74" s="577">
        <v>2</v>
      </c>
      <c r="D74" s="577">
        <v>2</v>
      </c>
      <c r="E74" s="430"/>
      <c r="F74" s="435">
        <f t="shared" si="8"/>
        <v>0.24861111111111109</v>
      </c>
      <c r="G74" s="435">
        <f t="shared" si="14"/>
        <v>0.3256944444444444</v>
      </c>
      <c r="H74" s="430"/>
      <c r="I74" s="435">
        <f t="shared" ref="I74" si="16">I73+$D74/1440</f>
        <v>0.59930555555555542</v>
      </c>
      <c r="J74" s="435">
        <f t="shared" ref="J74" si="17">J73+$B74/1440</f>
        <v>0.64097222222222217</v>
      </c>
      <c r="K74" s="430"/>
      <c r="L74" s="32"/>
    </row>
    <row r="75" spans="1:12" s="2" customFormat="1">
      <c r="A75" s="434" t="s">
        <v>575</v>
      </c>
      <c r="B75" s="450"/>
      <c r="C75" s="450"/>
      <c r="D75" s="450"/>
      <c r="E75" s="430"/>
      <c r="F75" s="435" t="s">
        <v>4</v>
      </c>
      <c r="G75" s="435" t="s">
        <v>4</v>
      </c>
      <c r="H75" s="430"/>
      <c r="I75" s="435" t="s">
        <v>4</v>
      </c>
      <c r="J75" s="435" t="s">
        <v>4</v>
      </c>
      <c r="K75" s="430"/>
      <c r="L75" s="32"/>
    </row>
    <row r="76" spans="1:12" s="2" customFormat="1">
      <c r="A76" s="434" t="s">
        <v>559</v>
      </c>
      <c r="B76" s="450"/>
      <c r="C76" s="450"/>
      <c r="D76" s="450"/>
      <c r="E76" s="430"/>
      <c r="F76" s="435" t="s">
        <v>4</v>
      </c>
      <c r="G76" s="435" t="s">
        <v>4</v>
      </c>
      <c r="H76" s="430"/>
      <c r="I76" s="435" t="s">
        <v>4</v>
      </c>
      <c r="J76" s="435" t="s">
        <v>4</v>
      </c>
      <c r="K76" s="430"/>
      <c r="L76" s="32"/>
    </row>
    <row r="77" spans="1:12" s="2" customFormat="1">
      <c r="A77" s="434" t="s">
        <v>542</v>
      </c>
      <c r="B77" s="577">
        <v>2</v>
      </c>
      <c r="C77" s="577">
        <v>2</v>
      </c>
      <c r="D77" s="577">
        <v>2</v>
      </c>
      <c r="E77" s="430"/>
      <c r="F77" s="435">
        <f>F74+$B77/1440</f>
        <v>0.24999999999999997</v>
      </c>
      <c r="G77" s="435">
        <f>G74+$C77/1440</f>
        <v>0.32708333333333328</v>
      </c>
      <c r="H77" s="430"/>
      <c r="I77" s="435">
        <f>I74+$D77/1440</f>
        <v>0.60069444444444431</v>
      </c>
      <c r="J77" s="435">
        <f>J74+$B77/1440</f>
        <v>0.64236111111111105</v>
      </c>
      <c r="K77" s="430"/>
      <c r="L77" s="32"/>
    </row>
    <row r="78" spans="1:12" s="2" customFormat="1">
      <c r="A78" s="437" t="s">
        <v>543</v>
      </c>
      <c r="B78" s="578">
        <v>2</v>
      </c>
      <c r="C78" s="578">
        <v>2</v>
      </c>
      <c r="D78" s="578">
        <v>2</v>
      </c>
      <c r="E78" s="439"/>
      <c r="F78" s="440">
        <f t="shared" si="8"/>
        <v>0.25138888888888888</v>
      </c>
      <c r="G78" s="440">
        <f t="shared" si="14"/>
        <v>0.32847222222222217</v>
      </c>
      <c r="H78" s="439"/>
      <c r="I78" s="440">
        <f t="shared" ref="I78" si="18">I77+$D78/1440</f>
        <v>0.60208333333333319</v>
      </c>
      <c r="J78" s="440">
        <f t="shared" ref="J78" si="19">J77+$B78/1440</f>
        <v>0.64374999999999993</v>
      </c>
      <c r="K78" s="439"/>
      <c r="L78" s="32"/>
    </row>
    <row r="79" spans="1:12">
      <c r="A79" s="499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</row>
    <row r="80" spans="1:12">
      <c r="A80" s="10" t="s">
        <v>5</v>
      </c>
      <c r="B80" s="11"/>
      <c r="C80" s="11"/>
      <c r="D80" s="11"/>
      <c r="E80" s="11"/>
      <c r="F80" s="11">
        <v>17</v>
      </c>
      <c r="G80" s="11">
        <v>17</v>
      </c>
      <c r="H80" s="11">
        <v>2</v>
      </c>
      <c r="I80" s="11">
        <v>20</v>
      </c>
      <c r="J80" s="11">
        <v>17</v>
      </c>
      <c r="K80" s="11">
        <v>2</v>
      </c>
      <c r="L80" s="32"/>
    </row>
    <row r="81" spans="1:12">
      <c r="A81" s="10" t="s">
        <v>6</v>
      </c>
      <c r="B81" s="11"/>
      <c r="C81" s="11"/>
      <c r="D81" s="11"/>
      <c r="E81" s="11"/>
      <c r="F81" s="11">
        <v>250</v>
      </c>
      <c r="G81" s="11">
        <v>250</v>
      </c>
      <c r="H81" s="11">
        <v>187</v>
      </c>
      <c r="I81" s="11">
        <v>250</v>
      </c>
      <c r="J81" s="11">
        <v>250</v>
      </c>
      <c r="K81" s="11">
        <v>250</v>
      </c>
      <c r="L81" s="32"/>
    </row>
    <row r="82" spans="1:12">
      <c r="A82" s="12" t="s">
        <v>7</v>
      </c>
      <c r="B82" s="14"/>
      <c r="C82" s="14"/>
      <c r="D82" s="14"/>
      <c r="E82" s="14"/>
      <c r="F82" s="15">
        <f>F80*F81</f>
        <v>4250</v>
      </c>
      <c r="G82" s="15">
        <f t="shared" ref="G82:K82" si="20">G80*G81</f>
        <v>4250</v>
      </c>
      <c r="H82" s="15">
        <f t="shared" si="20"/>
        <v>374</v>
      </c>
      <c r="I82" s="15">
        <f t="shared" si="20"/>
        <v>5000</v>
      </c>
      <c r="J82" s="15">
        <f t="shared" si="20"/>
        <v>4250</v>
      </c>
      <c r="K82" s="15">
        <f t="shared" si="20"/>
        <v>500</v>
      </c>
      <c r="L82" s="15">
        <f>SUM(F82:K82)</f>
        <v>18624</v>
      </c>
    </row>
    <row r="83" spans="1:12">
      <c r="A83" s="499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15">
        <f>L82+L41</f>
        <v>37248</v>
      </c>
    </row>
  </sheetData>
  <mergeCells count="4">
    <mergeCell ref="A2:A4"/>
    <mergeCell ref="B2:E3"/>
    <mergeCell ref="A43:A45"/>
    <mergeCell ref="B43:E44"/>
  </mergeCells>
  <pageMargins left="0.7" right="0.7" top="0.75" bottom="0.75" header="0.3" footer="0.3"/>
  <pageSetup paperSize="9" scale="6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129"/>
  <sheetViews>
    <sheetView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8" width="5.7265625" style="2" customWidth="1"/>
    <col min="19" max="19" width="11.7265625" style="2" customWidth="1"/>
    <col min="20" max="23" width="5.7265625" style="2" customWidth="1"/>
  </cols>
  <sheetData>
    <row r="1" spans="1:19" ht="15.5">
      <c r="A1" s="1" t="s">
        <v>609</v>
      </c>
    </row>
    <row r="2" spans="1:19">
      <c r="A2" s="627" t="s">
        <v>0</v>
      </c>
      <c r="B2" s="629" t="s">
        <v>1</v>
      </c>
      <c r="C2" s="630"/>
      <c r="D2" s="630"/>
      <c r="E2" s="631"/>
      <c r="F2" s="521" t="s">
        <v>2</v>
      </c>
      <c r="G2" s="521" t="s">
        <v>2</v>
      </c>
      <c r="H2" s="521" t="s">
        <v>2</v>
      </c>
      <c r="I2" s="521" t="s">
        <v>2</v>
      </c>
      <c r="J2" s="521" t="s">
        <v>2</v>
      </c>
      <c r="K2" s="486" t="s">
        <v>2</v>
      </c>
      <c r="L2" s="521" t="s">
        <v>2</v>
      </c>
      <c r="M2" s="521" t="s">
        <v>2</v>
      </c>
      <c r="N2" s="521" t="s">
        <v>2</v>
      </c>
      <c r="O2" s="521" t="s">
        <v>2</v>
      </c>
      <c r="P2" s="521" t="s">
        <v>2</v>
      </c>
      <c r="Q2" s="521" t="s">
        <v>2</v>
      </c>
      <c r="R2" s="521" t="s">
        <v>2</v>
      </c>
      <c r="S2" s="497"/>
    </row>
    <row r="3" spans="1:19">
      <c r="A3" s="628"/>
      <c r="B3" s="632"/>
      <c r="C3" s="633"/>
      <c r="D3" s="633"/>
      <c r="E3" s="634"/>
      <c r="F3" s="595">
        <v>4321</v>
      </c>
      <c r="G3" s="595">
        <v>4321</v>
      </c>
      <c r="H3" s="598">
        <v>4291</v>
      </c>
      <c r="I3" s="598">
        <v>4291</v>
      </c>
      <c r="J3" s="598">
        <v>4291</v>
      </c>
      <c r="K3" s="595">
        <v>4321</v>
      </c>
      <c r="L3" s="598">
        <v>4291</v>
      </c>
      <c r="M3" s="595">
        <v>4321</v>
      </c>
      <c r="N3" s="598">
        <v>4291</v>
      </c>
      <c r="O3" s="595">
        <v>4321</v>
      </c>
      <c r="P3" s="598">
        <v>4291</v>
      </c>
      <c r="Q3" s="598">
        <v>4291</v>
      </c>
      <c r="R3" s="598">
        <v>4291</v>
      </c>
      <c r="S3" s="497" t="s">
        <v>119</v>
      </c>
    </row>
    <row r="4" spans="1:19">
      <c r="A4" s="627"/>
      <c r="B4" s="521" t="s">
        <v>3</v>
      </c>
      <c r="C4" s="521" t="s">
        <v>3</v>
      </c>
      <c r="D4" s="521" t="s">
        <v>3</v>
      </c>
      <c r="E4" s="521" t="s">
        <v>3</v>
      </c>
      <c r="F4" s="521">
        <v>4324</v>
      </c>
      <c r="G4" s="599">
        <v>4324</v>
      </c>
      <c r="H4" s="521">
        <v>4294</v>
      </c>
      <c r="I4" s="599">
        <v>4294</v>
      </c>
      <c r="J4" s="599">
        <v>4294</v>
      </c>
      <c r="K4" s="599">
        <v>4324</v>
      </c>
      <c r="L4" s="599">
        <v>4294</v>
      </c>
      <c r="M4" s="599">
        <v>4324</v>
      </c>
      <c r="N4" s="599">
        <v>4294</v>
      </c>
      <c r="O4" s="599">
        <v>4324</v>
      </c>
      <c r="P4" s="599">
        <v>4294</v>
      </c>
      <c r="Q4" s="599">
        <v>4294</v>
      </c>
      <c r="R4" s="599">
        <v>4294</v>
      </c>
      <c r="S4" s="497" t="s">
        <v>53</v>
      </c>
    </row>
    <row r="5" spans="1:19" s="2" customFormat="1">
      <c r="A5" s="471" t="s">
        <v>543</v>
      </c>
      <c r="B5" s="576">
        <v>0</v>
      </c>
      <c r="C5" s="430"/>
      <c r="D5" s="430"/>
      <c r="E5" s="430"/>
      <c r="F5" s="458">
        <v>0.21527777777777779</v>
      </c>
      <c r="G5" s="458">
        <v>0.2638888888888889</v>
      </c>
      <c r="H5" s="431">
        <v>0.34722222222222227</v>
      </c>
      <c r="I5" s="431">
        <v>0.43055555555555558</v>
      </c>
      <c r="J5" s="431">
        <v>0.51388888888888895</v>
      </c>
      <c r="K5" s="582">
        <v>0.55555555555555558</v>
      </c>
      <c r="L5" s="431">
        <v>0.58333333333333337</v>
      </c>
      <c r="M5" s="431">
        <v>0.63888888888888895</v>
      </c>
      <c r="N5" s="431">
        <v>0.68055555555555547</v>
      </c>
      <c r="O5" s="431">
        <v>0.72222222222222221</v>
      </c>
      <c r="P5" s="431">
        <v>0.76388888888888884</v>
      </c>
      <c r="Q5" s="431">
        <v>0.84722222222222221</v>
      </c>
      <c r="R5" s="431">
        <v>0.93055555555555547</v>
      </c>
      <c r="S5" s="32"/>
    </row>
    <row r="6" spans="1:19" s="2" customFormat="1">
      <c r="A6" s="473" t="s">
        <v>559</v>
      </c>
      <c r="B6" s="577"/>
      <c r="C6" s="430"/>
      <c r="D6" s="430"/>
      <c r="E6" s="430"/>
      <c r="F6" s="435" t="s">
        <v>4</v>
      </c>
      <c r="G6" s="435" t="s">
        <v>4</v>
      </c>
      <c r="H6" s="435" t="s">
        <v>4</v>
      </c>
      <c r="I6" s="435" t="s">
        <v>4</v>
      </c>
      <c r="J6" s="435" t="s">
        <v>4</v>
      </c>
      <c r="K6" s="436" t="s">
        <v>4</v>
      </c>
      <c r="L6" s="435" t="s">
        <v>4</v>
      </c>
      <c r="M6" s="435" t="s">
        <v>4</v>
      </c>
      <c r="N6" s="435" t="s">
        <v>4</v>
      </c>
      <c r="O6" s="435" t="s">
        <v>4</v>
      </c>
      <c r="P6" s="435" t="s">
        <v>4</v>
      </c>
      <c r="Q6" s="435" t="s">
        <v>4</v>
      </c>
      <c r="R6" s="435" t="s">
        <v>4</v>
      </c>
      <c r="S6" s="32"/>
    </row>
    <row r="7" spans="1:19" s="2" customFormat="1">
      <c r="A7" s="473" t="s">
        <v>542</v>
      </c>
      <c r="B7" s="577"/>
      <c r="C7" s="430"/>
      <c r="D7" s="430"/>
      <c r="E7" s="430"/>
      <c r="F7" s="435" t="s">
        <v>4</v>
      </c>
      <c r="G7" s="435" t="s">
        <v>4</v>
      </c>
      <c r="H7" s="435" t="s">
        <v>4</v>
      </c>
      <c r="I7" s="435" t="s">
        <v>4</v>
      </c>
      <c r="J7" s="435" t="s">
        <v>4</v>
      </c>
      <c r="K7" s="436" t="s">
        <v>4</v>
      </c>
      <c r="L7" s="435" t="s">
        <v>4</v>
      </c>
      <c r="M7" s="435" t="s">
        <v>4</v>
      </c>
      <c r="N7" s="435" t="s">
        <v>4</v>
      </c>
      <c r="O7" s="435" t="s">
        <v>4</v>
      </c>
      <c r="P7" s="435" t="s">
        <v>4</v>
      </c>
      <c r="Q7" s="435" t="s">
        <v>4</v>
      </c>
      <c r="R7" s="435" t="s">
        <v>4</v>
      </c>
      <c r="S7" s="32"/>
    </row>
    <row r="8" spans="1:19" s="2" customFormat="1">
      <c r="A8" s="473" t="s">
        <v>541</v>
      </c>
      <c r="B8" s="577">
        <v>4</v>
      </c>
      <c r="C8" s="430"/>
      <c r="D8" s="430"/>
      <c r="E8" s="430"/>
      <c r="F8" s="435">
        <f t="shared" ref="F8:R8" si="0">F5+$B8/1440</f>
        <v>0.21805555555555556</v>
      </c>
      <c r="G8" s="435">
        <f t="shared" si="0"/>
        <v>0.26666666666666666</v>
      </c>
      <c r="H8" s="435">
        <f t="shared" si="0"/>
        <v>0.35000000000000003</v>
      </c>
      <c r="I8" s="435">
        <f t="shared" si="0"/>
        <v>0.43333333333333335</v>
      </c>
      <c r="J8" s="435">
        <f t="shared" si="0"/>
        <v>0.51666666666666672</v>
      </c>
      <c r="K8" s="436">
        <f t="shared" si="0"/>
        <v>0.55833333333333335</v>
      </c>
      <c r="L8" s="435">
        <f t="shared" si="0"/>
        <v>0.58611111111111114</v>
      </c>
      <c r="M8" s="435">
        <f t="shared" si="0"/>
        <v>0.64166666666666672</v>
      </c>
      <c r="N8" s="435">
        <f t="shared" si="0"/>
        <v>0.68333333333333324</v>
      </c>
      <c r="O8" s="435">
        <f t="shared" si="0"/>
        <v>0.72499999999999998</v>
      </c>
      <c r="P8" s="435">
        <f t="shared" si="0"/>
        <v>0.76666666666666661</v>
      </c>
      <c r="Q8" s="435">
        <f t="shared" si="0"/>
        <v>0.85</v>
      </c>
      <c r="R8" s="435">
        <f t="shared" si="0"/>
        <v>0.93333333333333324</v>
      </c>
      <c r="S8" s="32"/>
    </row>
    <row r="9" spans="1:19" s="2" customFormat="1">
      <c r="A9" s="473" t="s">
        <v>560</v>
      </c>
      <c r="B9" s="577">
        <v>1</v>
      </c>
      <c r="C9" s="430"/>
      <c r="D9" s="430"/>
      <c r="E9" s="430"/>
      <c r="F9" s="435">
        <f t="shared" ref="F9:R23" si="1">F8+$B9/1440</f>
        <v>0.21875</v>
      </c>
      <c r="G9" s="435">
        <f t="shared" si="1"/>
        <v>0.2673611111111111</v>
      </c>
      <c r="H9" s="435">
        <f t="shared" si="1"/>
        <v>0.35069444444444448</v>
      </c>
      <c r="I9" s="435">
        <f t="shared" si="1"/>
        <v>0.43402777777777779</v>
      </c>
      <c r="J9" s="435">
        <f t="shared" si="1"/>
        <v>0.51736111111111116</v>
      </c>
      <c r="K9" s="436">
        <f t="shared" si="1"/>
        <v>0.55902777777777779</v>
      </c>
      <c r="L9" s="435">
        <f t="shared" si="1"/>
        <v>0.58680555555555558</v>
      </c>
      <c r="M9" s="435">
        <f t="shared" si="1"/>
        <v>0.64236111111111116</v>
      </c>
      <c r="N9" s="435">
        <f t="shared" si="1"/>
        <v>0.68402777777777768</v>
      </c>
      <c r="O9" s="435">
        <f t="shared" si="1"/>
        <v>0.72569444444444442</v>
      </c>
      <c r="P9" s="435">
        <f t="shared" si="1"/>
        <v>0.76736111111111105</v>
      </c>
      <c r="Q9" s="435">
        <f t="shared" si="1"/>
        <v>0.85069444444444442</v>
      </c>
      <c r="R9" s="435">
        <f t="shared" si="1"/>
        <v>0.93402777777777768</v>
      </c>
      <c r="S9" s="32"/>
    </row>
    <row r="10" spans="1:19" s="2" customFormat="1">
      <c r="A10" s="473" t="s">
        <v>540</v>
      </c>
      <c r="B10" s="577">
        <v>1</v>
      </c>
      <c r="C10" s="430"/>
      <c r="D10" s="430"/>
      <c r="E10" s="430"/>
      <c r="F10" s="435">
        <f t="shared" si="1"/>
        <v>0.21944444444444444</v>
      </c>
      <c r="G10" s="435">
        <f t="shared" si="1"/>
        <v>0.26805555555555555</v>
      </c>
      <c r="H10" s="435">
        <f t="shared" si="1"/>
        <v>0.35138888888888892</v>
      </c>
      <c r="I10" s="435">
        <f t="shared" si="1"/>
        <v>0.43472222222222223</v>
      </c>
      <c r="J10" s="435">
        <f t="shared" si="1"/>
        <v>0.5180555555555556</v>
      </c>
      <c r="K10" s="436">
        <f t="shared" si="1"/>
        <v>0.55972222222222223</v>
      </c>
      <c r="L10" s="435">
        <f t="shared" si="1"/>
        <v>0.58750000000000002</v>
      </c>
      <c r="M10" s="435">
        <f t="shared" si="1"/>
        <v>0.6430555555555556</v>
      </c>
      <c r="N10" s="435">
        <f t="shared" si="1"/>
        <v>0.68472222222222212</v>
      </c>
      <c r="O10" s="435">
        <f t="shared" si="1"/>
        <v>0.72638888888888886</v>
      </c>
      <c r="P10" s="435">
        <f t="shared" si="1"/>
        <v>0.76805555555555549</v>
      </c>
      <c r="Q10" s="435">
        <f t="shared" si="1"/>
        <v>0.85138888888888886</v>
      </c>
      <c r="R10" s="435">
        <f t="shared" si="1"/>
        <v>0.93472222222222212</v>
      </c>
      <c r="S10" s="32"/>
    </row>
    <row r="11" spans="1:19" s="2" customFormat="1">
      <c r="A11" s="473" t="s">
        <v>561</v>
      </c>
      <c r="B11" s="577"/>
      <c r="C11" s="430"/>
      <c r="D11" s="430"/>
      <c r="E11" s="430"/>
      <c r="F11" s="435" t="s">
        <v>4</v>
      </c>
      <c r="G11" s="435" t="s">
        <v>4</v>
      </c>
      <c r="H11" s="435" t="s">
        <v>4</v>
      </c>
      <c r="I11" s="435" t="s">
        <v>4</v>
      </c>
      <c r="J11" s="435" t="s">
        <v>4</v>
      </c>
      <c r="K11" s="436" t="s">
        <v>4</v>
      </c>
      <c r="L11" s="435" t="s">
        <v>4</v>
      </c>
      <c r="M11" s="435" t="s">
        <v>4</v>
      </c>
      <c r="N11" s="435" t="s">
        <v>4</v>
      </c>
      <c r="O11" s="435" t="s">
        <v>4</v>
      </c>
      <c r="P11" s="435" t="s">
        <v>4</v>
      </c>
      <c r="Q11" s="435" t="s">
        <v>4</v>
      </c>
      <c r="R11" s="435" t="s">
        <v>4</v>
      </c>
      <c r="S11" s="32"/>
    </row>
    <row r="12" spans="1:19" s="2" customFormat="1">
      <c r="A12" s="473" t="s">
        <v>562</v>
      </c>
      <c r="B12" s="577">
        <v>2</v>
      </c>
      <c r="C12" s="430"/>
      <c r="D12" s="430"/>
      <c r="E12" s="430"/>
      <c r="F12" s="435">
        <f t="shared" ref="F12:R12" si="2">F10+$B12/1440</f>
        <v>0.22083333333333333</v>
      </c>
      <c r="G12" s="435">
        <f t="shared" si="2"/>
        <v>0.26944444444444443</v>
      </c>
      <c r="H12" s="435">
        <f t="shared" si="2"/>
        <v>0.3527777777777778</v>
      </c>
      <c r="I12" s="435">
        <f t="shared" si="2"/>
        <v>0.43611111111111112</v>
      </c>
      <c r="J12" s="435">
        <f t="shared" si="2"/>
        <v>0.51944444444444449</v>
      </c>
      <c r="K12" s="436">
        <f t="shared" si="2"/>
        <v>0.56111111111111112</v>
      </c>
      <c r="L12" s="435">
        <f t="shared" si="2"/>
        <v>0.58888888888888891</v>
      </c>
      <c r="M12" s="435">
        <f t="shared" si="2"/>
        <v>0.64444444444444449</v>
      </c>
      <c r="N12" s="435">
        <f t="shared" si="2"/>
        <v>0.68611111111111101</v>
      </c>
      <c r="O12" s="435">
        <f t="shared" si="2"/>
        <v>0.72777777777777775</v>
      </c>
      <c r="P12" s="435">
        <f t="shared" si="2"/>
        <v>0.76944444444444438</v>
      </c>
      <c r="Q12" s="435">
        <f t="shared" si="2"/>
        <v>0.85277777777777775</v>
      </c>
      <c r="R12" s="435">
        <f t="shared" si="2"/>
        <v>0.93611111111111101</v>
      </c>
      <c r="S12" s="32"/>
    </row>
    <row r="13" spans="1:19" s="2" customFormat="1">
      <c r="A13" s="473" t="s">
        <v>563</v>
      </c>
      <c r="B13" s="577">
        <v>2</v>
      </c>
      <c r="C13" s="430"/>
      <c r="D13" s="430"/>
      <c r="E13" s="430"/>
      <c r="F13" s="435">
        <f t="shared" si="1"/>
        <v>0.22222222222222221</v>
      </c>
      <c r="G13" s="435">
        <f t="shared" si="1"/>
        <v>0.27083333333333331</v>
      </c>
      <c r="H13" s="435">
        <f t="shared" si="1"/>
        <v>0.35416666666666669</v>
      </c>
      <c r="I13" s="435">
        <f t="shared" si="1"/>
        <v>0.4375</v>
      </c>
      <c r="J13" s="435">
        <f t="shared" si="1"/>
        <v>0.52083333333333337</v>
      </c>
      <c r="K13" s="436">
        <f t="shared" si="1"/>
        <v>0.5625</v>
      </c>
      <c r="L13" s="435">
        <f t="shared" si="1"/>
        <v>0.59027777777777779</v>
      </c>
      <c r="M13" s="435">
        <f t="shared" si="1"/>
        <v>0.64583333333333337</v>
      </c>
      <c r="N13" s="435">
        <f t="shared" si="1"/>
        <v>0.68749999999999989</v>
      </c>
      <c r="O13" s="435">
        <f t="shared" si="1"/>
        <v>0.72916666666666663</v>
      </c>
      <c r="P13" s="435">
        <f t="shared" si="1"/>
        <v>0.77083333333333326</v>
      </c>
      <c r="Q13" s="435">
        <f t="shared" si="1"/>
        <v>0.85416666666666663</v>
      </c>
      <c r="R13" s="435">
        <f t="shared" si="1"/>
        <v>0.93749999999999989</v>
      </c>
      <c r="S13" s="32"/>
    </row>
    <row r="14" spans="1:19" s="2" customFormat="1">
      <c r="A14" s="473" t="s">
        <v>539</v>
      </c>
      <c r="B14" s="577"/>
      <c r="C14" s="430"/>
      <c r="D14" s="430"/>
      <c r="E14" s="430"/>
      <c r="F14" s="435" t="s">
        <v>4</v>
      </c>
      <c r="G14" s="435" t="s">
        <v>4</v>
      </c>
      <c r="H14" s="435" t="s">
        <v>4</v>
      </c>
      <c r="I14" s="435" t="s">
        <v>4</v>
      </c>
      <c r="J14" s="435" t="s">
        <v>4</v>
      </c>
      <c r="K14" s="436" t="s">
        <v>4</v>
      </c>
      <c r="L14" s="435" t="s">
        <v>4</v>
      </c>
      <c r="M14" s="435" t="s">
        <v>4</v>
      </c>
      <c r="N14" s="435" t="s">
        <v>4</v>
      </c>
      <c r="O14" s="435" t="s">
        <v>4</v>
      </c>
      <c r="P14" s="435" t="s">
        <v>4</v>
      </c>
      <c r="Q14" s="435" t="s">
        <v>4</v>
      </c>
      <c r="R14" s="435" t="s">
        <v>4</v>
      </c>
      <c r="S14" s="32"/>
    </row>
    <row r="15" spans="1:19" s="2" customFormat="1">
      <c r="A15" s="473" t="s">
        <v>538</v>
      </c>
      <c r="B15" s="577">
        <v>2</v>
      </c>
      <c r="C15" s="430"/>
      <c r="D15" s="430"/>
      <c r="E15" s="430"/>
      <c r="F15" s="435">
        <f t="shared" ref="F15:R15" si="3">F13+$B15/1440</f>
        <v>0.22361111111111109</v>
      </c>
      <c r="G15" s="435">
        <f t="shared" si="3"/>
        <v>0.2722222222222222</v>
      </c>
      <c r="H15" s="435">
        <f t="shared" si="3"/>
        <v>0.35555555555555557</v>
      </c>
      <c r="I15" s="435">
        <f t="shared" si="3"/>
        <v>0.43888888888888888</v>
      </c>
      <c r="J15" s="435">
        <f t="shared" si="3"/>
        <v>0.52222222222222225</v>
      </c>
      <c r="K15" s="436">
        <f t="shared" si="3"/>
        <v>0.56388888888888888</v>
      </c>
      <c r="L15" s="435">
        <f t="shared" si="3"/>
        <v>0.59166666666666667</v>
      </c>
      <c r="M15" s="435">
        <f t="shared" si="3"/>
        <v>0.64722222222222225</v>
      </c>
      <c r="N15" s="435">
        <f t="shared" si="3"/>
        <v>0.68888888888888877</v>
      </c>
      <c r="O15" s="435">
        <f t="shared" si="3"/>
        <v>0.73055555555555551</v>
      </c>
      <c r="P15" s="435">
        <f t="shared" si="3"/>
        <v>0.77222222222222214</v>
      </c>
      <c r="Q15" s="435">
        <f t="shared" si="3"/>
        <v>0.85555555555555551</v>
      </c>
      <c r="R15" s="435">
        <f t="shared" si="3"/>
        <v>0.93888888888888877</v>
      </c>
      <c r="S15" s="32"/>
    </row>
    <row r="16" spans="1:19" s="2" customFormat="1">
      <c r="A16" s="473" t="s">
        <v>564</v>
      </c>
      <c r="B16" s="577"/>
      <c r="C16" s="430"/>
      <c r="D16" s="430"/>
      <c r="E16" s="430"/>
      <c r="F16" s="435" t="s">
        <v>4</v>
      </c>
      <c r="G16" s="435" t="s">
        <v>4</v>
      </c>
      <c r="H16" s="435" t="s">
        <v>4</v>
      </c>
      <c r="I16" s="435" t="s">
        <v>4</v>
      </c>
      <c r="J16" s="435" t="s">
        <v>4</v>
      </c>
      <c r="K16" s="436" t="s">
        <v>4</v>
      </c>
      <c r="L16" s="435" t="s">
        <v>4</v>
      </c>
      <c r="M16" s="435" t="s">
        <v>4</v>
      </c>
      <c r="N16" s="435" t="s">
        <v>4</v>
      </c>
      <c r="O16" s="435" t="s">
        <v>4</v>
      </c>
      <c r="P16" s="435" t="s">
        <v>4</v>
      </c>
      <c r="Q16" s="435" t="s">
        <v>4</v>
      </c>
      <c r="R16" s="435" t="s">
        <v>4</v>
      </c>
      <c r="S16" s="32"/>
    </row>
    <row r="17" spans="1:20" s="2" customFormat="1">
      <c r="A17" s="473" t="s">
        <v>565</v>
      </c>
      <c r="B17" s="577">
        <v>1</v>
      </c>
      <c r="C17" s="430"/>
      <c r="D17" s="430"/>
      <c r="E17" s="430"/>
      <c r="F17" s="435">
        <f t="shared" ref="F17:R17" si="4">F15+$B17/1440</f>
        <v>0.22430555555555554</v>
      </c>
      <c r="G17" s="435">
        <f t="shared" si="4"/>
        <v>0.27291666666666664</v>
      </c>
      <c r="H17" s="435">
        <f t="shared" si="4"/>
        <v>0.35625000000000001</v>
      </c>
      <c r="I17" s="435">
        <f t="shared" si="4"/>
        <v>0.43958333333333333</v>
      </c>
      <c r="J17" s="435">
        <f t="shared" si="4"/>
        <v>0.5229166666666667</v>
      </c>
      <c r="K17" s="436">
        <f t="shared" si="4"/>
        <v>0.56458333333333333</v>
      </c>
      <c r="L17" s="435">
        <f t="shared" si="4"/>
        <v>0.59236111111111112</v>
      </c>
      <c r="M17" s="435">
        <f t="shared" si="4"/>
        <v>0.6479166666666667</v>
      </c>
      <c r="N17" s="435">
        <f t="shared" si="4"/>
        <v>0.68958333333333321</v>
      </c>
      <c r="O17" s="435">
        <f t="shared" si="4"/>
        <v>0.73124999999999996</v>
      </c>
      <c r="P17" s="435">
        <f t="shared" si="4"/>
        <v>0.77291666666666659</v>
      </c>
      <c r="Q17" s="435">
        <f t="shared" si="4"/>
        <v>0.85624999999999996</v>
      </c>
      <c r="R17" s="435">
        <f t="shared" si="4"/>
        <v>0.93958333333333321</v>
      </c>
      <c r="S17" s="32"/>
    </row>
    <row r="18" spans="1:20" s="2" customFormat="1">
      <c r="A18" s="473" t="s">
        <v>566</v>
      </c>
      <c r="B18" s="577">
        <v>1</v>
      </c>
      <c r="C18" s="430"/>
      <c r="D18" s="430"/>
      <c r="E18" s="430"/>
      <c r="F18" s="435">
        <f t="shared" si="1"/>
        <v>0.22499999999999998</v>
      </c>
      <c r="G18" s="435">
        <f t="shared" si="1"/>
        <v>0.27361111111111108</v>
      </c>
      <c r="H18" s="435">
        <f t="shared" si="1"/>
        <v>0.35694444444444445</v>
      </c>
      <c r="I18" s="435">
        <f t="shared" si="1"/>
        <v>0.44027777777777777</v>
      </c>
      <c r="J18" s="435">
        <f t="shared" si="1"/>
        <v>0.52361111111111114</v>
      </c>
      <c r="K18" s="436">
        <f t="shared" si="1"/>
        <v>0.56527777777777777</v>
      </c>
      <c r="L18" s="435">
        <f t="shared" si="1"/>
        <v>0.59305555555555556</v>
      </c>
      <c r="M18" s="435">
        <f t="shared" si="1"/>
        <v>0.64861111111111114</v>
      </c>
      <c r="N18" s="435">
        <f t="shared" si="1"/>
        <v>0.69027777777777766</v>
      </c>
      <c r="O18" s="435">
        <f t="shared" si="1"/>
        <v>0.7319444444444444</v>
      </c>
      <c r="P18" s="435">
        <f t="shared" si="1"/>
        <v>0.77361111111111103</v>
      </c>
      <c r="Q18" s="435">
        <f t="shared" si="1"/>
        <v>0.8569444444444444</v>
      </c>
      <c r="R18" s="435">
        <f t="shared" si="1"/>
        <v>0.94027777777777766</v>
      </c>
      <c r="S18" s="32"/>
    </row>
    <row r="19" spans="1:20" s="2" customFormat="1">
      <c r="A19" s="473" t="s">
        <v>565</v>
      </c>
      <c r="B19" s="577">
        <v>1</v>
      </c>
      <c r="C19" s="430"/>
      <c r="D19" s="430"/>
      <c r="E19" s="430"/>
      <c r="F19" s="435">
        <f t="shared" si="1"/>
        <v>0.22569444444444442</v>
      </c>
      <c r="G19" s="435">
        <f t="shared" si="1"/>
        <v>0.27430555555555552</v>
      </c>
      <c r="H19" s="435">
        <f t="shared" si="1"/>
        <v>0.3576388888888889</v>
      </c>
      <c r="I19" s="435">
        <f t="shared" si="1"/>
        <v>0.44097222222222221</v>
      </c>
      <c r="J19" s="435">
        <f t="shared" si="1"/>
        <v>0.52430555555555558</v>
      </c>
      <c r="K19" s="436">
        <f t="shared" si="1"/>
        <v>0.56597222222222221</v>
      </c>
      <c r="L19" s="435">
        <f t="shared" si="1"/>
        <v>0.59375</v>
      </c>
      <c r="M19" s="435">
        <f t="shared" si="1"/>
        <v>0.64930555555555558</v>
      </c>
      <c r="N19" s="435">
        <f t="shared" si="1"/>
        <v>0.6909722222222221</v>
      </c>
      <c r="O19" s="435">
        <f t="shared" si="1"/>
        <v>0.73263888888888884</v>
      </c>
      <c r="P19" s="435">
        <f t="shared" si="1"/>
        <v>0.77430555555555547</v>
      </c>
      <c r="Q19" s="435">
        <f t="shared" si="1"/>
        <v>0.85763888888888884</v>
      </c>
      <c r="R19" s="435">
        <f t="shared" si="1"/>
        <v>0.9409722222222221</v>
      </c>
      <c r="S19" s="32"/>
    </row>
    <row r="20" spans="1:20" s="2" customFormat="1">
      <c r="A20" s="473" t="s">
        <v>564</v>
      </c>
      <c r="B20" s="577"/>
      <c r="C20" s="430"/>
      <c r="D20" s="430"/>
      <c r="E20" s="430"/>
      <c r="F20" s="435" t="s">
        <v>4</v>
      </c>
      <c r="G20" s="435" t="s">
        <v>4</v>
      </c>
      <c r="H20" s="435" t="s">
        <v>4</v>
      </c>
      <c r="I20" s="435" t="s">
        <v>4</v>
      </c>
      <c r="J20" s="435" t="s">
        <v>4</v>
      </c>
      <c r="K20" s="436" t="s">
        <v>4</v>
      </c>
      <c r="L20" s="435" t="s">
        <v>4</v>
      </c>
      <c r="M20" s="435" t="s">
        <v>4</v>
      </c>
      <c r="N20" s="435" t="s">
        <v>4</v>
      </c>
      <c r="O20" s="435" t="s">
        <v>4</v>
      </c>
      <c r="P20" s="435" t="s">
        <v>4</v>
      </c>
      <c r="Q20" s="435" t="s">
        <v>4</v>
      </c>
      <c r="R20" s="435" t="s">
        <v>4</v>
      </c>
      <c r="S20" s="32"/>
    </row>
    <row r="21" spans="1:20" s="2" customFormat="1">
      <c r="A21" s="473" t="s">
        <v>538</v>
      </c>
      <c r="B21" s="577"/>
      <c r="C21" s="430"/>
      <c r="D21" s="430"/>
      <c r="E21" s="430"/>
      <c r="F21" s="435" t="s">
        <v>4</v>
      </c>
      <c r="G21" s="435" t="s">
        <v>4</v>
      </c>
      <c r="H21" s="435" t="s">
        <v>4</v>
      </c>
      <c r="I21" s="435" t="s">
        <v>4</v>
      </c>
      <c r="J21" s="435" t="s">
        <v>4</v>
      </c>
      <c r="K21" s="436" t="s">
        <v>4</v>
      </c>
      <c r="L21" s="435" t="s">
        <v>4</v>
      </c>
      <c r="M21" s="435" t="s">
        <v>4</v>
      </c>
      <c r="N21" s="435" t="s">
        <v>4</v>
      </c>
      <c r="O21" s="435" t="s">
        <v>4</v>
      </c>
      <c r="P21" s="435" t="s">
        <v>4</v>
      </c>
      <c r="Q21" s="435" t="s">
        <v>4</v>
      </c>
      <c r="R21" s="435" t="s">
        <v>4</v>
      </c>
      <c r="S21" s="32"/>
    </row>
    <row r="22" spans="1:20" s="2" customFormat="1">
      <c r="A22" s="473" t="s">
        <v>567</v>
      </c>
      <c r="B22" s="577">
        <v>3</v>
      </c>
      <c r="C22" s="430"/>
      <c r="D22" s="430"/>
      <c r="E22" s="430"/>
      <c r="F22" s="435">
        <f t="shared" ref="F22:R22" si="5">F19+$B22/1440</f>
        <v>0.22777777777777775</v>
      </c>
      <c r="G22" s="435">
        <f t="shared" si="5"/>
        <v>0.27638888888888885</v>
      </c>
      <c r="H22" s="435">
        <f t="shared" si="5"/>
        <v>0.35972222222222222</v>
      </c>
      <c r="I22" s="435">
        <f t="shared" si="5"/>
        <v>0.44305555555555554</v>
      </c>
      <c r="J22" s="435">
        <f t="shared" si="5"/>
        <v>0.52638888888888891</v>
      </c>
      <c r="K22" s="436">
        <f t="shared" si="5"/>
        <v>0.56805555555555554</v>
      </c>
      <c r="L22" s="435">
        <f t="shared" si="5"/>
        <v>0.59583333333333333</v>
      </c>
      <c r="M22" s="435">
        <f t="shared" si="5"/>
        <v>0.65138888888888891</v>
      </c>
      <c r="N22" s="435">
        <f t="shared" si="5"/>
        <v>0.69305555555555542</v>
      </c>
      <c r="O22" s="435">
        <f t="shared" si="5"/>
        <v>0.73472222222222217</v>
      </c>
      <c r="P22" s="435">
        <f t="shared" si="5"/>
        <v>0.7763888888888888</v>
      </c>
      <c r="Q22" s="435">
        <f t="shared" si="5"/>
        <v>0.85972222222222217</v>
      </c>
      <c r="R22" s="435">
        <f t="shared" si="5"/>
        <v>0.94305555555555542</v>
      </c>
      <c r="S22" s="32"/>
    </row>
    <row r="23" spans="1:20" s="2" customFormat="1">
      <c r="A23" s="473" t="s">
        <v>568</v>
      </c>
      <c r="B23" s="577">
        <v>1</v>
      </c>
      <c r="C23" s="430"/>
      <c r="D23" s="430"/>
      <c r="E23" s="430"/>
      <c r="F23" s="435">
        <f t="shared" si="1"/>
        <v>0.22847222222222219</v>
      </c>
      <c r="G23" s="435">
        <f t="shared" si="1"/>
        <v>0.27708333333333329</v>
      </c>
      <c r="H23" s="435">
        <f t="shared" si="1"/>
        <v>0.36041666666666666</v>
      </c>
      <c r="I23" s="435">
        <f t="shared" si="1"/>
        <v>0.44374999999999998</v>
      </c>
      <c r="J23" s="435">
        <f t="shared" si="1"/>
        <v>0.52708333333333335</v>
      </c>
      <c r="K23" s="436">
        <f t="shared" si="1"/>
        <v>0.56874999999999998</v>
      </c>
      <c r="L23" s="435">
        <f t="shared" si="1"/>
        <v>0.59652777777777777</v>
      </c>
      <c r="M23" s="435">
        <f t="shared" si="1"/>
        <v>0.65208333333333335</v>
      </c>
      <c r="N23" s="435">
        <f t="shared" si="1"/>
        <v>0.69374999999999987</v>
      </c>
      <c r="O23" s="435">
        <f t="shared" si="1"/>
        <v>0.73541666666666661</v>
      </c>
      <c r="P23" s="435">
        <f t="shared" si="1"/>
        <v>0.77708333333333324</v>
      </c>
      <c r="Q23" s="435">
        <f t="shared" si="1"/>
        <v>0.86041666666666661</v>
      </c>
      <c r="R23" s="435">
        <f t="shared" si="1"/>
        <v>0.94374999999999987</v>
      </c>
      <c r="S23" s="32"/>
    </row>
    <row r="24" spans="1:20" s="2" customFormat="1">
      <c r="A24" s="448" t="s">
        <v>569</v>
      </c>
      <c r="B24" s="577"/>
      <c r="C24" s="430"/>
      <c r="D24" s="430"/>
      <c r="E24" s="430"/>
      <c r="F24" s="435" t="s">
        <v>4</v>
      </c>
      <c r="G24" s="435" t="s">
        <v>4</v>
      </c>
      <c r="H24" s="435" t="s">
        <v>4</v>
      </c>
      <c r="I24" s="435" t="s">
        <v>4</v>
      </c>
      <c r="J24" s="435" t="s">
        <v>4</v>
      </c>
      <c r="K24" s="436" t="s">
        <v>4</v>
      </c>
      <c r="L24" s="435" t="s">
        <v>4</v>
      </c>
      <c r="M24" s="435" t="s">
        <v>4</v>
      </c>
      <c r="N24" s="435" t="s">
        <v>4</v>
      </c>
      <c r="O24" s="435" t="s">
        <v>4</v>
      </c>
      <c r="P24" s="435" t="s">
        <v>4</v>
      </c>
      <c r="Q24" s="435" t="s">
        <v>4</v>
      </c>
      <c r="R24" s="435" t="s">
        <v>4</v>
      </c>
      <c r="S24" s="32"/>
    </row>
    <row r="25" spans="1:20" s="2" customFormat="1">
      <c r="A25" s="448" t="s">
        <v>570</v>
      </c>
      <c r="B25" s="577">
        <v>1</v>
      </c>
      <c r="C25" s="430"/>
      <c r="D25" s="430"/>
      <c r="E25" s="430"/>
      <c r="F25" s="435">
        <f t="shared" ref="F25:R25" si="6">F23+$B25/1440</f>
        <v>0.22916666666666663</v>
      </c>
      <c r="G25" s="435">
        <f t="shared" si="6"/>
        <v>0.27777777777777773</v>
      </c>
      <c r="H25" s="435">
        <f t="shared" si="6"/>
        <v>0.3611111111111111</v>
      </c>
      <c r="I25" s="435">
        <f t="shared" si="6"/>
        <v>0.44444444444444442</v>
      </c>
      <c r="J25" s="435">
        <f t="shared" si="6"/>
        <v>0.52777777777777779</v>
      </c>
      <c r="K25" s="436">
        <f t="shared" si="6"/>
        <v>0.56944444444444442</v>
      </c>
      <c r="L25" s="435">
        <f t="shared" si="6"/>
        <v>0.59722222222222221</v>
      </c>
      <c r="M25" s="435">
        <f t="shared" si="6"/>
        <v>0.65277777777777779</v>
      </c>
      <c r="N25" s="435">
        <f t="shared" si="6"/>
        <v>0.69444444444444431</v>
      </c>
      <c r="O25" s="435">
        <f t="shared" si="6"/>
        <v>0.73611111111111105</v>
      </c>
      <c r="P25" s="435">
        <f t="shared" si="6"/>
        <v>0.77777777777777768</v>
      </c>
      <c r="Q25" s="435">
        <f t="shared" si="6"/>
        <v>0.86111111111111105</v>
      </c>
      <c r="R25" s="435">
        <f t="shared" si="6"/>
        <v>0.94444444444444431</v>
      </c>
      <c r="S25" s="32"/>
    </row>
    <row r="26" spans="1:20" s="2" customFormat="1">
      <c r="A26" s="448" t="s">
        <v>571</v>
      </c>
      <c r="B26" s="577">
        <v>1</v>
      </c>
      <c r="C26" s="430"/>
      <c r="D26" s="430"/>
      <c r="E26" s="430"/>
      <c r="F26" s="435">
        <f t="shared" ref="F26:R28" si="7">F25+$B26/1440</f>
        <v>0.22986111111111107</v>
      </c>
      <c r="G26" s="435">
        <f t="shared" si="7"/>
        <v>0.27847222222222218</v>
      </c>
      <c r="H26" s="435">
        <f t="shared" si="7"/>
        <v>0.36180555555555555</v>
      </c>
      <c r="I26" s="435">
        <f t="shared" si="7"/>
        <v>0.44513888888888886</v>
      </c>
      <c r="J26" s="435">
        <f t="shared" si="7"/>
        <v>0.52847222222222223</v>
      </c>
      <c r="K26" s="436">
        <f t="shared" si="7"/>
        <v>0.57013888888888886</v>
      </c>
      <c r="L26" s="435">
        <f t="shared" si="7"/>
        <v>0.59791666666666665</v>
      </c>
      <c r="M26" s="435">
        <f t="shared" si="7"/>
        <v>0.65347222222222223</v>
      </c>
      <c r="N26" s="435">
        <f t="shared" si="7"/>
        <v>0.69513888888888875</v>
      </c>
      <c r="O26" s="435">
        <f t="shared" si="7"/>
        <v>0.73680555555555549</v>
      </c>
      <c r="P26" s="435">
        <f t="shared" si="7"/>
        <v>0.77847222222222212</v>
      </c>
      <c r="Q26" s="435">
        <f t="shared" si="7"/>
        <v>0.86180555555555549</v>
      </c>
      <c r="R26" s="435">
        <f t="shared" si="7"/>
        <v>0.94513888888888875</v>
      </c>
      <c r="S26" s="32"/>
    </row>
    <row r="27" spans="1:20" s="2" customFormat="1">
      <c r="A27" s="448" t="s">
        <v>572</v>
      </c>
      <c r="B27" s="577">
        <v>2</v>
      </c>
      <c r="C27" s="430"/>
      <c r="D27" s="430"/>
      <c r="E27" s="430"/>
      <c r="F27" s="435">
        <f t="shared" si="7"/>
        <v>0.23124999999999996</v>
      </c>
      <c r="G27" s="435">
        <f t="shared" si="7"/>
        <v>0.27986111111111106</v>
      </c>
      <c r="H27" s="435">
        <f t="shared" si="7"/>
        <v>0.36319444444444443</v>
      </c>
      <c r="I27" s="435">
        <f t="shared" si="7"/>
        <v>0.44652777777777775</v>
      </c>
      <c r="J27" s="435">
        <f t="shared" si="7"/>
        <v>0.52986111111111112</v>
      </c>
      <c r="K27" s="436">
        <f t="shared" si="7"/>
        <v>0.57152777777777775</v>
      </c>
      <c r="L27" s="435">
        <f t="shared" si="7"/>
        <v>0.59930555555555554</v>
      </c>
      <c r="M27" s="435">
        <f t="shared" si="7"/>
        <v>0.65486111111111112</v>
      </c>
      <c r="N27" s="435">
        <f t="shared" si="7"/>
        <v>0.69652777777777763</v>
      </c>
      <c r="O27" s="435">
        <f t="shared" si="7"/>
        <v>0.73819444444444438</v>
      </c>
      <c r="P27" s="435">
        <f t="shared" si="7"/>
        <v>0.77986111111111101</v>
      </c>
      <c r="Q27" s="435">
        <f t="shared" si="7"/>
        <v>0.86319444444444438</v>
      </c>
      <c r="R27" s="435">
        <f t="shared" si="7"/>
        <v>0.94652777777777763</v>
      </c>
      <c r="S27" s="32"/>
    </row>
    <row r="28" spans="1:20" s="2" customFormat="1">
      <c r="A28" s="451" t="s">
        <v>573</v>
      </c>
      <c r="B28" s="578">
        <v>2</v>
      </c>
      <c r="C28" s="439"/>
      <c r="D28" s="439"/>
      <c r="E28" s="439"/>
      <c r="F28" s="440">
        <f t="shared" si="7"/>
        <v>0.23263888888888884</v>
      </c>
      <c r="G28" s="440">
        <f t="shared" si="7"/>
        <v>0.28124999999999994</v>
      </c>
      <c r="H28" s="440">
        <f t="shared" si="7"/>
        <v>0.36458333333333331</v>
      </c>
      <c r="I28" s="440">
        <f t="shared" si="7"/>
        <v>0.44791666666666663</v>
      </c>
      <c r="J28" s="440">
        <f t="shared" si="7"/>
        <v>0.53125</v>
      </c>
      <c r="K28" s="441">
        <f t="shared" si="7"/>
        <v>0.57291666666666663</v>
      </c>
      <c r="L28" s="440">
        <f t="shared" si="7"/>
        <v>0.60069444444444442</v>
      </c>
      <c r="M28" s="440">
        <f t="shared" si="7"/>
        <v>0.65625</v>
      </c>
      <c r="N28" s="440">
        <f t="shared" si="7"/>
        <v>0.69791666666666652</v>
      </c>
      <c r="O28" s="440">
        <f t="shared" si="7"/>
        <v>0.73958333333333326</v>
      </c>
      <c r="P28" s="440">
        <f t="shared" si="7"/>
        <v>0.78124999999999989</v>
      </c>
      <c r="Q28" s="440">
        <f t="shared" si="7"/>
        <v>0.86458333333333326</v>
      </c>
      <c r="R28" s="440">
        <f t="shared" si="7"/>
        <v>0.94791666666666652</v>
      </c>
      <c r="S28" s="32"/>
    </row>
    <row r="29" spans="1:20" s="2" customFormat="1">
      <c r="A29" s="497"/>
      <c r="B29" s="583"/>
      <c r="C29" s="32"/>
      <c r="D29" s="32"/>
      <c r="E29" s="32"/>
      <c r="F29" s="504"/>
      <c r="G29" s="504"/>
      <c r="H29" s="504"/>
      <c r="I29" s="504"/>
      <c r="J29" s="504"/>
      <c r="K29" s="584"/>
      <c r="L29" s="504"/>
      <c r="M29" s="504"/>
      <c r="N29" s="504"/>
      <c r="O29" s="504"/>
      <c r="P29" s="504"/>
      <c r="Q29" s="504"/>
      <c r="R29" s="504"/>
      <c r="S29" s="32"/>
    </row>
    <row r="30" spans="1:20" s="2" customFormat="1">
      <c r="A30" s="10" t="s">
        <v>5</v>
      </c>
      <c r="B30" s="11"/>
      <c r="C30" s="11"/>
      <c r="D30" s="11"/>
      <c r="E30" s="11"/>
      <c r="F30" s="11">
        <v>14</v>
      </c>
      <c r="G30" s="11">
        <v>14</v>
      </c>
      <c r="H30" s="11">
        <v>14</v>
      </c>
      <c r="I30" s="11">
        <v>14</v>
      </c>
      <c r="J30" s="11">
        <v>14</v>
      </c>
      <c r="K30" s="11">
        <v>14</v>
      </c>
      <c r="L30" s="11">
        <v>14</v>
      </c>
      <c r="M30" s="11">
        <v>14</v>
      </c>
      <c r="N30" s="11">
        <v>14</v>
      </c>
      <c r="O30" s="11">
        <v>14</v>
      </c>
      <c r="P30" s="11">
        <v>14</v>
      </c>
      <c r="Q30" s="11">
        <v>14</v>
      </c>
      <c r="R30" s="11">
        <v>14</v>
      </c>
      <c r="S30" s="522"/>
      <c r="T30" s="32"/>
    </row>
    <row r="31" spans="1:20" s="2" customFormat="1">
      <c r="A31" s="10" t="s">
        <v>6</v>
      </c>
      <c r="B31" s="11"/>
      <c r="C31" s="11"/>
      <c r="D31" s="11"/>
      <c r="E31" s="11"/>
      <c r="F31" s="11">
        <v>250</v>
      </c>
      <c r="G31" s="11">
        <v>250</v>
      </c>
      <c r="H31" s="11">
        <v>250</v>
      </c>
      <c r="I31" s="11">
        <v>250</v>
      </c>
      <c r="J31" s="11">
        <v>250</v>
      </c>
      <c r="K31" s="11">
        <v>250</v>
      </c>
      <c r="L31" s="11">
        <v>250</v>
      </c>
      <c r="M31" s="11">
        <v>250</v>
      </c>
      <c r="N31" s="11">
        <v>250</v>
      </c>
      <c r="O31" s="11">
        <v>250</v>
      </c>
      <c r="P31" s="11">
        <v>250</v>
      </c>
      <c r="Q31" s="11">
        <v>250</v>
      </c>
      <c r="R31" s="11">
        <v>250</v>
      </c>
      <c r="S31" s="522"/>
      <c r="T31" s="32"/>
    </row>
    <row r="32" spans="1:20">
      <c r="A32" s="12" t="s">
        <v>7</v>
      </c>
      <c r="B32" s="14"/>
      <c r="C32" s="14"/>
      <c r="D32" s="14"/>
      <c r="E32" s="14"/>
      <c r="F32" s="15">
        <f>F30*F31</f>
        <v>3500</v>
      </c>
      <c r="G32" s="15">
        <f t="shared" ref="G32:R32" si="8">G30*G31</f>
        <v>3500</v>
      </c>
      <c r="H32" s="15">
        <f t="shared" si="8"/>
        <v>3500</v>
      </c>
      <c r="I32" s="15">
        <f t="shared" si="8"/>
        <v>3500</v>
      </c>
      <c r="J32" s="15">
        <f t="shared" si="8"/>
        <v>3500</v>
      </c>
      <c r="K32" s="15">
        <f t="shared" si="8"/>
        <v>3500</v>
      </c>
      <c r="L32" s="15">
        <f t="shared" si="8"/>
        <v>3500</v>
      </c>
      <c r="M32" s="15">
        <f t="shared" si="8"/>
        <v>3500</v>
      </c>
      <c r="N32" s="15">
        <f t="shared" si="8"/>
        <v>3500</v>
      </c>
      <c r="O32" s="15">
        <f t="shared" si="8"/>
        <v>3500</v>
      </c>
      <c r="P32" s="15">
        <f t="shared" si="8"/>
        <v>3500</v>
      </c>
      <c r="Q32" s="15">
        <f t="shared" si="8"/>
        <v>3500</v>
      </c>
      <c r="R32" s="15">
        <f t="shared" si="8"/>
        <v>3500</v>
      </c>
      <c r="S32" s="15">
        <f>SUM(F32:R32)</f>
        <v>45500</v>
      </c>
      <c r="T32" s="523"/>
    </row>
    <row r="33" spans="1:20">
      <c r="A33" s="524"/>
      <c r="B33" s="32"/>
      <c r="C33" s="32"/>
      <c r="D33" s="32"/>
      <c r="E33" s="32"/>
      <c r="F33" s="138"/>
      <c r="G33" s="138"/>
      <c r="H33" s="23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523"/>
      <c r="T33" s="523"/>
    </row>
    <row r="34" spans="1:20" s="2" customFormat="1">
      <c r="A34" s="635" t="s">
        <v>0</v>
      </c>
      <c r="B34" s="629" t="s">
        <v>1</v>
      </c>
      <c r="C34" s="630"/>
      <c r="D34" s="630"/>
      <c r="E34" s="631"/>
      <c r="F34" s="521" t="s">
        <v>2</v>
      </c>
      <c r="G34" s="521" t="s">
        <v>2</v>
      </c>
      <c r="H34" s="521" t="s">
        <v>2</v>
      </c>
      <c r="I34" s="521" t="s">
        <v>2</v>
      </c>
      <c r="J34" s="521" t="s">
        <v>2</v>
      </c>
      <c r="K34" s="521" t="s">
        <v>2</v>
      </c>
      <c r="L34" s="521" t="s">
        <v>2</v>
      </c>
      <c r="M34" s="521" t="s">
        <v>2</v>
      </c>
      <c r="N34" s="521" t="s">
        <v>2</v>
      </c>
      <c r="O34" s="521" t="s">
        <v>2</v>
      </c>
      <c r="P34" s="521" t="s">
        <v>2</v>
      </c>
      <c r="Q34" s="521" t="s">
        <v>2</v>
      </c>
      <c r="R34" s="526"/>
      <c r="S34" s="32"/>
    </row>
    <row r="35" spans="1:20" s="2" customFormat="1">
      <c r="A35" s="636"/>
      <c r="B35" s="632"/>
      <c r="C35" s="633"/>
      <c r="D35" s="633"/>
      <c r="E35" s="634"/>
      <c r="F35" s="520">
        <v>4321</v>
      </c>
      <c r="G35" s="520">
        <v>4321</v>
      </c>
      <c r="H35" s="520">
        <v>4321</v>
      </c>
      <c r="I35" s="598">
        <v>4291</v>
      </c>
      <c r="J35" s="598">
        <v>4291</v>
      </c>
      <c r="K35" s="598">
        <v>4291</v>
      </c>
      <c r="L35" s="595">
        <v>4321</v>
      </c>
      <c r="M35" s="598">
        <v>4291</v>
      </c>
      <c r="N35" s="595">
        <v>4321</v>
      </c>
      <c r="O35" s="598">
        <v>4291</v>
      </c>
      <c r="P35" s="598">
        <v>4291</v>
      </c>
      <c r="Q35" s="598">
        <v>4291</v>
      </c>
      <c r="R35" s="497" t="s">
        <v>119</v>
      </c>
      <c r="S35" s="32"/>
    </row>
    <row r="36" spans="1:20" s="2" customFormat="1">
      <c r="A36" s="628"/>
      <c r="B36" s="521" t="s">
        <v>3</v>
      </c>
      <c r="C36" s="521" t="s">
        <v>3</v>
      </c>
      <c r="D36" s="521" t="s">
        <v>3</v>
      </c>
      <c r="E36" s="521" t="s">
        <v>3</v>
      </c>
      <c r="F36" s="599">
        <v>4324</v>
      </c>
      <c r="G36" s="599">
        <v>4324</v>
      </c>
      <c r="H36" s="599">
        <v>4324</v>
      </c>
      <c r="I36" s="599">
        <v>4294</v>
      </c>
      <c r="J36" s="599">
        <v>4294</v>
      </c>
      <c r="K36" s="599">
        <v>4294</v>
      </c>
      <c r="L36" s="599">
        <v>4324</v>
      </c>
      <c r="M36" s="599">
        <v>4294</v>
      </c>
      <c r="N36" s="599">
        <v>4324</v>
      </c>
      <c r="O36" s="599">
        <v>4294</v>
      </c>
      <c r="P36" s="599">
        <v>4294</v>
      </c>
      <c r="Q36" s="599">
        <v>4294</v>
      </c>
      <c r="R36" s="497" t="s">
        <v>53</v>
      </c>
      <c r="S36" s="32"/>
    </row>
    <row r="37" spans="1:20" s="2" customFormat="1">
      <c r="A37" s="429" t="s">
        <v>573</v>
      </c>
      <c r="B37" s="447">
        <v>0</v>
      </c>
      <c r="C37" s="447">
        <v>0</v>
      </c>
      <c r="D37" s="447"/>
      <c r="E37" s="447"/>
      <c r="F37" s="458">
        <v>0.19791666666666666</v>
      </c>
      <c r="G37" s="458">
        <v>0.23611111111111113</v>
      </c>
      <c r="H37" s="458">
        <v>0.28472222222222221</v>
      </c>
      <c r="I37" s="458">
        <v>0.38194444444444442</v>
      </c>
      <c r="J37" s="458">
        <v>0.46527777777777773</v>
      </c>
      <c r="K37" s="458">
        <v>0.54166666666666663</v>
      </c>
      <c r="L37" s="458">
        <v>0.58333333333333337</v>
      </c>
      <c r="M37" s="458">
        <v>0.63194444444444442</v>
      </c>
      <c r="N37" s="458">
        <v>0.67361111111111116</v>
      </c>
      <c r="O37" s="458">
        <v>0.71527777777777779</v>
      </c>
      <c r="P37" s="458">
        <v>0.79861111111111116</v>
      </c>
      <c r="Q37" s="458">
        <v>0.88194444444444453</v>
      </c>
      <c r="R37" s="527"/>
      <c r="S37" s="32"/>
    </row>
    <row r="38" spans="1:20" s="2" customFormat="1">
      <c r="A38" s="434" t="s">
        <v>572</v>
      </c>
      <c r="B38" s="430">
        <v>1</v>
      </c>
      <c r="C38" s="430">
        <v>1</v>
      </c>
      <c r="D38" s="430"/>
      <c r="E38" s="430"/>
      <c r="F38" s="435">
        <f t="shared" ref="F38:Q53" si="9">F37+$B38/1440</f>
        <v>0.1986111111111111</v>
      </c>
      <c r="G38" s="435">
        <f t="shared" si="9"/>
        <v>0.23680555555555557</v>
      </c>
      <c r="H38" s="435">
        <f t="shared" si="9"/>
        <v>0.28541666666666665</v>
      </c>
      <c r="I38" s="435">
        <f t="shared" si="9"/>
        <v>0.38263888888888886</v>
      </c>
      <c r="J38" s="435">
        <f t="shared" si="9"/>
        <v>0.46597222222222218</v>
      </c>
      <c r="K38" s="435">
        <f t="shared" si="9"/>
        <v>0.54236111111111107</v>
      </c>
      <c r="L38" s="435">
        <f t="shared" si="9"/>
        <v>0.58402777777777781</v>
      </c>
      <c r="M38" s="435">
        <f t="shared" si="9"/>
        <v>0.63263888888888886</v>
      </c>
      <c r="N38" s="435">
        <f t="shared" si="9"/>
        <v>0.6743055555555556</v>
      </c>
      <c r="O38" s="435">
        <f t="shared" si="9"/>
        <v>0.71597222222222223</v>
      </c>
      <c r="P38" s="435">
        <f t="shared" si="9"/>
        <v>0.7993055555555556</v>
      </c>
      <c r="Q38" s="435">
        <f t="shared" si="9"/>
        <v>0.88263888888888897</v>
      </c>
      <c r="R38" s="529"/>
      <c r="S38" s="32"/>
    </row>
    <row r="39" spans="1:20" s="2" customFormat="1">
      <c r="A39" s="434" t="s">
        <v>571</v>
      </c>
      <c r="B39" s="430">
        <v>3</v>
      </c>
      <c r="C39" s="430">
        <v>4</v>
      </c>
      <c r="D39" s="430"/>
      <c r="E39" s="430"/>
      <c r="F39" s="435">
        <f t="shared" si="9"/>
        <v>0.20069444444444443</v>
      </c>
      <c r="G39" s="435">
        <f t="shared" si="9"/>
        <v>0.2388888888888889</v>
      </c>
      <c r="H39" s="435">
        <f t="shared" si="9"/>
        <v>0.28749999999999998</v>
      </c>
      <c r="I39" s="435">
        <f t="shared" si="9"/>
        <v>0.38472222222222219</v>
      </c>
      <c r="J39" s="435">
        <f t="shared" si="9"/>
        <v>0.4680555555555555</v>
      </c>
      <c r="K39" s="435">
        <f t="shared" si="9"/>
        <v>0.5444444444444444</v>
      </c>
      <c r="L39" s="435">
        <f t="shared" si="9"/>
        <v>0.58611111111111114</v>
      </c>
      <c r="M39" s="435">
        <f t="shared" si="9"/>
        <v>0.63472222222222219</v>
      </c>
      <c r="N39" s="435">
        <f t="shared" si="9"/>
        <v>0.67638888888888893</v>
      </c>
      <c r="O39" s="435">
        <f t="shared" si="9"/>
        <v>0.71805555555555556</v>
      </c>
      <c r="P39" s="435">
        <f t="shared" si="9"/>
        <v>0.80138888888888893</v>
      </c>
      <c r="Q39" s="435">
        <f t="shared" si="9"/>
        <v>0.8847222222222223</v>
      </c>
      <c r="R39" s="529"/>
      <c r="S39" s="32"/>
    </row>
    <row r="40" spans="1:20" s="2" customFormat="1">
      <c r="A40" s="434" t="s">
        <v>570</v>
      </c>
      <c r="B40" s="430">
        <v>1</v>
      </c>
      <c r="C40" s="430">
        <v>5</v>
      </c>
      <c r="D40" s="430"/>
      <c r="E40" s="430"/>
      <c r="F40" s="435">
        <f t="shared" si="9"/>
        <v>0.20138888888888887</v>
      </c>
      <c r="G40" s="435">
        <f t="shared" si="9"/>
        <v>0.23958333333333334</v>
      </c>
      <c r="H40" s="435">
        <f t="shared" si="9"/>
        <v>0.28819444444444442</v>
      </c>
      <c r="I40" s="435">
        <f t="shared" si="9"/>
        <v>0.38541666666666663</v>
      </c>
      <c r="J40" s="435">
        <f t="shared" si="9"/>
        <v>0.46874999999999994</v>
      </c>
      <c r="K40" s="435">
        <f t="shared" si="9"/>
        <v>0.54513888888888884</v>
      </c>
      <c r="L40" s="435">
        <f t="shared" si="9"/>
        <v>0.58680555555555558</v>
      </c>
      <c r="M40" s="435">
        <f t="shared" si="9"/>
        <v>0.63541666666666663</v>
      </c>
      <c r="N40" s="435">
        <f t="shared" si="9"/>
        <v>0.67708333333333337</v>
      </c>
      <c r="O40" s="435">
        <f t="shared" si="9"/>
        <v>0.71875</v>
      </c>
      <c r="P40" s="435">
        <f t="shared" si="9"/>
        <v>0.80208333333333337</v>
      </c>
      <c r="Q40" s="435">
        <f t="shared" si="9"/>
        <v>0.88541666666666674</v>
      </c>
      <c r="R40" s="529"/>
      <c r="S40" s="32"/>
    </row>
    <row r="41" spans="1:20" s="2" customFormat="1">
      <c r="A41" s="434" t="s">
        <v>569</v>
      </c>
      <c r="B41" s="430"/>
      <c r="C41" s="430"/>
      <c r="D41" s="430"/>
      <c r="E41" s="430"/>
      <c r="F41" s="435" t="s">
        <v>4</v>
      </c>
      <c r="G41" s="435" t="s">
        <v>4</v>
      </c>
      <c r="H41" s="435" t="s">
        <v>4</v>
      </c>
      <c r="I41" s="435" t="s">
        <v>4</v>
      </c>
      <c r="J41" s="435" t="s">
        <v>4</v>
      </c>
      <c r="K41" s="435" t="s">
        <v>4</v>
      </c>
      <c r="L41" s="435" t="s">
        <v>4</v>
      </c>
      <c r="M41" s="435" t="s">
        <v>4</v>
      </c>
      <c r="N41" s="435" t="s">
        <v>4</v>
      </c>
      <c r="O41" s="435" t="s">
        <v>4</v>
      </c>
      <c r="P41" s="435" t="s">
        <v>4</v>
      </c>
      <c r="Q41" s="435" t="s">
        <v>4</v>
      </c>
      <c r="R41" s="529"/>
      <c r="S41" s="32"/>
    </row>
    <row r="42" spans="1:20" s="2" customFormat="1">
      <c r="A42" s="434" t="s">
        <v>568</v>
      </c>
      <c r="B42" s="430">
        <v>1</v>
      </c>
      <c r="C42" s="430">
        <v>6</v>
      </c>
      <c r="D42" s="430"/>
      <c r="E42" s="430"/>
      <c r="F42" s="435">
        <f t="shared" ref="F42:Q42" si="10">F40+$B42/1440</f>
        <v>0.20208333333333331</v>
      </c>
      <c r="G42" s="435">
        <f t="shared" si="10"/>
        <v>0.24027777777777778</v>
      </c>
      <c r="H42" s="435">
        <f t="shared" si="10"/>
        <v>0.28888888888888886</v>
      </c>
      <c r="I42" s="435">
        <f t="shared" si="10"/>
        <v>0.38611111111111107</v>
      </c>
      <c r="J42" s="435">
        <f t="shared" si="10"/>
        <v>0.46944444444444439</v>
      </c>
      <c r="K42" s="435">
        <f t="shared" si="10"/>
        <v>0.54583333333333328</v>
      </c>
      <c r="L42" s="435">
        <f t="shared" si="10"/>
        <v>0.58750000000000002</v>
      </c>
      <c r="M42" s="435">
        <f t="shared" si="10"/>
        <v>0.63611111111111107</v>
      </c>
      <c r="N42" s="435">
        <f t="shared" si="10"/>
        <v>0.67777777777777781</v>
      </c>
      <c r="O42" s="435">
        <f t="shared" si="10"/>
        <v>0.71944444444444444</v>
      </c>
      <c r="P42" s="435">
        <f t="shared" si="10"/>
        <v>0.80277777777777781</v>
      </c>
      <c r="Q42" s="435">
        <f t="shared" si="10"/>
        <v>0.88611111111111118</v>
      </c>
      <c r="R42" s="529"/>
      <c r="S42" s="32"/>
    </row>
    <row r="43" spans="1:20" s="2" customFormat="1">
      <c r="A43" s="434" t="s">
        <v>567</v>
      </c>
      <c r="B43" s="430">
        <v>2</v>
      </c>
      <c r="C43" s="430">
        <v>8</v>
      </c>
      <c r="D43" s="430"/>
      <c r="E43" s="430"/>
      <c r="F43" s="435">
        <f t="shared" si="9"/>
        <v>0.20347222222222219</v>
      </c>
      <c r="G43" s="435">
        <f t="shared" si="9"/>
        <v>0.24166666666666667</v>
      </c>
      <c r="H43" s="435">
        <f t="shared" si="9"/>
        <v>0.29027777777777775</v>
      </c>
      <c r="I43" s="435">
        <f t="shared" si="9"/>
        <v>0.38749999999999996</v>
      </c>
      <c r="J43" s="435">
        <f t="shared" si="9"/>
        <v>0.47083333333333327</v>
      </c>
      <c r="K43" s="435">
        <f t="shared" si="9"/>
        <v>0.54722222222222217</v>
      </c>
      <c r="L43" s="435">
        <f t="shared" si="9"/>
        <v>0.58888888888888891</v>
      </c>
      <c r="M43" s="435">
        <f t="shared" si="9"/>
        <v>0.63749999999999996</v>
      </c>
      <c r="N43" s="435">
        <f t="shared" si="9"/>
        <v>0.6791666666666667</v>
      </c>
      <c r="O43" s="435">
        <f t="shared" si="9"/>
        <v>0.72083333333333333</v>
      </c>
      <c r="P43" s="435">
        <f t="shared" si="9"/>
        <v>0.8041666666666667</v>
      </c>
      <c r="Q43" s="435">
        <f t="shared" si="9"/>
        <v>0.88750000000000007</v>
      </c>
      <c r="R43" s="529"/>
      <c r="S43" s="32"/>
    </row>
    <row r="44" spans="1:20" s="2" customFormat="1">
      <c r="A44" s="434" t="s">
        <v>538</v>
      </c>
      <c r="B44" s="430"/>
      <c r="C44" s="430"/>
      <c r="D44" s="430"/>
      <c r="E44" s="430"/>
      <c r="F44" s="435" t="s">
        <v>4</v>
      </c>
      <c r="G44" s="435" t="s">
        <v>4</v>
      </c>
      <c r="H44" s="435" t="s">
        <v>4</v>
      </c>
      <c r="I44" s="435" t="s">
        <v>4</v>
      </c>
      <c r="J44" s="435" t="s">
        <v>4</v>
      </c>
      <c r="K44" s="435" t="s">
        <v>4</v>
      </c>
      <c r="L44" s="435" t="s">
        <v>4</v>
      </c>
      <c r="M44" s="435" t="s">
        <v>4</v>
      </c>
      <c r="N44" s="435" t="s">
        <v>4</v>
      </c>
      <c r="O44" s="435" t="s">
        <v>4</v>
      </c>
      <c r="P44" s="435" t="s">
        <v>4</v>
      </c>
      <c r="Q44" s="435" t="s">
        <v>4</v>
      </c>
      <c r="R44" s="529"/>
      <c r="S44" s="32"/>
    </row>
    <row r="45" spans="1:20" s="2" customFormat="1">
      <c r="A45" s="434" t="s">
        <v>564</v>
      </c>
      <c r="B45" s="430"/>
      <c r="C45" s="430"/>
      <c r="D45" s="430"/>
      <c r="E45" s="430"/>
      <c r="F45" s="435" t="s">
        <v>4</v>
      </c>
      <c r="G45" s="435" t="s">
        <v>4</v>
      </c>
      <c r="H45" s="435" t="s">
        <v>4</v>
      </c>
      <c r="I45" s="435" t="s">
        <v>4</v>
      </c>
      <c r="J45" s="435" t="s">
        <v>4</v>
      </c>
      <c r="K45" s="435" t="s">
        <v>4</v>
      </c>
      <c r="L45" s="435" t="s">
        <v>4</v>
      </c>
      <c r="M45" s="435" t="s">
        <v>4</v>
      </c>
      <c r="N45" s="435" t="s">
        <v>4</v>
      </c>
      <c r="O45" s="435" t="s">
        <v>4</v>
      </c>
      <c r="P45" s="435" t="s">
        <v>4</v>
      </c>
      <c r="Q45" s="435" t="s">
        <v>4</v>
      </c>
      <c r="R45" s="529"/>
      <c r="S45" s="32"/>
    </row>
    <row r="46" spans="1:20" s="2" customFormat="1">
      <c r="A46" s="434" t="s">
        <v>565</v>
      </c>
      <c r="B46" s="430">
        <v>3</v>
      </c>
      <c r="C46" s="430">
        <v>11</v>
      </c>
      <c r="D46" s="430"/>
      <c r="E46" s="430"/>
      <c r="F46" s="435">
        <f t="shared" ref="F46:Q46" si="11">F43+$B46/1440</f>
        <v>0.20555555555555552</v>
      </c>
      <c r="G46" s="435">
        <f t="shared" si="11"/>
        <v>0.24374999999999999</v>
      </c>
      <c r="H46" s="435">
        <f t="shared" si="11"/>
        <v>0.29236111111111107</v>
      </c>
      <c r="I46" s="435">
        <f t="shared" si="11"/>
        <v>0.38958333333333328</v>
      </c>
      <c r="J46" s="435">
        <f t="shared" si="11"/>
        <v>0.4729166666666666</v>
      </c>
      <c r="K46" s="435">
        <f t="shared" si="11"/>
        <v>0.54930555555555549</v>
      </c>
      <c r="L46" s="435">
        <f t="shared" si="11"/>
        <v>0.59097222222222223</v>
      </c>
      <c r="M46" s="435">
        <f t="shared" si="11"/>
        <v>0.63958333333333328</v>
      </c>
      <c r="N46" s="435">
        <f t="shared" si="11"/>
        <v>0.68125000000000002</v>
      </c>
      <c r="O46" s="435">
        <f t="shared" si="11"/>
        <v>0.72291666666666665</v>
      </c>
      <c r="P46" s="435">
        <f t="shared" si="11"/>
        <v>0.80625000000000002</v>
      </c>
      <c r="Q46" s="435">
        <f t="shared" si="11"/>
        <v>0.88958333333333339</v>
      </c>
      <c r="R46" s="529"/>
      <c r="S46" s="32"/>
    </row>
    <row r="47" spans="1:20" s="2" customFormat="1">
      <c r="A47" s="434" t="s">
        <v>566</v>
      </c>
      <c r="B47" s="430">
        <v>1</v>
      </c>
      <c r="C47" s="430">
        <v>12</v>
      </c>
      <c r="D47" s="430"/>
      <c r="E47" s="430"/>
      <c r="F47" s="435">
        <f t="shared" si="9"/>
        <v>0.20624999999999996</v>
      </c>
      <c r="G47" s="435">
        <f t="shared" si="9"/>
        <v>0.24444444444444444</v>
      </c>
      <c r="H47" s="435">
        <f t="shared" si="9"/>
        <v>0.29305555555555551</v>
      </c>
      <c r="I47" s="435">
        <f t="shared" si="9"/>
        <v>0.39027777777777772</v>
      </c>
      <c r="J47" s="435">
        <f t="shared" si="9"/>
        <v>0.47361111111111104</v>
      </c>
      <c r="K47" s="435">
        <f t="shared" si="9"/>
        <v>0.54999999999999993</v>
      </c>
      <c r="L47" s="435">
        <f t="shared" si="9"/>
        <v>0.59166666666666667</v>
      </c>
      <c r="M47" s="435">
        <f t="shared" si="9"/>
        <v>0.64027777777777772</v>
      </c>
      <c r="N47" s="435">
        <f t="shared" si="9"/>
        <v>0.68194444444444446</v>
      </c>
      <c r="O47" s="435">
        <f t="shared" si="9"/>
        <v>0.72361111111111109</v>
      </c>
      <c r="P47" s="435">
        <f t="shared" si="9"/>
        <v>0.80694444444444446</v>
      </c>
      <c r="Q47" s="435">
        <f t="shared" si="9"/>
        <v>0.89027777777777783</v>
      </c>
      <c r="R47" s="529"/>
      <c r="S47" s="32"/>
    </row>
    <row r="48" spans="1:20" s="2" customFormat="1">
      <c r="A48" s="434" t="s">
        <v>565</v>
      </c>
      <c r="B48" s="430">
        <v>1</v>
      </c>
      <c r="C48" s="430">
        <v>13</v>
      </c>
      <c r="D48" s="430"/>
      <c r="E48" s="430"/>
      <c r="F48" s="435">
        <f t="shared" si="9"/>
        <v>0.2069444444444444</v>
      </c>
      <c r="G48" s="435">
        <f t="shared" si="9"/>
        <v>0.24513888888888888</v>
      </c>
      <c r="H48" s="435">
        <f t="shared" si="9"/>
        <v>0.29374999999999996</v>
      </c>
      <c r="I48" s="435">
        <f t="shared" si="9"/>
        <v>0.39097222222222217</v>
      </c>
      <c r="J48" s="435">
        <f t="shared" si="9"/>
        <v>0.47430555555555548</v>
      </c>
      <c r="K48" s="435">
        <f t="shared" si="9"/>
        <v>0.55069444444444438</v>
      </c>
      <c r="L48" s="435">
        <f t="shared" si="9"/>
        <v>0.59236111111111112</v>
      </c>
      <c r="M48" s="435">
        <f t="shared" si="9"/>
        <v>0.64097222222222217</v>
      </c>
      <c r="N48" s="435">
        <f t="shared" si="9"/>
        <v>0.68263888888888891</v>
      </c>
      <c r="O48" s="435">
        <f t="shared" si="9"/>
        <v>0.72430555555555554</v>
      </c>
      <c r="P48" s="435">
        <f t="shared" si="9"/>
        <v>0.80763888888888891</v>
      </c>
      <c r="Q48" s="435">
        <f t="shared" si="9"/>
        <v>0.89097222222222228</v>
      </c>
      <c r="R48" s="529"/>
      <c r="S48" s="32"/>
    </row>
    <row r="49" spans="1:19" s="2" customFormat="1">
      <c r="A49" s="434" t="s">
        <v>564</v>
      </c>
      <c r="B49" s="430"/>
      <c r="C49" s="430"/>
      <c r="D49" s="430"/>
      <c r="E49" s="430"/>
      <c r="F49" s="435" t="s">
        <v>4</v>
      </c>
      <c r="G49" s="435" t="s">
        <v>4</v>
      </c>
      <c r="H49" s="435" t="s">
        <v>4</v>
      </c>
      <c r="I49" s="435" t="s">
        <v>4</v>
      </c>
      <c r="J49" s="435" t="s">
        <v>4</v>
      </c>
      <c r="K49" s="435" t="s">
        <v>4</v>
      </c>
      <c r="L49" s="435" t="s">
        <v>4</v>
      </c>
      <c r="M49" s="435" t="s">
        <v>4</v>
      </c>
      <c r="N49" s="435" t="s">
        <v>4</v>
      </c>
      <c r="O49" s="435" t="s">
        <v>4</v>
      </c>
      <c r="P49" s="435" t="s">
        <v>4</v>
      </c>
      <c r="Q49" s="435" t="s">
        <v>4</v>
      </c>
      <c r="R49" s="529"/>
      <c r="S49" s="32"/>
    </row>
    <row r="50" spans="1:19" s="2" customFormat="1">
      <c r="A50" s="434" t="s">
        <v>538</v>
      </c>
      <c r="B50" s="430">
        <v>1</v>
      </c>
      <c r="C50" s="430">
        <v>14</v>
      </c>
      <c r="D50" s="430"/>
      <c r="E50" s="430"/>
      <c r="F50" s="435">
        <f t="shared" ref="F50:Q50" si="12">F48+$B50/1440</f>
        <v>0.20763888888888885</v>
      </c>
      <c r="G50" s="435">
        <f t="shared" si="12"/>
        <v>0.24583333333333332</v>
      </c>
      <c r="H50" s="435">
        <f t="shared" si="12"/>
        <v>0.2944444444444444</v>
      </c>
      <c r="I50" s="435">
        <f t="shared" si="12"/>
        <v>0.39166666666666661</v>
      </c>
      <c r="J50" s="435">
        <f t="shared" si="12"/>
        <v>0.47499999999999992</v>
      </c>
      <c r="K50" s="435">
        <f t="shared" si="12"/>
        <v>0.55138888888888882</v>
      </c>
      <c r="L50" s="435">
        <f t="shared" si="12"/>
        <v>0.59305555555555556</v>
      </c>
      <c r="M50" s="435">
        <f t="shared" si="12"/>
        <v>0.64166666666666661</v>
      </c>
      <c r="N50" s="435">
        <f t="shared" si="12"/>
        <v>0.68333333333333335</v>
      </c>
      <c r="O50" s="435">
        <f t="shared" si="12"/>
        <v>0.72499999999999998</v>
      </c>
      <c r="P50" s="435">
        <f t="shared" si="12"/>
        <v>0.80833333333333335</v>
      </c>
      <c r="Q50" s="435">
        <f t="shared" si="12"/>
        <v>0.89166666666666672</v>
      </c>
      <c r="R50" s="529"/>
      <c r="S50" s="32"/>
    </row>
    <row r="51" spans="1:19" s="2" customFormat="1">
      <c r="A51" s="434" t="s">
        <v>539</v>
      </c>
      <c r="B51" s="430"/>
      <c r="C51" s="430"/>
      <c r="D51" s="430"/>
      <c r="E51" s="430"/>
      <c r="F51" s="435" t="s">
        <v>4</v>
      </c>
      <c r="G51" s="435" t="s">
        <v>4</v>
      </c>
      <c r="H51" s="435" t="s">
        <v>4</v>
      </c>
      <c r="I51" s="435" t="s">
        <v>4</v>
      </c>
      <c r="J51" s="435" t="s">
        <v>4</v>
      </c>
      <c r="K51" s="435" t="s">
        <v>4</v>
      </c>
      <c r="L51" s="435" t="s">
        <v>4</v>
      </c>
      <c r="M51" s="435" t="s">
        <v>4</v>
      </c>
      <c r="N51" s="435" t="s">
        <v>4</v>
      </c>
      <c r="O51" s="435" t="s">
        <v>4</v>
      </c>
      <c r="P51" s="435" t="s">
        <v>4</v>
      </c>
      <c r="Q51" s="435" t="s">
        <v>4</v>
      </c>
      <c r="R51" s="529"/>
      <c r="S51" s="32"/>
    </row>
    <row r="52" spans="1:19" s="2" customFormat="1">
      <c r="A52" s="434" t="s">
        <v>563</v>
      </c>
      <c r="B52" s="430">
        <v>2</v>
      </c>
      <c r="C52" s="430">
        <v>16</v>
      </c>
      <c r="D52" s="430"/>
      <c r="E52" s="430"/>
      <c r="F52" s="435">
        <f t="shared" ref="F52:Q52" si="13">F50+$B52/1440</f>
        <v>0.20902777777777773</v>
      </c>
      <c r="G52" s="435">
        <f t="shared" si="13"/>
        <v>0.2472222222222222</v>
      </c>
      <c r="H52" s="435">
        <f t="shared" si="13"/>
        <v>0.29583333333333328</v>
      </c>
      <c r="I52" s="435">
        <f t="shared" si="13"/>
        <v>0.39305555555555549</v>
      </c>
      <c r="J52" s="435">
        <f t="shared" si="13"/>
        <v>0.47638888888888881</v>
      </c>
      <c r="K52" s="435">
        <f t="shared" si="13"/>
        <v>0.5527777777777777</v>
      </c>
      <c r="L52" s="435">
        <f t="shared" si="13"/>
        <v>0.59444444444444444</v>
      </c>
      <c r="M52" s="435">
        <f t="shared" si="13"/>
        <v>0.64305555555555549</v>
      </c>
      <c r="N52" s="435">
        <f t="shared" si="13"/>
        <v>0.68472222222222223</v>
      </c>
      <c r="O52" s="435">
        <f t="shared" si="13"/>
        <v>0.72638888888888886</v>
      </c>
      <c r="P52" s="435">
        <f t="shared" si="13"/>
        <v>0.80972222222222223</v>
      </c>
      <c r="Q52" s="435">
        <f t="shared" si="13"/>
        <v>0.8930555555555556</v>
      </c>
      <c r="R52" s="529"/>
      <c r="S52" s="32"/>
    </row>
    <row r="53" spans="1:19" s="2" customFormat="1">
      <c r="A53" s="434" t="s">
        <v>562</v>
      </c>
      <c r="B53" s="430">
        <v>1</v>
      </c>
      <c r="C53" s="430">
        <v>17</v>
      </c>
      <c r="D53" s="430"/>
      <c r="E53" s="430"/>
      <c r="F53" s="435">
        <f t="shared" si="9"/>
        <v>0.20972222222222217</v>
      </c>
      <c r="G53" s="435">
        <f t="shared" si="9"/>
        <v>0.24791666666666665</v>
      </c>
      <c r="H53" s="435">
        <f t="shared" si="9"/>
        <v>0.29652777777777772</v>
      </c>
      <c r="I53" s="435">
        <f t="shared" si="9"/>
        <v>0.39374999999999993</v>
      </c>
      <c r="J53" s="435">
        <f t="shared" si="9"/>
        <v>0.47708333333333325</v>
      </c>
      <c r="K53" s="435">
        <f t="shared" si="9"/>
        <v>0.55347222222222214</v>
      </c>
      <c r="L53" s="435">
        <f t="shared" si="9"/>
        <v>0.59513888888888888</v>
      </c>
      <c r="M53" s="435">
        <f t="shared" si="9"/>
        <v>0.64374999999999993</v>
      </c>
      <c r="N53" s="435">
        <f t="shared" si="9"/>
        <v>0.68541666666666667</v>
      </c>
      <c r="O53" s="435">
        <f t="shared" si="9"/>
        <v>0.7270833333333333</v>
      </c>
      <c r="P53" s="435">
        <f t="shared" si="9"/>
        <v>0.81041666666666667</v>
      </c>
      <c r="Q53" s="435">
        <f t="shared" si="9"/>
        <v>0.89375000000000004</v>
      </c>
      <c r="R53" s="529"/>
      <c r="S53" s="32"/>
    </row>
    <row r="54" spans="1:19" s="2" customFormat="1">
      <c r="A54" s="434" t="s">
        <v>561</v>
      </c>
      <c r="B54" s="430"/>
      <c r="C54" s="430"/>
      <c r="D54" s="430"/>
      <c r="E54" s="430"/>
      <c r="F54" s="435" t="s">
        <v>4</v>
      </c>
      <c r="G54" s="435" t="s">
        <v>4</v>
      </c>
      <c r="H54" s="435" t="s">
        <v>4</v>
      </c>
      <c r="I54" s="435" t="s">
        <v>4</v>
      </c>
      <c r="J54" s="435" t="s">
        <v>4</v>
      </c>
      <c r="K54" s="435" t="s">
        <v>4</v>
      </c>
      <c r="L54" s="435" t="s">
        <v>4</v>
      </c>
      <c r="M54" s="435" t="s">
        <v>4</v>
      </c>
      <c r="N54" s="435" t="s">
        <v>4</v>
      </c>
      <c r="O54" s="435" t="s">
        <v>4</v>
      </c>
      <c r="P54" s="435" t="s">
        <v>4</v>
      </c>
      <c r="Q54" s="435" t="s">
        <v>4</v>
      </c>
      <c r="R54" s="529"/>
      <c r="S54" s="32"/>
    </row>
    <row r="55" spans="1:19" s="2" customFormat="1">
      <c r="A55" s="434" t="s">
        <v>540</v>
      </c>
      <c r="B55" s="430">
        <v>2</v>
      </c>
      <c r="C55" s="430">
        <v>19</v>
      </c>
      <c r="D55" s="430"/>
      <c r="E55" s="430"/>
      <c r="F55" s="435">
        <f t="shared" ref="F55:Q55" si="14">F53+$B55/1440</f>
        <v>0.21111111111111105</v>
      </c>
      <c r="G55" s="435">
        <f t="shared" si="14"/>
        <v>0.24930555555555553</v>
      </c>
      <c r="H55" s="435">
        <f t="shared" si="14"/>
        <v>0.29791666666666661</v>
      </c>
      <c r="I55" s="435">
        <f t="shared" si="14"/>
        <v>0.39513888888888882</v>
      </c>
      <c r="J55" s="435">
        <f t="shared" si="14"/>
        <v>0.47847222222222213</v>
      </c>
      <c r="K55" s="435">
        <f t="shared" si="14"/>
        <v>0.55486111111111103</v>
      </c>
      <c r="L55" s="435">
        <f t="shared" si="14"/>
        <v>0.59652777777777777</v>
      </c>
      <c r="M55" s="435">
        <f t="shared" si="14"/>
        <v>0.64513888888888882</v>
      </c>
      <c r="N55" s="435">
        <f t="shared" si="14"/>
        <v>0.68680555555555556</v>
      </c>
      <c r="O55" s="435">
        <f t="shared" si="14"/>
        <v>0.72847222222222219</v>
      </c>
      <c r="P55" s="435">
        <f t="shared" si="14"/>
        <v>0.81180555555555556</v>
      </c>
      <c r="Q55" s="435">
        <f t="shared" si="14"/>
        <v>0.89513888888888893</v>
      </c>
      <c r="R55" s="529"/>
      <c r="S55" s="32"/>
    </row>
    <row r="56" spans="1:19" s="2" customFormat="1">
      <c r="A56" s="434" t="s">
        <v>560</v>
      </c>
      <c r="B56" s="430"/>
      <c r="C56" s="430"/>
      <c r="D56" s="430"/>
      <c r="E56" s="430"/>
      <c r="F56" s="435" t="s">
        <v>4</v>
      </c>
      <c r="G56" s="435" t="s">
        <v>4</v>
      </c>
      <c r="H56" s="435" t="s">
        <v>4</v>
      </c>
      <c r="I56" s="435" t="s">
        <v>4</v>
      </c>
      <c r="J56" s="435" t="s">
        <v>4</v>
      </c>
      <c r="K56" s="435" t="s">
        <v>4</v>
      </c>
      <c r="L56" s="435" t="s">
        <v>4</v>
      </c>
      <c r="M56" s="435" t="s">
        <v>4</v>
      </c>
      <c r="N56" s="435" t="s">
        <v>4</v>
      </c>
      <c r="O56" s="435" t="s">
        <v>4</v>
      </c>
      <c r="P56" s="435" t="s">
        <v>4</v>
      </c>
      <c r="Q56" s="435" t="s">
        <v>4</v>
      </c>
      <c r="R56" s="529"/>
      <c r="S56" s="32"/>
    </row>
    <row r="57" spans="1:19" s="2" customFormat="1">
      <c r="A57" s="434" t="s">
        <v>541</v>
      </c>
      <c r="B57" s="430">
        <v>2</v>
      </c>
      <c r="C57" s="430">
        <v>21</v>
      </c>
      <c r="D57" s="430"/>
      <c r="E57" s="430"/>
      <c r="F57" s="435">
        <f t="shared" ref="F57:Q57" si="15">F55+$B57/1440</f>
        <v>0.21249999999999994</v>
      </c>
      <c r="G57" s="435">
        <f t="shared" si="15"/>
        <v>0.25069444444444444</v>
      </c>
      <c r="H57" s="435">
        <f t="shared" si="15"/>
        <v>0.29930555555555549</v>
      </c>
      <c r="I57" s="435">
        <f t="shared" si="15"/>
        <v>0.3965277777777777</v>
      </c>
      <c r="J57" s="435">
        <f t="shared" si="15"/>
        <v>0.47986111111111102</v>
      </c>
      <c r="K57" s="435">
        <f t="shared" si="15"/>
        <v>0.55624999999999991</v>
      </c>
      <c r="L57" s="435">
        <f t="shared" si="15"/>
        <v>0.59791666666666665</v>
      </c>
      <c r="M57" s="435">
        <f t="shared" si="15"/>
        <v>0.6465277777777777</v>
      </c>
      <c r="N57" s="435">
        <f t="shared" si="15"/>
        <v>0.68819444444444444</v>
      </c>
      <c r="O57" s="435">
        <f t="shared" si="15"/>
        <v>0.72986111111111107</v>
      </c>
      <c r="P57" s="435">
        <f t="shared" si="15"/>
        <v>0.81319444444444444</v>
      </c>
      <c r="Q57" s="435">
        <f t="shared" si="15"/>
        <v>0.89652777777777781</v>
      </c>
      <c r="R57" s="529"/>
      <c r="S57" s="32"/>
    </row>
    <row r="58" spans="1:19" s="2" customFormat="1">
      <c r="A58" s="434" t="s">
        <v>542</v>
      </c>
      <c r="B58" s="430">
        <v>2</v>
      </c>
      <c r="C58" s="430">
        <v>23</v>
      </c>
      <c r="D58" s="430"/>
      <c r="E58" s="430"/>
      <c r="F58" s="435">
        <f t="shared" ref="F58:Q58" si="16">F57+$B58/1440</f>
        <v>0.21388888888888882</v>
      </c>
      <c r="G58" s="435">
        <f t="shared" si="16"/>
        <v>0.25208333333333333</v>
      </c>
      <c r="H58" s="435">
        <f t="shared" si="16"/>
        <v>0.30069444444444438</v>
      </c>
      <c r="I58" s="435">
        <f t="shared" si="16"/>
        <v>0.39791666666666659</v>
      </c>
      <c r="J58" s="435">
        <f t="shared" si="16"/>
        <v>0.4812499999999999</v>
      </c>
      <c r="K58" s="435">
        <f t="shared" si="16"/>
        <v>0.5576388888888888</v>
      </c>
      <c r="L58" s="435">
        <f t="shared" si="16"/>
        <v>0.59930555555555554</v>
      </c>
      <c r="M58" s="435">
        <f t="shared" si="16"/>
        <v>0.64791666666666659</v>
      </c>
      <c r="N58" s="435">
        <f t="shared" si="16"/>
        <v>0.68958333333333333</v>
      </c>
      <c r="O58" s="435">
        <f t="shared" si="16"/>
        <v>0.73124999999999996</v>
      </c>
      <c r="P58" s="435">
        <f t="shared" si="16"/>
        <v>0.81458333333333333</v>
      </c>
      <c r="Q58" s="435">
        <f t="shared" si="16"/>
        <v>0.8979166666666667</v>
      </c>
      <c r="R58" s="529"/>
      <c r="S58" s="32"/>
    </row>
    <row r="59" spans="1:19" s="2" customFormat="1">
      <c r="A59" s="434" t="s">
        <v>559</v>
      </c>
      <c r="B59" s="430"/>
      <c r="C59" s="430"/>
      <c r="D59" s="430"/>
      <c r="E59" s="430"/>
      <c r="F59" s="435" t="s">
        <v>4</v>
      </c>
      <c r="G59" s="435" t="s">
        <v>4</v>
      </c>
      <c r="H59" s="435" t="s">
        <v>4</v>
      </c>
      <c r="I59" s="435" t="s">
        <v>4</v>
      </c>
      <c r="J59" s="435" t="s">
        <v>4</v>
      </c>
      <c r="K59" s="435" t="s">
        <v>4</v>
      </c>
      <c r="L59" s="435" t="s">
        <v>4</v>
      </c>
      <c r="M59" s="435" t="s">
        <v>4</v>
      </c>
      <c r="N59" s="435" t="s">
        <v>4</v>
      </c>
      <c r="O59" s="435" t="s">
        <v>4</v>
      </c>
      <c r="P59" s="435" t="s">
        <v>4</v>
      </c>
      <c r="Q59" s="435" t="s">
        <v>4</v>
      </c>
      <c r="R59" s="529"/>
      <c r="S59" s="32"/>
    </row>
    <row r="60" spans="1:19" s="2" customFormat="1">
      <c r="A60" s="437" t="s">
        <v>543</v>
      </c>
      <c r="B60" s="439">
        <v>2</v>
      </c>
      <c r="C60" s="439">
        <v>25</v>
      </c>
      <c r="D60" s="439"/>
      <c r="E60" s="439"/>
      <c r="F60" s="440">
        <f t="shared" ref="F60:Q60" si="17">F58+$B60/1440</f>
        <v>0.21527777777777771</v>
      </c>
      <c r="G60" s="440">
        <f t="shared" si="17"/>
        <v>0.25347222222222221</v>
      </c>
      <c r="H60" s="440">
        <f t="shared" si="17"/>
        <v>0.30208333333333326</v>
      </c>
      <c r="I60" s="440">
        <f t="shared" si="17"/>
        <v>0.39930555555555547</v>
      </c>
      <c r="J60" s="440">
        <f t="shared" si="17"/>
        <v>0.48263888888888878</v>
      </c>
      <c r="K60" s="440">
        <f t="shared" si="17"/>
        <v>0.55902777777777768</v>
      </c>
      <c r="L60" s="440">
        <f t="shared" si="17"/>
        <v>0.60069444444444442</v>
      </c>
      <c r="M60" s="440">
        <f t="shared" si="17"/>
        <v>0.64930555555555547</v>
      </c>
      <c r="N60" s="440">
        <f t="shared" si="17"/>
        <v>0.69097222222222221</v>
      </c>
      <c r="O60" s="440">
        <f t="shared" si="17"/>
        <v>0.73263888888888884</v>
      </c>
      <c r="P60" s="440">
        <f t="shared" si="17"/>
        <v>0.81597222222222221</v>
      </c>
      <c r="Q60" s="440">
        <f t="shared" si="17"/>
        <v>0.89930555555555558</v>
      </c>
      <c r="R60" s="531"/>
      <c r="S60" s="32"/>
    </row>
    <row r="61" spans="1:19">
      <c r="A61" s="499"/>
      <c r="B61" s="32"/>
      <c r="C61" s="32"/>
      <c r="D61" s="32"/>
      <c r="E61" s="32"/>
      <c r="F61" s="575"/>
      <c r="G61" s="575"/>
      <c r="H61" s="575"/>
      <c r="I61" s="575"/>
      <c r="J61" s="575"/>
      <c r="K61" s="580"/>
      <c r="L61" s="580"/>
      <c r="M61" s="575"/>
      <c r="N61" s="575"/>
      <c r="O61" s="575"/>
      <c r="P61" s="575"/>
      <c r="Q61" s="32"/>
      <c r="R61" s="22"/>
      <c r="S61" s="32"/>
    </row>
    <row r="62" spans="1:19">
      <c r="A62" s="10" t="s">
        <v>5</v>
      </c>
      <c r="B62" s="11"/>
      <c r="C62" s="11"/>
      <c r="D62" s="11"/>
      <c r="E62" s="11"/>
      <c r="F62" s="11">
        <v>14</v>
      </c>
      <c r="G62" s="11">
        <v>14</v>
      </c>
      <c r="H62" s="11">
        <v>14</v>
      </c>
      <c r="I62" s="11">
        <v>14</v>
      </c>
      <c r="J62" s="11">
        <v>14</v>
      </c>
      <c r="K62" s="11">
        <v>14</v>
      </c>
      <c r="L62" s="11">
        <v>14</v>
      </c>
      <c r="M62" s="11">
        <v>14</v>
      </c>
      <c r="N62" s="11">
        <v>14</v>
      </c>
      <c r="O62" s="11">
        <v>14</v>
      </c>
      <c r="P62" s="11">
        <v>14</v>
      </c>
      <c r="Q62" s="11">
        <v>14</v>
      </c>
      <c r="R62" s="585"/>
      <c r="S62" s="32"/>
    </row>
    <row r="63" spans="1:19">
      <c r="A63" s="10" t="s">
        <v>6</v>
      </c>
      <c r="B63" s="11"/>
      <c r="C63" s="11"/>
      <c r="D63" s="11"/>
      <c r="E63" s="11"/>
      <c r="F63" s="11">
        <v>250</v>
      </c>
      <c r="G63" s="11">
        <v>250</v>
      </c>
      <c r="H63" s="11">
        <v>250</v>
      </c>
      <c r="I63" s="11">
        <v>250</v>
      </c>
      <c r="J63" s="11">
        <v>250</v>
      </c>
      <c r="K63" s="11">
        <v>250</v>
      </c>
      <c r="L63" s="11">
        <v>250</v>
      </c>
      <c r="M63" s="11">
        <v>250</v>
      </c>
      <c r="N63" s="11">
        <v>250</v>
      </c>
      <c r="O63" s="11">
        <v>250</v>
      </c>
      <c r="P63" s="11">
        <v>250</v>
      </c>
      <c r="Q63" s="11">
        <v>250</v>
      </c>
      <c r="R63" s="585"/>
      <c r="S63" s="32"/>
    </row>
    <row r="64" spans="1:19">
      <c r="A64" s="12" t="s">
        <v>7</v>
      </c>
      <c r="B64" s="14"/>
      <c r="C64" s="14"/>
      <c r="D64" s="14"/>
      <c r="E64" s="14"/>
      <c r="F64" s="15">
        <f>F62*F63</f>
        <v>3500</v>
      </c>
      <c r="G64" s="15">
        <f t="shared" ref="G64:Q64" si="18">G62*G63</f>
        <v>3500</v>
      </c>
      <c r="H64" s="15">
        <f t="shared" si="18"/>
        <v>3500</v>
      </c>
      <c r="I64" s="15">
        <f t="shared" si="18"/>
        <v>3500</v>
      </c>
      <c r="J64" s="15">
        <f t="shared" si="18"/>
        <v>3500</v>
      </c>
      <c r="K64" s="15">
        <f t="shared" si="18"/>
        <v>3500</v>
      </c>
      <c r="L64" s="15">
        <f t="shared" si="18"/>
        <v>3500</v>
      </c>
      <c r="M64" s="15">
        <f t="shared" si="18"/>
        <v>3500</v>
      </c>
      <c r="N64" s="15">
        <f t="shared" si="18"/>
        <v>3500</v>
      </c>
      <c r="O64" s="15">
        <f t="shared" si="18"/>
        <v>3500</v>
      </c>
      <c r="P64" s="15">
        <f t="shared" si="18"/>
        <v>3500</v>
      </c>
      <c r="Q64" s="15">
        <f t="shared" si="18"/>
        <v>3500</v>
      </c>
      <c r="R64" s="526"/>
      <c r="S64" s="15">
        <f>SUM(F64:R64)</f>
        <v>42000</v>
      </c>
    </row>
    <row r="65" spans="1:23">
      <c r="A65" s="499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23">
      <c r="A66" s="627" t="s">
        <v>0</v>
      </c>
      <c r="B66" s="629" t="s">
        <v>1</v>
      </c>
      <c r="C66" s="630"/>
      <c r="D66" s="630"/>
      <c r="E66" s="631"/>
      <c r="F66" s="521" t="s">
        <v>8</v>
      </c>
      <c r="G66" s="521" t="s">
        <v>8</v>
      </c>
      <c r="H66" s="521" t="s">
        <v>8</v>
      </c>
      <c r="I66" s="521" t="s">
        <v>8</v>
      </c>
      <c r="J66" s="521" t="s">
        <v>8</v>
      </c>
      <c r="K66" s="32"/>
      <c r="L66" s="32"/>
      <c r="M66" s="32"/>
      <c r="N66" s="32"/>
      <c r="O66" s="32"/>
      <c r="P66" s="500"/>
      <c r="Q66" s="500"/>
      <c r="R66" s="500"/>
      <c r="S66" s="500"/>
      <c r="T66"/>
      <c r="U66"/>
      <c r="V66"/>
      <c r="W66"/>
    </row>
    <row r="67" spans="1:23">
      <c r="A67" s="628"/>
      <c r="B67" s="632"/>
      <c r="C67" s="633"/>
      <c r="D67" s="633"/>
      <c r="E67" s="634"/>
      <c r="F67" s="520">
        <v>4292</v>
      </c>
      <c r="G67" s="619">
        <v>4292</v>
      </c>
      <c r="H67" s="619">
        <v>4292</v>
      </c>
      <c r="I67" s="619">
        <v>4282</v>
      </c>
      <c r="J67" s="619">
        <v>4322</v>
      </c>
      <c r="K67" s="32"/>
      <c r="L67" s="32"/>
      <c r="M67" s="32"/>
      <c r="N67" s="32"/>
      <c r="O67" s="32"/>
      <c r="P67" s="500"/>
      <c r="Q67" s="500"/>
      <c r="R67" s="500"/>
      <c r="S67" s="500"/>
      <c r="T67"/>
      <c r="U67"/>
      <c r="V67"/>
      <c r="W67"/>
    </row>
    <row r="68" spans="1:23">
      <c r="A68" s="627"/>
      <c r="B68" s="521" t="s">
        <v>3</v>
      </c>
      <c r="C68" s="521" t="s">
        <v>3</v>
      </c>
      <c r="D68" s="521" t="s">
        <v>3</v>
      </c>
      <c r="E68" s="521" t="s">
        <v>3</v>
      </c>
      <c r="F68" s="521"/>
      <c r="G68" s="521"/>
      <c r="H68" s="521"/>
      <c r="I68" s="521"/>
      <c r="J68" s="521"/>
      <c r="K68" s="32"/>
      <c r="L68" s="32"/>
      <c r="M68" s="32"/>
      <c r="N68" s="32"/>
      <c r="O68" s="32"/>
      <c r="P68" s="500"/>
      <c r="Q68" s="500"/>
      <c r="R68" s="500"/>
      <c r="S68" s="500"/>
      <c r="T68"/>
      <c r="U68"/>
      <c r="V68"/>
      <c r="W68"/>
    </row>
    <row r="69" spans="1:23">
      <c r="A69" s="471" t="s">
        <v>543</v>
      </c>
      <c r="B69" s="576">
        <v>0</v>
      </c>
      <c r="C69" s="430"/>
      <c r="D69" s="430"/>
      <c r="E69" s="430"/>
      <c r="F69" s="458">
        <v>0.2638888888888889</v>
      </c>
      <c r="G69" s="431">
        <v>0.43055555555555558</v>
      </c>
      <c r="H69" s="431">
        <v>0.59722222222222221</v>
      </c>
      <c r="I69" s="431">
        <v>0.76388888888888884</v>
      </c>
      <c r="J69" s="431">
        <v>0.93055555555555547</v>
      </c>
      <c r="K69" s="32"/>
      <c r="L69" s="32"/>
      <c r="M69" s="32"/>
      <c r="N69" s="32"/>
      <c r="O69" s="32"/>
      <c r="P69" s="500"/>
      <c r="Q69" s="500"/>
      <c r="R69" s="500"/>
      <c r="S69" s="500"/>
      <c r="T69"/>
      <c r="U69"/>
      <c r="V69"/>
      <c r="W69"/>
    </row>
    <row r="70" spans="1:23">
      <c r="A70" s="473" t="s">
        <v>559</v>
      </c>
      <c r="B70" s="577"/>
      <c r="C70" s="430"/>
      <c r="D70" s="430"/>
      <c r="E70" s="430"/>
      <c r="F70" s="435" t="s">
        <v>4</v>
      </c>
      <c r="G70" s="435" t="s">
        <v>4</v>
      </c>
      <c r="H70" s="435" t="s">
        <v>4</v>
      </c>
      <c r="I70" s="435" t="s">
        <v>4</v>
      </c>
      <c r="J70" s="435" t="s">
        <v>4</v>
      </c>
      <c r="K70" s="32"/>
      <c r="L70" s="32"/>
      <c r="M70" s="32"/>
      <c r="N70" s="32"/>
      <c r="O70" s="32"/>
      <c r="P70" s="500"/>
      <c r="Q70" s="500"/>
      <c r="R70" s="500"/>
      <c r="S70" s="500"/>
      <c r="T70"/>
      <c r="U70"/>
      <c r="V70"/>
      <c r="W70"/>
    </row>
    <row r="71" spans="1:23">
      <c r="A71" s="473" t="s">
        <v>542</v>
      </c>
      <c r="B71" s="577"/>
      <c r="C71" s="430"/>
      <c r="D71" s="430"/>
      <c r="E71" s="430"/>
      <c r="F71" s="435" t="s">
        <v>4</v>
      </c>
      <c r="G71" s="435" t="s">
        <v>4</v>
      </c>
      <c r="H71" s="435" t="s">
        <v>4</v>
      </c>
      <c r="I71" s="435" t="s">
        <v>4</v>
      </c>
      <c r="J71" s="435" t="s">
        <v>4</v>
      </c>
      <c r="K71" s="32"/>
      <c r="L71" s="32"/>
      <c r="M71" s="32"/>
      <c r="N71" s="32"/>
      <c r="O71" s="32"/>
      <c r="P71" s="500"/>
      <c r="Q71" s="500"/>
      <c r="R71" s="500"/>
      <c r="S71" s="500"/>
      <c r="T71"/>
      <c r="U71"/>
      <c r="V71"/>
      <c r="W71"/>
    </row>
    <row r="72" spans="1:23">
      <c r="A72" s="473" t="s">
        <v>541</v>
      </c>
      <c r="B72" s="577">
        <v>4</v>
      </c>
      <c r="C72" s="430"/>
      <c r="D72" s="430"/>
      <c r="E72" s="430"/>
      <c r="F72" s="435">
        <f>F69+$B72/1440</f>
        <v>0.26666666666666666</v>
      </c>
      <c r="G72" s="435">
        <f>G69+$B72/1440</f>
        <v>0.43333333333333335</v>
      </c>
      <c r="H72" s="435">
        <f>H69+$B72/1440</f>
        <v>0.6</v>
      </c>
      <c r="I72" s="435">
        <f>I69+$B72/1440</f>
        <v>0.76666666666666661</v>
      </c>
      <c r="J72" s="435">
        <f>J69+$B72/1440</f>
        <v>0.93333333333333324</v>
      </c>
      <c r="K72" s="32"/>
      <c r="L72" s="32"/>
      <c r="M72" s="32"/>
      <c r="N72" s="32"/>
      <c r="O72" s="32"/>
      <c r="P72" s="500"/>
      <c r="Q72" s="500"/>
      <c r="R72" s="500"/>
      <c r="S72" s="500"/>
      <c r="T72"/>
      <c r="U72"/>
      <c r="V72"/>
      <c r="W72"/>
    </row>
    <row r="73" spans="1:23">
      <c r="A73" s="473" t="s">
        <v>560</v>
      </c>
      <c r="B73" s="577">
        <v>1</v>
      </c>
      <c r="C73" s="430"/>
      <c r="D73" s="430"/>
      <c r="E73" s="430"/>
      <c r="F73" s="435">
        <f t="shared" ref="F73:J74" si="19">F72+$B73/1440</f>
        <v>0.2673611111111111</v>
      </c>
      <c r="G73" s="435">
        <f t="shared" si="19"/>
        <v>0.43402777777777779</v>
      </c>
      <c r="H73" s="435">
        <f t="shared" si="19"/>
        <v>0.60069444444444442</v>
      </c>
      <c r="I73" s="435">
        <f t="shared" si="19"/>
        <v>0.76736111111111105</v>
      </c>
      <c r="J73" s="435">
        <f t="shared" si="19"/>
        <v>0.93402777777777768</v>
      </c>
      <c r="K73" s="32"/>
      <c r="L73" s="32"/>
      <c r="M73" s="32"/>
      <c r="N73" s="32"/>
      <c r="O73" s="32"/>
      <c r="P73" s="500"/>
      <c r="Q73" s="500"/>
      <c r="R73" s="500"/>
      <c r="S73" s="500"/>
      <c r="T73"/>
      <c r="U73"/>
      <c r="V73"/>
      <c r="W73"/>
    </row>
    <row r="74" spans="1:23">
      <c r="A74" s="473" t="s">
        <v>540</v>
      </c>
      <c r="B74" s="577">
        <v>1</v>
      </c>
      <c r="C74" s="430"/>
      <c r="D74" s="430"/>
      <c r="E74" s="430"/>
      <c r="F74" s="435">
        <f t="shared" si="19"/>
        <v>0.26805555555555555</v>
      </c>
      <c r="G74" s="435">
        <f t="shared" si="19"/>
        <v>0.43472222222222223</v>
      </c>
      <c r="H74" s="435">
        <f t="shared" si="19"/>
        <v>0.60138888888888886</v>
      </c>
      <c r="I74" s="435">
        <f t="shared" si="19"/>
        <v>0.76805555555555549</v>
      </c>
      <c r="J74" s="435">
        <f t="shared" si="19"/>
        <v>0.93472222222222212</v>
      </c>
      <c r="K74" s="32"/>
      <c r="L74" s="32"/>
      <c r="M74" s="32"/>
      <c r="N74" s="32"/>
      <c r="O74" s="32"/>
      <c r="P74" s="500"/>
      <c r="Q74" s="500"/>
      <c r="R74" s="500"/>
      <c r="S74" s="500"/>
      <c r="T74"/>
      <c r="U74"/>
      <c r="V74"/>
      <c r="W74"/>
    </row>
    <row r="75" spans="1:23">
      <c r="A75" s="473" t="s">
        <v>561</v>
      </c>
      <c r="B75" s="577"/>
      <c r="C75" s="430"/>
      <c r="D75" s="430"/>
      <c r="E75" s="430"/>
      <c r="F75" s="435" t="s">
        <v>4</v>
      </c>
      <c r="G75" s="435" t="s">
        <v>4</v>
      </c>
      <c r="H75" s="435" t="s">
        <v>4</v>
      </c>
      <c r="I75" s="435" t="s">
        <v>4</v>
      </c>
      <c r="J75" s="435" t="s">
        <v>4</v>
      </c>
      <c r="K75" s="32"/>
      <c r="L75" s="32"/>
      <c r="M75" s="32"/>
      <c r="N75" s="32"/>
      <c r="O75" s="32"/>
      <c r="P75" s="500"/>
      <c r="Q75" s="500"/>
      <c r="R75" s="500"/>
      <c r="S75" s="500"/>
      <c r="T75"/>
      <c r="U75"/>
      <c r="V75"/>
      <c r="W75"/>
    </row>
    <row r="76" spans="1:23">
      <c r="A76" s="473" t="s">
        <v>562</v>
      </c>
      <c r="B76" s="577">
        <v>2</v>
      </c>
      <c r="C76" s="430"/>
      <c r="D76" s="430"/>
      <c r="E76" s="430"/>
      <c r="F76" s="435">
        <f>F74+$B76/1440</f>
        <v>0.26944444444444443</v>
      </c>
      <c r="G76" s="435">
        <f>G74+$B76/1440</f>
        <v>0.43611111111111112</v>
      </c>
      <c r="H76" s="435">
        <f>H74+$B76/1440</f>
        <v>0.60277777777777775</v>
      </c>
      <c r="I76" s="435">
        <f>I74+$B76/1440</f>
        <v>0.76944444444444438</v>
      </c>
      <c r="J76" s="435">
        <f>J74+$B76/1440</f>
        <v>0.93611111111111101</v>
      </c>
      <c r="K76" s="32"/>
      <c r="L76" s="32"/>
      <c r="M76" s="32"/>
      <c r="N76" s="32"/>
      <c r="O76" s="32"/>
      <c r="P76" s="500"/>
      <c r="Q76" s="500"/>
      <c r="R76" s="500"/>
      <c r="S76" s="500"/>
      <c r="T76"/>
      <c r="U76"/>
      <c r="V76"/>
      <c r="W76"/>
    </row>
    <row r="77" spans="1:23">
      <c r="A77" s="473" t="s">
        <v>563</v>
      </c>
      <c r="B77" s="577">
        <v>2</v>
      </c>
      <c r="C77" s="430"/>
      <c r="D77" s="430"/>
      <c r="E77" s="430"/>
      <c r="F77" s="435">
        <f t="shared" ref="F77:J77" si="20">F76+$B77/1440</f>
        <v>0.27083333333333331</v>
      </c>
      <c r="G77" s="435">
        <f t="shared" si="20"/>
        <v>0.4375</v>
      </c>
      <c r="H77" s="435">
        <f t="shared" si="20"/>
        <v>0.60416666666666663</v>
      </c>
      <c r="I77" s="435">
        <f t="shared" si="20"/>
        <v>0.77083333333333326</v>
      </c>
      <c r="J77" s="435">
        <f t="shared" si="20"/>
        <v>0.93749999999999989</v>
      </c>
      <c r="K77" s="32"/>
      <c r="L77" s="32"/>
      <c r="M77" s="32"/>
      <c r="N77" s="32"/>
      <c r="O77" s="32"/>
      <c r="P77" s="500"/>
      <c r="Q77" s="500"/>
      <c r="R77" s="500"/>
      <c r="S77" s="500"/>
      <c r="T77"/>
      <c r="U77"/>
      <c r="V77"/>
      <c r="W77"/>
    </row>
    <row r="78" spans="1:23">
      <c r="A78" s="473" t="s">
        <v>539</v>
      </c>
      <c r="B78" s="577"/>
      <c r="C78" s="430"/>
      <c r="D78" s="430"/>
      <c r="E78" s="430"/>
      <c r="F78" s="435" t="s">
        <v>4</v>
      </c>
      <c r="G78" s="435" t="s">
        <v>4</v>
      </c>
      <c r="H78" s="435" t="s">
        <v>4</v>
      </c>
      <c r="I78" s="435" t="s">
        <v>4</v>
      </c>
      <c r="J78" s="435" t="s">
        <v>4</v>
      </c>
      <c r="K78" s="32"/>
      <c r="L78" s="32"/>
      <c r="M78" s="32"/>
      <c r="N78" s="32"/>
      <c r="O78" s="32"/>
      <c r="P78" s="500"/>
      <c r="Q78" s="500"/>
      <c r="R78" s="500"/>
      <c r="S78" s="500"/>
      <c r="T78"/>
      <c r="U78"/>
      <c r="V78"/>
      <c r="W78"/>
    </row>
    <row r="79" spans="1:23">
      <c r="A79" s="473" t="s">
        <v>538</v>
      </c>
      <c r="B79" s="577">
        <v>2</v>
      </c>
      <c r="C79" s="430"/>
      <c r="D79" s="430"/>
      <c r="E79" s="430"/>
      <c r="F79" s="435">
        <f>F77+$B79/1440</f>
        <v>0.2722222222222222</v>
      </c>
      <c r="G79" s="435">
        <f>G77+$B79/1440</f>
        <v>0.43888888888888888</v>
      </c>
      <c r="H79" s="435">
        <f>H77+$B79/1440</f>
        <v>0.60555555555555551</v>
      </c>
      <c r="I79" s="435">
        <f>I77+$B79/1440</f>
        <v>0.77222222222222214</v>
      </c>
      <c r="J79" s="435">
        <f>J77+$B79/1440</f>
        <v>0.93888888888888877</v>
      </c>
      <c r="K79" s="32"/>
      <c r="L79" s="32"/>
      <c r="M79" s="32"/>
      <c r="N79" s="32"/>
      <c r="O79" s="32"/>
      <c r="P79" s="500"/>
      <c r="Q79" s="500"/>
      <c r="R79" s="500"/>
      <c r="S79" s="500"/>
      <c r="T79"/>
      <c r="U79"/>
      <c r="V79"/>
      <c r="W79"/>
    </row>
    <row r="80" spans="1:23">
      <c r="A80" s="473" t="s">
        <v>564</v>
      </c>
      <c r="B80" s="577"/>
      <c r="C80" s="430"/>
      <c r="D80" s="430"/>
      <c r="E80" s="430"/>
      <c r="F80" s="435" t="s">
        <v>4</v>
      </c>
      <c r="G80" s="435" t="s">
        <v>4</v>
      </c>
      <c r="H80" s="435" t="s">
        <v>4</v>
      </c>
      <c r="I80" s="435" t="s">
        <v>4</v>
      </c>
      <c r="J80" s="435" t="s">
        <v>4</v>
      </c>
      <c r="K80" s="32"/>
      <c r="L80" s="32"/>
      <c r="M80" s="32"/>
      <c r="N80" s="32"/>
      <c r="O80" s="32"/>
      <c r="P80" s="500"/>
      <c r="Q80" s="500"/>
      <c r="R80" s="500"/>
      <c r="S80" s="500"/>
      <c r="T80"/>
      <c r="U80"/>
      <c r="V80"/>
      <c r="W80"/>
    </row>
    <row r="81" spans="1:23">
      <c r="A81" s="473" t="s">
        <v>565</v>
      </c>
      <c r="B81" s="577">
        <v>1</v>
      </c>
      <c r="C81" s="430"/>
      <c r="D81" s="430"/>
      <c r="E81" s="430"/>
      <c r="F81" s="435">
        <f>F79+$B81/1440</f>
        <v>0.27291666666666664</v>
      </c>
      <c r="G81" s="435">
        <f>G79+$B81/1440</f>
        <v>0.43958333333333333</v>
      </c>
      <c r="H81" s="435">
        <f>H79+$B81/1440</f>
        <v>0.60624999999999996</v>
      </c>
      <c r="I81" s="435">
        <f>I79+$B81/1440</f>
        <v>0.77291666666666659</v>
      </c>
      <c r="J81" s="435">
        <f>J79+$B81/1440</f>
        <v>0.93958333333333321</v>
      </c>
      <c r="K81" s="32"/>
      <c r="L81" s="32"/>
      <c r="M81" s="32"/>
      <c r="N81" s="32"/>
      <c r="O81" s="32"/>
      <c r="P81" s="500"/>
      <c r="Q81" s="500"/>
      <c r="R81" s="500"/>
      <c r="S81" s="500"/>
      <c r="T81"/>
      <c r="U81"/>
      <c r="V81"/>
      <c r="W81"/>
    </row>
    <row r="82" spans="1:23">
      <c r="A82" s="473" t="s">
        <v>566</v>
      </c>
      <c r="B82" s="577">
        <v>1</v>
      </c>
      <c r="C82" s="430"/>
      <c r="D82" s="430"/>
      <c r="E82" s="430"/>
      <c r="F82" s="435">
        <f t="shared" ref="F82:J83" si="21">F81+$B82/1440</f>
        <v>0.27361111111111108</v>
      </c>
      <c r="G82" s="435">
        <f t="shared" si="21"/>
        <v>0.44027777777777777</v>
      </c>
      <c r="H82" s="435">
        <f t="shared" si="21"/>
        <v>0.6069444444444444</v>
      </c>
      <c r="I82" s="435">
        <f t="shared" si="21"/>
        <v>0.77361111111111103</v>
      </c>
      <c r="J82" s="435">
        <f t="shared" si="21"/>
        <v>0.94027777777777766</v>
      </c>
      <c r="K82" s="32"/>
      <c r="L82" s="32"/>
      <c r="M82" s="32"/>
      <c r="N82" s="32"/>
      <c r="O82" s="32"/>
      <c r="P82" s="500"/>
      <c r="Q82" s="500"/>
      <c r="R82" s="500"/>
      <c r="S82" s="500"/>
      <c r="T82"/>
      <c r="U82"/>
      <c r="V82"/>
      <c r="W82"/>
    </row>
    <row r="83" spans="1:23">
      <c r="A83" s="473" t="s">
        <v>565</v>
      </c>
      <c r="B83" s="577">
        <v>1</v>
      </c>
      <c r="C83" s="430"/>
      <c r="D83" s="430"/>
      <c r="E83" s="430"/>
      <c r="F83" s="435">
        <f t="shared" si="21"/>
        <v>0.27430555555555552</v>
      </c>
      <c r="G83" s="435">
        <f t="shared" si="21"/>
        <v>0.44097222222222221</v>
      </c>
      <c r="H83" s="435">
        <f t="shared" si="21"/>
        <v>0.60763888888888884</v>
      </c>
      <c r="I83" s="435">
        <f t="shared" si="21"/>
        <v>0.77430555555555547</v>
      </c>
      <c r="J83" s="435">
        <f t="shared" si="21"/>
        <v>0.9409722222222221</v>
      </c>
      <c r="K83" s="32"/>
      <c r="L83" s="32"/>
      <c r="M83" s="32"/>
      <c r="N83" s="32"/>
      <c r="O83" s="32"/>
      <c r="P83" s="500"/>
      <c r="Q83" s="500"/>
      <c r="R83" s="500"/>
      <c r="S83" s="500"/>
      <c r="T83"/>
      <c r="U83"/>
      <c r="V83"/>
      <c r="W83"/>
    </row>
    <row r="84" spans="1:23">
      <c r="A84" s="473" t="s">
        <v>564</v>
      </c>
      <c r="B84" s="577"/>
      <c r="C84" s="430"/>
      <c r="D84" s="430"/>
      <c r="E84" s="430"/>
      <c r="F84" s="435" t="s">
        <v>4</v>
      </c>
      <c r="G84" s="435" t="s">
        <v>4</v>
      </c>
      <c r="H84" s="435" t="s">
        <v>4</v>
      </c>
      <c r="I84" s="435" t="s">
        <v>4</v>
      </c>
      <c r="J84" s="435" t="s">
        <v>4</v>
      </c>
      <c r="K84" s="32"/>
      <c r="L84" s="32"/>
      <c r="M84" s="32"/>
      <c r="N84" s="32"/>
      <c r="O84" s="32"/>
      <c r="P84" s="500"/>
      <c r="Q84" s="500"/>
      <c r="R84" s="500"/>
      <c r="S84" s="500"/>
      <c r="T84"/>
      <c r="U84"/>
      <c r="V84"/>
      <c r="W84"/>
    </row>
    <row r="85" spans="1:23">
      <c r="A85" s="473" t="s">
        <v>538</v>
      </c>
      <c r="B85" s="577"/>
      <c r="C85" s="430"/>
      <c r="D85" s="430"/>
      <c r="E85" s="430"/>
      <c r="F85" s="435" t="s">
        <v>4</v>
      </c>
      <c r="G85" s="435" t="s">
        <v>4</v>
      </c>
      <c r="H85" s="435" t="s">
        <v>4</v>
      </c>
      <c r="I85" s="435" t="s">
        <v>4</v>
      </c>
      <c r="J85" s="435" t="s">
        <v>4</v>
      </c>
      <c r="K85" s="32"/>
      <c r="L85" s="32"/>
      <c r="M85" s="32"/>
      <c r="N85" s="32"/>
      <c r="O85" s="32"/>
      <c r="P85" s="500"/>
      <c r="Q85" s="500"/>
      <c r="R85" s="500"/>
      <c r="S85" s="500"/>
      <c r="T85"/>
      <c r="U85"/>
      <c r="V85"/>
      <c r="W85"/>
    </row>
    <row r="86" spans="1:23">
      <c r="A86" s="473" t="s">
        <v>567</v>
      </c>
      <c r="B86" s="577">
        <v>3</v>
      </c>
      <c r="C86" s="430"/>
      <c r="D86" s="430"/>
      <c r="E86" s="430"/>
      <c r="F86" s="435">
        <f>F83+$B86/1440</f>
        <v>0.27638888888888885</v>
      </c>
      <c r="G86" s="435">
        <f>G83+$B86/1440</f>
        <v>0.44305555555555554</v>
      </c>
      <c r="H86" s="435">
        <f>H83+$B86/1440</f>
        <v>0.60972222222222217</v>
      </c>
      <c r="I86" s="435">
        <f>I83+$B86/1440</f>
        <v>0.7763888888888888</v>
      </c>
      <c r="J86" s="435">
        <f>J83+$B86/1440</f>
        <v>0.94305555555555542</v>
      </c>
      <c r="K86" s="32"/>
      <c r="L86" s="32"/>
      <c r="M86" s="32"/>
      <c r="N86" s="32"/>
      <c r="O86" s="32"/>
      <c r="P86" s="500"/>
      <c r="Q86" s="500"/>
      <c r="R86" s="500"/>
      <c r="S86" s="500"/>
      <c r="T86"/>
      <c r="U86"/>
      <c r="V86"/>
      <c r="W86"/>
    </row>
    <row r="87" spans="1:23">
      <c r="A87" s="473" t="s">
        <v>568</v>
      </c>
      <c r="B87" s="577">
        <v>1</v>
      </c>
      <c r="C87" s="430"/>
      <c r="D87" s="430"/>
      <c r="E87" s="430"/>
      <c r="F87" s="435">
        <f t="shared" ref="F87:J87" si="22">F86+$B87/1440</f>
        <v>0.27708333333333329</v>
      </c>
      <c r="G87" s="435">
        <f t="shared" si="22"/>
        <v>0.44374999999999998</v>
      </c>
      <c r="H87" s="435">
        <f t="shared" si="22"/>
        <v>0.61041666666666661</v>
      </c>
      <c r="I87" s="435">
        <f t="shared" si="22"/>
        <v>0.77708333333333324</v>
      </c>
      <c r="J87" s="435">
        <f t="shared" si="22"/>
        <v>0.94374999999999987</v>
      </c>
      <c r="K87" s="32"/>
      <c r="L87" s="32"/>
      <c r="M87" s="32"/>
      <c r="N87" s="32"/>
      <c r="O87" s="32"/>
      <c r="P87" s="500"/>
      <c r="Q87" s="500"/>
      <c r="R87" s="500"/>
      <c r="S87" s="500"/>
      <c r="T87"/>
      <c r="U87"/>
      <c r="V87"/>
      <c r="W87"/>
    </row>
    <row r="88" spans="1:23">
      <c r="A88" s="448" t="s">
        <v>569</v>
      </c>
      <c r="B88" s="577"/>
      <c r="C88" s="430"/>
      <c r="D88" s="430"/>
      <c r="E88" s="430"/>
      <c r="F88" s="435" t="s">
        <v>4</v>
      </c>
      <c r="G88" s="435" t="s">
        <v>4</v>
      </c>
      <c r="H88" s="435" t="s">
        <v>4</v>
      </c>
      <c r="I88" s="435" t="s">
        <v>4</v>
      </c>
      <c r="J88" s="435" t="s">
        <v>4</v>
      </c>
      <c r="K88" s="32"/>
      <c r="L88" s="32"/>
      <c r="M88" s="32"/>
      <c r="N88" s="32"/>
      <c r="O88" s="32"/>
      <c r="P88" s="500"/>
      <c r="Q88" s="500"/>
      <c r="R88" s="500"/>
      <c r="S88" s="500"/>
      <c r="T88"/>
      <c r="U88"/>
      <c r="V88"/>
      <c r="W88"/>
    </row>
    <row r="89" spans="1:23">
      <c r="A89" s="448" t="s">
        <v>570</v>
      </c>
      <c r="B89" s="577">
        <v>1</v>
      </c>
      <c r="C89" s="430"/>
      <c r="D89" s="430"/>
      <c r="E89" s="430"/>
      <c r="F89" s="435">
        <f>F87+$B89/1440</f>
        <v>0.27777777777777773</v>
      </c>
      <c r="G89" s="435">
        <f>G87+$B89/1440</f>
        <v>0.44444444444444442</v>
      </c>
      <c r="H89" s="435">
        <f>H87+$B89/1440</f>
        <v>0.61111111111111105</v>
      </c>
      <c r="I89" s="435">
        <f>I87+$B89/1440</f>
        <v>0.77777777777777768</v>
      </c>
      <c r="J89" s="435">
        <f>J87+$B89/1440</f>
        <v>0.94444444444444431</v>
      </c>
      <c r="K89" s="32"/>
      <c r="L89" s="32"/>
      <c r="M89" s="32"/>
      <c r="N89" s="32"/>
      <c r="O89" s="32"/>
      <c r="P89" s="500"/>
      <c r="Q89" s="500"/>
      <c r="R89" s="500"/>
      <c r="S89" s="500"/>
      <c r="T89"/>
      <c r="U89"/>
      <c r="V89"/>
      <c r="W89"/>
    </row>
    <row r="90" spans="1:23">
      <c r="A90" s="448" t="s">
        <v>571</v>
      </c>
      <c r="B90" s="577">
        <v>1</v>
      </c>
      <c r="C90" s="430"/>
      <c r="D90" s="430"/>
      <c r="E90" s="430"/>
      <c r="F90" s="435">
        <f t="shared" ref="F90:J92" si="23">F89+$B90/1440</f>
        <v>0.27847222222222218</v>
      </c>
      <c r="G90" s="435">
        <f t="shared" si="23"/>
        <v>0.44513888888888886</v>
      </c>
      <c r="H90" s="435">
        <f t="shared" si="23"/>
        <v>0.61180555555555549</v>
      </c>
      <c r="I90" s="435">
        <f t="shared" si="23"/>
        <v>0.77847222222222212</v>
      </c>
      <c r="J90" s="435">
        <f t="shared" si="23"/>
        <v>0.94513888888888875</v>
      </c>
      <c r="K90" s="32"/>
      <c r="L90" s="32"/>
      <c r="M90" s="32"/>
      <c r="N90" s="32"/>
      <c r="O90" s="32"/>
      <c r="P90" s="500"/>
      <c r="Q90" s="500"/>
      <c r="R90" s="500"/>
      <c r="S90" s="500"/>
      <c r="T90"/>
      <c r="U90"/>
      <c r="V90"/>
      <c r="W90"/>
    </row>
    <row r="91" spans="1:23">
      <c r="A91" s="448" t="s">
        <v>572</v>
      </c>
      <c r="B91" s="577">
        <v>2</v>
      </c>
      <c r="C91" s="430"/>
      <c r="D91" s="430"/>
      <c r="E91" s="430"/>
      <c r="F91" s="435">
        <f t="shared" si="23"/>
        <v>0.27986111111111106</v>
      </c>
      <c r="G91" s="435">
        <f t="shared" si="23"/>
        <v>0.44652777777777775</v>
      </c>
      <c r="H91" s="435">
        <f t="shared" si="23"/>
        <v>0.61319444444444438</v>
      </c>
      <c r="I91" s="435">
        <f t="shared" si="23"/>
        <v>0.77986111111111101</v>
      </c>
      <c r="J91" s="435">
        <f t="shared" si="23"/>
        <v>0.94652777777777763</v>
      </c>
      <c r="K91" s="32"/>
      <c r="L91" s="32"/>
      <c r="M91" s="32"/>
      <c r="N91" s="32"/>
      <c r="O91" s="32"/>
      <c r="P91" s="500"/>
      <c r="Q91" s="500"/>
      <c r="R91" s="500"/>
      <c r="S91" s="500"/>
      <c r="T91"/>
      <c r="U91"/>
      <c r="V91"/>
      <c r="W91"/>
    </row>
    <row r="92" spans="1:23">
      <c r="A92" s="451" t="s">
        <v>573</v>
      </c>
      <c r="B92" s="578">
        <v>2</v>
      </c>
      <c r="C92" s="439"/>
      <c r="D92" s="439"/>
      <c r="E92" s="439"/>
      <c r="F92" s="440">
        <f t="shared" si="23"/>
        <v>0.28124999999999994</v>
      </c>
      <c r="G92" s="440">
        <f t="shared" si="23"/>
        <v>0.44791666666666663</v>
      </c>
      <c r="H92" s="440">
        <f t="shared" si="23"/>
        <v>0.61458333333333326</v>
      </c>
      <c r="I92" s="440">
        <f t="shared" si="23"/>
        <v>0.78124999999999989</v>
      </c>
      <c r="J92" s="440">
        <f t="shared" si="23"/>
        <v>0.94791666666666652</v>
      </c>
      <c r="K92" s="32"/>
      <c r="L92" s="32"/>
      <c r="M92" s="32"/>
      <c r="N92" s="32"/>
      <c r="O92" s="32"/>
      <c r="P92" s="500"/>
      <c r="Q92" s="500"/>
      <c r="R92" s="500"/>
      <c r="S92" s="500"/>
      <c r="T92"/>
      <c r="U92"/>
      <c r="V92"/>
      <c r="W92"/>
    </row>
    <row r="93" spans="1:23">
      <c r="A93" s="499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500"/>
      <c r="Q93" s="500"/>
      <c r="R93" s="500"/>
      <c r="S93" s="500"/>
      <c r="T93"/>
      <c r="U93"/>
      <c r="V93"/>
      <c r="W93"/>
    </row>
    <row r="94" spans="1:23">
      <c r="A94" s="10" t="s">
        <v>5</v>
      </c>
      <c r="B94" s="11"/>
      <c r="C94" s="11"/>
      <c r="D94" s="11"/>
      <c r="E94" s="11"/>
      <c r="F94" s="11">
        <v>14</v>
      </c>
      <c r="G94" s="11">
        <v>14</v>
      </c>
      <c r="H94" s="11">
        <v>14</v>
      </c>
      <c r="I94" s="11">
        <v>14</v>
      </c>
      <c r="J94" s="11">
        <v>14</v>
      </c>
      <c r="K94" s="32"/>
      <c r="L94" s="32"/>
      <c r="M94" s="32"/>
      <c r="N94" s="32"/>
      <c r="O94" s="32"/>
      <c r="P94" s="500"/>
      <c r="Q94" s="500"/>
      <c r="R94" s="500"/>
      <c r="S94" s="500"/>
      <c r="T94"/>
      <c r="U94"/>
      <c r="V94"/>
      <c r="W94"/>
    </row>
    <row r="95" spans="1:23">
      <c r="A95" s="10" t="s">
        <v>6</v>
      </c>
      <c r="B95" s="11"/>
      <c r="C95" s="11"/>
      <c r="D95" s="11"/>
      <c r="E95" s="11"/>
      <c r="F95" s="11">
        <v>115</v>
      </c>
      <c r="G95" s="11">
        <v>115</v>
      </c>
      <c r="H95" s="11">
        <v>115</v>
      </c>
      <c r="I95" s="11">
        <v>115</v>
      </c>
      <c r="J95" s="11">
        <v>115</v>
      </c>
      <c r="K95" s="32"/>
      <c r="L95" s="32"/>
      <c r="M95" s="32"/>
      <c r="N95" s="32"/>
      <c r="O95" s="32"/>
      <c r="P95" s="500"/>
      <c r="Q95" s="500"/>
      <c r="R95" s="500"/>
      <c r="S95" s="500"/>
      <c r="T95"/>
      <c r="U95"/>
      <c r="V95"/>
      <c r="W95"/>
    </row>
    <row r="96" spans="1:23">
      <c r="A96" s="12" t="s">
        <v>7</v>
      </c>
      <c r="B96" s="14"/>
      <c r="C96" s="14"/>
      <c r="D96" s="14"/>
      <c r="E96" s="14"/>
      <c r="F96" s="15">
        <f>F94*F95</f>
        <v>1610</v>
      </c>
      <c r="G96" s="15">
        <f t="shared" ref="G96:J96" si="24">G94*G95</f>
        <v>1610</v>
      </c>
      <c r="H96" s="15">
        <f t="shared" si="24"/>
        <v>1610</v>
      </c>
      <c r="I96" s="15">
        <f t="shared" si="24"/>
        <v>1610</v>
      </c>
      <c r="J96" s="15">
        <f t="shared" si="24"/>
        <v>1610</v>
      </c>
      <c r="K96" s="32"/>
      <c r="L96" s="32"/>
      <c r="M96" s="32"/>
      <c r="N96" s="32"/>
      <c r="O96" s="32"/>
      <c r="P96" s="500"/>
      <c r="Q96" s="500"/>
      <c r="R96" s="500"/>
      <c r="S96" s="15">
        <f>SUM(F96:R96)</f>
        <v>8050</v>
      </c>
      <c r="T96"/>
      <c r="U96"/>
      <c r="V96"/>
      <c r="W96"/>
    </row>
    <row r="97" spans="1:23">
      <c r="A97" s="499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500"/>
      <c r="Q97" s="500"/>
      <c r="R97" s="500"/>
      <c r="S97" s="500"/>
      <c r="T97"/>
      <c r="U97"/>
      <c r="V97"/>
      <c r="W97"/>
    </row>
    <row r="98" spans="1:23">
      <c r="A98" s="635" t="s">
        <v>0</v>
      </c>
      <c r="B98" s="629" t="s">
        <v>1</v>
      </c>
      <c r="C98" s="630"/>
      <c r="D98" s="630"/>
      <c r="E98" s="631"/>
      <c r="F98" s="521" t="s">
        <v>8</v>
      </c>
      <c r="G98" s="521" t="s">
        <v>8</v>
      </c>
      <c r="H98" s="521" t="s">
        <v>8</v>
      </c>
      <c r="I98" s="521" t="s">
        <v>8</v>
      </c>
      <c r="J98" s="521" t="s">
        <v>8</v>
      </c>
      <c r="K98" s="32"/>
      <c r="L98" s="32"/>
      <c r="M98" s="32"/>
      <c r="N98" s="32"/>
      <c r="O98" s="32"/>
      <c r="P98" s="500"/>
      <c r="Q98" s="500"/>
      <c r="R98" s="500"/>
      <c r="S98" s="500"/>
      <c r="T98"/>
      <c r="U98"/>
      <c r="V98"/>
      <c r="W98"/>
    </row>
    <row r="99" spans="1:23">
      <c r="A99" s="636"/>
      <c r="B99" s="632"/>
      <c r="C99" s="633"/>
      <c r="D99" s="633"/>
      <c r="E99" s="634"/>
      <c r="F99" s="520">
        <v>4292</v>
      </c>
      <c r="G99" s="520">
        <v>4292</v>
      </c>
      <c r="H99" s="619">
        <v>4292</v>
      </c>
      <c r="I99" s="520">
        <v>4322</v>
      </c>
      <c r="J99" s="520">
        <v>4282</v>
      </c>
      <c r="K99" s="32"/>
      <c r="L99" s="32"/>
      <c r="M99" s="32"/>
      <c r="N99" s="32"/>
      <c r="O99" s="32"/>
      <c r="P99" s="500"/>
      <c r="Q99" s="500"/>
      <c r="R99" s="500"/>
      <c r="S99" s="500"/>
      <c r="T99"/>
      <c r="U99"/>
      <c r="V99"/>
      <c r="W99"/>
    </row>
    <row r="100" spans="1:23">
      <c r="A100" s="628"/>
      <c r="B100" s="521" t="s">
        <v>3</v>
      </c>
      <c r="C100" s="521" t="s">
        <v>3</v>
      </c>
      <c r="D100" s="521" t="s">
        <v>3</v>
      </c>
      <c r="E100" s="521" t="s">
        <v>3</v>
      </c>
      <c r="F100" s="521"/>
      <c r="G100" s="521"/>
      <c r="H100" s="521"/>
      <c r="I100" s="521"/>
      <c r="J100" s="521"/>
      <c r="K100" s="32"/>
      <c r="L100" s="32"/>
      <c r="M100" s="32"/>
      <c r="N100" s="32"/>
      <c r="O100" s="32"/>
      <c r="P100" s="500"/>
      <c r="Q100" s="500"/>
      <c r="R100" s="500"/>
      <c r="S100" s="500"/>
      <c r="T100"/>
      <c r="U100"/>
      <c r="V100"/>
      <c r="W100"/>
    </row>
    <row r="101" spans="1:23">
      <c r="A101" s="429" t="s">
        <v>573</v>
      </c>
      <c r="B101" s="447">
        <v>0</v>
      </c>
      <c r="C101" s="447">
        <v>0</v>
      </c>
      <c r="D101" s="447"/>
      <c r="E101" s="447"/>
      <c r="F101" s="458">
        <v>0.1875</v>
      </c>
      <c r="G101" s="458">
        <v>0.2986111111111111</v>
      </c>
      <c r="H101" s="458">
        <v>0.46527777777777773</v>
      </c>
      <c r="I101" s="458">
        <v>0.63194444444444442</v>
      </c>
      <c r="J101" s="458">
        <v>0.88194444444444453</v>
      </c>
      <c r="K101" s="32"/>
      <c r="L101" s="32"/>
      <c r="M101" s="32"/>
      <c r="N101" s="32"/>
      <c r="O101" s="32"/>
      <c r="P101" s="500"/>
      <c r="Q101" s="500"/>
      <c r="R101" s="500"/>
      <c r="S101" s="500"/>
      <c r="T101"/>
      <c r="U101"/>
      <c r="V101"/>
      <c r="W101"/>
    </row>
    <row r="102" spans="1:23">
      <c r="A102" s="434" t="s">
        <v>572</v>
      </c>
      <c r="B102" s="430">
        <v>1</v>
      </c>
      <c r="C102" s="430">
        <v>1</v>
      </c>
      <c r="D102" s="430"/>
      <c r="E102" s="430"/>
      <c r="F102" s="435">
        <f>F101+$B102/1440</f>
        <v>0.18819444444444444</v>
      </c>
      <c r="G102" s="435">
        <f>G101+$B102/1440</f>
        <v>0.29930555555555555</v>
      </c>
      <c r="H102" s="435">
        <f>H101+$B102/1440</f>
        <v>0.46597222222222218</v>
      </c>
      <c r="I102" s="435">
        <f>I101+$B102/1440</f>
        <v>0.63263888888888886</v>
      </c>
      <c r="J102" s="435">
        <f>J101+$B102/1440</f>
        <v>0.88263888888888897</v>
      </c>
      <c r="K102" s="32"/>
      <c r="L102" s="32"/>
      <c r="M102" s="32"/>
      <c r="N102" s="32"/>
      <c r="O102" s="32"/>
      <c r="P102" s="500"/>
      <c r="Q102" s="500"/>
      <c r="R102" s="500"/>
      <c r="S102" s="500"/>
      <c r="T102"/>
      <c r="U102"/>
      <c r="V102"/>
      <c r="W102"/>
    </row>
    <row r="103" spans="1:23">
      <c r="A103" s="434" t="s">
        <v>571</v>
      </c>
      <c r="B103" s="430">
        <v>3</v>
      </c>
      <c r="C103" s="430">
        <v>4</v>
      </c>
      <c r="D103" s="430"/>
      <c r="E103" s="430"/>
      <c r="F103" s="435">
        <f t="shared" ref="F103:J104" si="25">F102+$B103/1440</f>
        <v>0.19027777777777777</v>
      </c>
      <c r="G103" s="435">
        <f t="shared" si="25"/>
        <v>0.30138888888888887</v>
      </c>
      <c r="H103" s="435">
        <f t="shared" si="25"/>
        <v>0.4680555555555555</v>
      </c>
      <c r="I103" s="435">
        <f t="shared" si="25"/>
        <v>0.63472222222222219</v>
      </c>
      <c r="J103" s="435">
        <f t="shared" si="25"/>
        <v>0.8847222222222223</v>
      </c>
      <c r="K103" s="32"/>
      <c r="L103" s="32"/>
      <c r="M103" s="32"/>
      <c r="N103" s="32"/>
      <c r="O103" s="32"/>
      <c r="P103" s="500"/>
      <c r="Q103" s="500"/>
      <c r="R103" s="500"/>
      <c r="S103" s="500"/>
      <c r="T103"/>
      <c r="U103"/>
      <c r="V103"/>
      <c r="W103"/>
    </row>
    <row r="104" spans="1:23">
      <c r="A104" s="434" t="s">
        <v>570</v>
      </c>
      <c r="B104" s="430">
        <v>1</v>
      </c>
      <c r="C104" s="430">
        <v>5</v>
      </c>
      <c r="D104" s="430"/>
      <c r="E104" s="430"/>
      <c r="F104" s="435">
        <f t="shared" si="25"/>
        <v>0.19097222222222221</v>
      </c>
      <c r="G104" s="435">
        <f t="shared" si="25"/>
        <v>0.30208333333333331</v>
      </c>
      <c r="H104" s="435">
        <f t="shared" si="25"/>
        <v>0.46874999999999994</v>
      </c>
      <c r="I104" s="435">
        <f t="shared" si="25"/>
        <v>0.63541666666666663</v>
      </c>
      <c r="J104" s="435">
        <f t="shared" si="25"/>
        <v>0.88541666666666674</v>
      </c>
      <c r="K104" s="32"/>
      <c r="L104" s="32"/>
      <c r="M104" s="32"/>
      <c r="N104" s="32"/>
      <c r="O104" s="32"/>
      <c r="P104" s="500"/>
      <c r="Q104" s="500"/>
      <c r="R104" s="500"/>
      <c r="S104" s="500"/>
      <c r="T104"/>
      <c r="U104"/>
      <c r="V104"/>
      <c r="W104"/>
    </row>
    <row r="105" spans="1:23">
      <c r="A105" s="434" t="s">
        <v>569</v>
      </c>
      <c r="B105" s="430"/>
      <c r="C105" s="430"/>
      <c r="D105" s="430"/>
      <c r="E105" s="430"/>
      <c r="F105" s="435" t="s">
        <v>4</v>
      </c>
      <c r="G105" s="435" t="s">
        <v>4</v>
      </c>
      <c r="H105" s="435" t="s">
        <v>4</v>
      </c>
      <c r="I105" s="435" t="s">
        <v>4</v>
      </c>
      <c r="J105" s="435" t="s">
        <v>4</v>
      </c>
      <c r="K105" s="32"/>
      <c r="L105" s="32"/>
      <c r="M105" s="32"/>
      <c r="N105" s="32"/>
      <c r="O105" s="32"/>
      <c r="P105" s="500"/>
      <c r="Q105" s="500"/>
      <c r="R105" s="500"/>
      <c r="S105" s="500"/>
      <c r="T105"/>
      <c r="U105"/>
      <c r="V105"/>
      <c r="W105"/>
    </row>
    <row r="106" spans="1:23">
      <c r="A106" s="434" t="s">
        <v>568</v>
      </c>
      <c r="B106" s="430">
        <v>1</v>
      </c>
      <c r="C106" s="430">
        <v>6</v>
      </c>
      <c r="D106" s="430"/>
      <c r="E106" s="430"/>
      <c r="F106" s="435">
        <f>F104+$B106/1440</f>
        <v>0.19166666666666665</v>
      </c>
      <c r="G106" s="435">
        <f>G104+$B106/1440</f>
        <v>0.30277777777777776</v>
      </c>
      <c r="H106" s="435">
        <f>H104+$B106/1440</f>
        <v>0.46944444444444439</v>
      </c>
      <c r="I106" s="435">
        <f>I104+$B106/1440</f>
        <v>0.63611111111111107</v>
      </c>
      <c r="J106" s="435">
        <f>J104+$B106/1440</f>
        <v>0.88611111111111118</v>
      </c>
      <c r="K106" s="32"/>
      <c r="L106" s="32"/>
      <c r="M106" s="32"/>
      <c r="N106" s="32"/>
      <c r="O106" s="32"/>
      <c r="P106" s="500"/>
      <c r="Q106" s="500"/>
      <c r="R106" s="500"/>
      <c r="S106" s="500"/>
      <c r="T106"/>
      <c r="U106"/>
      <c r="V106"/>
      <c r="W106"/>
    </row>
    <row r="107" spans="1:23">
      <c r="A107" s="434" t="s">
        <v>567</v>
      </c>
      <c r="B107" s="430">
        <v>2</v>
      </c>
      <c r="C107" s="430">
        <v>8</v>
      </c>
      <c r="D107" s="430"/>
      <c r="E107" s="430"/>
      <c r="F107" s="435">
        <f t="shared" ref="F107:J107" si="26">F106+$B107/1440</f>
        <v>0.19305555555555554</v>
      </c>
      <c r="G107" s="435">
        <f t="shared" si="26"/>
        <v>0.30416666666666664</v>
      </c>
      <c r="H107" s="435">
        <f t="shared" si="26"/>
        <v>0.47083333333333327</v>
      </c>
      <c r="I107" s="435">
        <f t="shared" si="26"/>
        <v>0.63749999999999996</v>
      </c>
      <c r="J107" s="435">
        <f t="shared" si="26"/>
        <v>0.88750000000000007</v>
      </c>
      <c r="K107" s="32"/>
      <c r="L107" s="32"/>
      <c r="M107" s="32"/>
      <c r="N107" s="32"/>
      <c r="O107" s="32"/>
      <c r="P107" s="500"/>
      <c r="Q107" s="500"/>
      <c r="R107" s="500"/>
      <c r="S107" s="500"/>
      <c r="T107"/>
      <c r="U107"/>
      <c r="V107"/>
      <c r="W107"/>
    </row>
    <row r="108" spans="1:23">
      <c r="A108" s="434" t="s">
        <v>538</v>
      </c>
      <c r="B108" s="430"/>
      <c r="C108" s="430"/>
      <c r="D108" s="430"/>
      <c r="E108" s="430"/>
      <c r="F108" s="435" t="s">
        <v>4</v>
      </c>
      <c r="G108" s="435" t="s">
        <v>4</v>
      </c>
      <c r="H108" s="435" t="s">
        <v>4</v>
      </c>
      <c r="I108" s="435" t="s">
        <v>4</v>
      </c>
      <c r="J108" s="435" t="s">
        <v>4</v>
      </c>
      <c r="K108" s="32"/>
      <c r="L108" s="32"/>
      <c r="M108" s="32"/>
      <c r="N108" s="32"/>
      <c r="O108" s="32"/>
      <c r="P108" s="500"/>
      <c r="Q108" s="500"/>
      <c r="R108" s="500"/>
      <c r="S108" s="500"/>
      <c r="T108"/>
      <c r="U108"/>
      <c r="V108"/>
      <c r="W108"/>
    </row>
    <row r="109" spans="1:23">
      <c r="A109" s="434" t="s">
        <v>564</v>
      </c>
      <c r="B109" s="430"/>
      <c r="C109" s="430"/>
      <c r="D109" s="430"/>
      <c r="E109" s="430"/>
      <c r="F109" s="435" t="s">
        <v>4</v>
      </c>
      <c r="G109" s="435" t="s">
        <v>4</v>
      </c>
      <c r="H109" s="435" t="s">
        <v>4</v>
      </c>
      <c r="I109" s="435" t="s">
        <v>4</v>
      </c>
      <c r="J109" s="435" t="s">
        <v>4</v>
      </c>
      <c r="K109" s="32"/>
      <c r="L109" s="32"/>
      <c r="M109" s="32"/>
      <c r="N109" s="32"/>
      <c r="O109" s="32"/>
      <c r="P109" s="500"/>
      <c r="Q109" s="500"/>
      <c r="R109" s="500"/>
      <c r="S109" s="500"/>
      <c r="T109"/>
      <c r="U109"/>
      <c r="V109"/>
      <c r="W109"/>
    </row>
    <row r="110" spans="1:23">
      <c r="A110" s="434" t="s">
        <v>565</v>
      </c>
      <c r="B110" s="430">
        <v>3</v>
      </c>
      <c r="C110" s="430">
        <v>11</v>
      </c>
      <c r="D110" s="430"/>
      <c r="E110" s="430"/>
      <c r="F110" s="435">
        <f>F107+$B110/1440</f>
        <v>0.19513888888888886</v>
      </c>
      <c r="G110" s="435">
        <f>G107+$B110/1440</f>
        <v>0.30624999999999997</v>
      </c>
      <c r="H110" s="435">
        <f>H107+$B110/1440</f>
        <v>0.4729166666666666</v>
      </c>
      <c r="I110" s="435">
        <f>I107+$B110/1440</f>
        <v>0.63958333333333328</v>
      </c>
      <c r="J110" s="435">
        <f>J107+$B110/1440</f>
        <v>0.88958333333333339</v>
      </c>
      <c r="K110" s="32"/>
      <c r="L110" s="32"/>
      <c r="M110" s="32"/>
      <c r="N110" s="32"/>
      <c r="O110" s="32"/>
      <c r="P110" s="500"/>
      <c r="Q110" s="500"/>
      <c r="R110" s="500"/>
      <c r="S110" s="500"/>
      <c r="T110"/>
      <c r="U110"/>
      <c r="V110"/>
      <c r="W110"/>
    </row>
    <row r="111" spans="1:23">
      <c r="A111" s="434" t="s">
        <v>566</v>
      </c>
      <c r="B111" s="430">
        <v>1</v>
      </c>
      <c r="C111" s="430">
        <v>12</v>
      </c>
      <c r="D111" s="430"/>
      <c r="E111" s="430"/>
      <c r="F111" s="435">
        <f t="shared" ref="F111:J112" si="27">F110+$B111/1440</f>
        <v>0.1958333333333333</v>
      </c>
      <c r="G111" s="435">
        <f t="shared" si="27"/>
        <v>0.30694444444444441</v>
      </c>
      <c r="H111" s="435">
        <f t="shared" si="27"/>
        <v>0.47361111111111104</v>
      </c>
      <c r="I111" s="435">
        <f t="shared" si="27"/>
        <v>0.64027777777777772</v>
      </c>
      <c r="J111" s="435">
        <f t="shared" si="27"/>
        <v>0.89027777777777783</v>
      </c>
      <c r="K111" s="32"/>
      <c r="L111" s="32"/>
      <c r="M111" s="32"/>
      <c r="N111" s="32"/>
      <c r="O111" s="32"/>
      <c r="P111" s="500"/>
      <c r="Q111" s="500"/>
      <c r="R111" s="500"/>
      <c r="S111" s="500"/>
      <c r="T111"/>
      <c r="U111"/>
      <c r="V111"/>
      <c r="W111"/>
    </row>
    <row r="112" spans="1:23">
      <c r="A112" s="434" t="s">
        <v>565</v>
      </c>
      <c r="B112" s="430">
        <v>1</v>
      </c>
      <c r="C112" s="430">
        <v>13</v>
      </c>
      <c r="D112" s="430"/>
      <c r="E112" s="430"/>
      <c r="F112" s="435">
        <f t="shared" si="27"/>
        <v>0.19652777777777775</v>
      </c>
      <c r="G112" s="435">
        <f t="shared" si="27"/>
        <v>0.30763888888888885</v>
      </c>
      <c r="H112" s="435">
        <f t="shared" si="27"/>
        <v>0.47430555555555548</v>
      </c>
      <c r="I112" s="435">
        <f t="shared" si="27"/>
        <v>0.64097222222222217</v>
      </c>
      <c r="J112" s="435">
        <f t="shared" si="27"/>
        <v>0.89097222222222228</v>
      </c>
      <c r="K112" s="32"/>
      <c r="L112" s="32"/>
      <c r="M112" s="32"/>
      <c r="N112" s="32"/>
      <c r="O112" s="32"/>
      <c r="P112" s="500"/>
      <c r="Q112" s="500"/>
      <c r="R112" s="500"/>
      <c r="S112" s="500"/>
      <c r="T112"/>
      <c r="U112"/>
      <c r="V112"/>
      <c r="W112"/>
    </row>
    <row r="113" spans="1:23">
      <c r="A113" s="434" t="s">
        <v>564</v>
      </c>
      <c r="B113" s="430"/>
      <c r="C113" s="430"/>
      <c r="D113" s="430"/>
      <c r="E113" s="430"/>
      <c r="F113" s="435" t="s">
        <v>4</v>
      </c>
      <c r="G113" s="435" t="s">
        <v>4</v>
      </c>
      <c r="H113" s="435" t="s">
        <v>4</v>
      </c>
      <c r="I113" s="435" t="s">
        <v>4</v>
      </c>
      <c r="J113" s="435" t="s">
        <v>4</v>
      </c>
      <c r="K113" s="32"/>
      <c r="L113" s="32"/>
      <c r="M113" s="32"/>
      <c r="N113" s="32"/>
      <c r="O113" s="32"/>
      <c r="P113" s="500"/>
      <c r="Q113" s="500"/>
      <c r="R113" s="500"/>
      <c r="S113" s="500"/>
      <c r="T113"/>
      <c r="U113"/>
      <c r="V113"/>
      <c r="W113"/>
    </row>
    <row r="114" spans="1:23">
      <c r="A114" s="434" t="s">
        <v>538</v>
      </c>
      <c r="B114" s="430">
        <v>1</v>
      </c>
      <c r="C114" s="430">
        <v>14</v>
      </c>
      <c r="D114" s="430"/>
      <c r="E114" s="430"/>
      <c r="F114" s="435">
        <f>F112+$B114/1440</f>
        <v>0.19722222222222219</v>
      </c>
      <c r="G114" s="435">
        <f>G112+$B114/1440</f>
        <v>0.30833333333333329</v>
      </c>
      <c r="H114" s="435">
        <f>H112+$B114/1440</f>
        <v>0.47499999999999992</v>
      </c>
      <c r="I114" s="435">
        <f>I112+$B114/1440</f>
        <v>0.64166666666666661</v>
      </c>
      <c r="J114" s="435">
        <f>J112+$B114/1440</f>
        <v>0.89166666666666672</v>
      </c>
      <c r="K114" s="32"/>
      <c r="L114" s="32"/>
      <c r="M114" s="32"/>
      <c r="N114" s="32"/>
      <c r="O114" s="32"/>
      <c r="P114" s="500"/>
      <c r="Q114" s="500"/>
      <c r="R114" s="500"/>
      <c r="S114" s="500"/>
      <c r="T114"/>
      <c r="U114"/>
      <c r="V114"/>
      <c r="W114"/>
    </row>
    <row r="115" spans="1:23">
      <c r="A115" s="434" t="s">
        <v>539</v>
      </c>
      <c r="B115" s="430"/>
      <c r="C115" s="430"/>
      <c r="D115" s="430"/>
      <c r="E115" s="430"/>
      <c r="F115" s="435" t="s">
        <v>4</v>
      </c>
      <c r="G115" s="435" t="s">
        <v>4</v>
      </c>
      <c r="H115" s="435" t="s">
        <v>4</v>
      </c>
      <c r="I115" s="435" t="s">
        <v>4</v>
      </c>
      <c r="J115" s="435" t="s">
        <v>4</v>
      </c>
      <c r="K115" s="32"/>
      <c r="L115" s="32"/>
      <c r="M115" s="32"/>
      <c r="N115" s="32"/>
      <c r="O115" s="32"/>
      <c r="P115" s="500"/>
      <c r="Q115" s="500"/>
      <c r="R115" s="500"/>
      <c r="S115" s="500"/>
      <c r="T115"/>
      <c r="U115"/>
      <c r="V115"/>
      <c r="W115"/>
    </row>
    <row r="116" spans="1:23">
      <c r="A116" s="434" t="s">
        <v>563</v>
      </c>
      <c r="B116" s="430">
        <v>2</v>
      </c>
      <c r="C116" s="430">
        <v>16</v>
      </c>
      <c r="D116" s="430"/>
      <c r="E116" s="430"/>
      <c r="F116" s="435">
        <f>F114+$B116/1440</f>
        <v>0.19861111111111107</v>
      </c>
      <c r="G116" s="435">
        <f>G114+$B116/1440</f>
        <v>0.30972222222222218</v>
      </c>
      <c r="H116" s="435">
        <f>H114+$B116/1440</f>
        <v>0.47638888888888881</v>
      </c>
      <c r="I116" s="435">
        <f>I114+$B116/1440</f>
        <v>0.64305555555555549</v>
      </c>
      <c r="J116" s="435">
        <f>J114+$B116/1440</f>
        <v>0.8930555555555556</v>
      </c>
      <c r="K116" s="32"/>
      <c r="L116" s="32"/>
      <c r="M116" s="32"/>
      <c r="N116" s="32"/>
      <c r="O116" s="32"/>
      <c r="P116" s="500"/>
      <c r="Q116" s="500"/>
      <c r="R116" s="500"/>
      <c r="S116" s="500"/>
      <c r="T116"/>
      <c r="U116"/>
      <c r="V116"/>
      <c r="W116"/>
    </row>
    <row r="117" spans="1:23">
      <c r="A117" s="434" t="s">
        <v>562</v>
      </c>
      <c r="B117" s="430">
        <v>1</v>
      </c>
      <c r="C117" s="430">
        <v>17</v>
      </c>
      <c r="D117" s="430"/>
      <c r="E117" s="430"/>
      <c r="F117" s="435">
        <f t="shared" ref="F117:J117" si="28">F116+$B117/1440</f>
        <v>0.19930555555555551</v>
      </c>
      <c r="G117" s="435">
        <f t="shared" si="28"/>
        <v>0.31041666666666662</v>
      </c>
      <c r="H117" s="435">
        <f t="shared" si="28"/>
        <v>0.47708333333333325</v>
      </c>
      <c r="I117" s="435">
        <f t="shared" si="28"/>
        <v>0.64374999999999993</v>
      </c>
      <c r="J117" s="435">
        <f t="shared" si="28"/>
        <v>0.89375000000000004</v>
      </c>
      <c r="K117" s="32"/>
      <c r="L117" s="32"/>
      <c r="M117" s="32"/>
      <c r="N117" s="32"/>
      <c r="O117" s="32"/>
      <c r="P117" s="500"/>
      <c r="Q117" s="500"/>
      <c r="R117" s="500"/>
      <c r="S117" s="500"/>
      <c r="T117"/>
      <c r="U117"/>
      <c r="V117"/>
      <c r="W117"/>
    </row>
    <row r="118" spans="1:23">
      <c r="A118" s="434" t="s">
        <v>561</v>
      </c>
      <c r="B118" s="430"/>
      <c r="C118" s="430"/>
      <c r="D118" s="430"/>
      <c r="E118" s="430"/>
      <c r="F118" s="435" t="s">
        <v>4</v>
      </c>
      <c r="G118" s="435" t="s">
        <v>4</v>
      </c>
      <c r="H118" s="435" t="s">
        <v>4</v>
      </c>
      <c r="I118" s="435" t="s">
        <v>4</v>
      </c>
      <c r="J118" s="435" t="s">
        <v>4</v>
      </c>
      <c r="K118" s="32"/>
      <c r="L118" s="32"/>
      <c r="M118" s="32"/>
      <c r="N118" s="32"/>
      <c r="O118" s="32"/>
      <c r="P118" s="500"/>
      <c r="Q118" s="500"/>
      <c r="R118" s="500"/>
      <c r="S118" s="500"/>
      <c r="T118"/>
      <c r="U118"/>
      <c r="V118"/>
      <c r="W118"/>
    </row>
    <row r="119" spans="1:23">
      <c r="A119" s="434" t="s">
        <v>540</v>
      </c>
      <c r="B119" s="430">
        <v>2</v>
      </c>
      <c r="C119" s="430">
        <v>19</v>
      </c>
      <c r="D119" s="430"/>
      <c r="E119" s="430"/>
      <c r="F119" s="435">
        <f>F117+$B119/1440</f>
        <v>0.2006944444444444</v>
      </c>
      <c r="G119" s="435">
        <f>G117+$B119/1440</f>
        <v>0.3118055555555555</v>
      </c>
      <c r="H119" s="435">
        <f>H117+$B119/1440</f>
        <v>0.47847222222222213</v>
      </c>
      <c r="I119" s="435">
        <f>I117+$B119/1440</f>
        <v>0.64513888888888882</v>
      </c>
      <c r="J119" s="435">
        <f>J117+$B119/1440</f>
        <v>0.89513888888888893</v>
      </c>
      <c r="K119" s="32"/>
      <c r="L119" s="32"/>
      <c r="M119" s="32"/>
      <c r="N119" s="32"/>
      <c r="O119" s="32"/>
      <c r="P119" s="500"/>
      <c r="Q119" s="500"/>
      <c r="R119" s="500"/>
      <c r="S119" s="500"/>
      <c r="T119"/>
      <c r="U119"/>
      <c r="V119"/>
      <c r="W119"/>
    </row>
    <row r="120" spans="1:23">
      <c r="A120" s="434" t="s">
        <v>560</v>
      </c>
      <c r="B120" s="430"/>
      <c r="C120" s="430"/>
      <c r="D120" s="430"/>
      <c r="E120" s="430"/>
      <c r="F120" s="435" t="s">
        <v>4</v>
      </c>
      <c r="G120" s="435" t="s">
        <v>4</v>
      </c>
      <c r="H120" s="435" t="s">
        <v>4</v>
      </c>
      <c r="I120" s="435" t="s">
        <v>4</v>
      </c>
      <c r="J120" s="435" t="s">
        <v>4</v>
      </c>
      <c r="K120" s="32"/>
      <c r="L120" s="32"/>
      <c r="M120" s="32"/>
      <c r="N120" s="32"/>
      <c r="O120" s="32"/>
      <c r="P120" s="500"/>
      <c r="Q120" s="500"/>
      <c r="R120" s="500"/>
      <c r="S120" s="500"/>
      <c r="T120"/>
      <c r="U120"/>
      <c r="V120"/>
      <c r="W120"/>
    </row>
    <row r="121" spans="1:23">
      <c r="A121" s="434" t="s">
        <v>541</v>
      </c>
      <c r="B121" s="430">
        <v>2</v>
      </c>
      <c r="C121" s="430">
        <v>21</v>
      </c>
      <c r="D121" s="430"/>
      <c r="E121" s="430"/>
      <c r="F121" s="435">
        <f>F119+$B121/1440</f>
        <v>0.20208333333333328</v>
      </c>
      <c r="G121" s="435">
        <f>G119+$B121/1440</f>
        <v>0.31319444444444439</v>
      </c>
      <c r="H121" s="435">
        <f>H119+$B121/1440</f>
        <v>0.47986111111111102</v>
      </c>
      <c r="I121" s="435">
        <f>I119+$B121/1440</f>
        <v>0.6465277777777777</v>
      </c>
      <c r="J121" s="435">
        <f>J119+$B121/1440</f>
        <v>0.89652777777777781</v>
      </c>
      <c r="K121" s="32"/>
      <c r="L121" s="32"/>
      <c r="M121" s="32"/>
      <c r="N121" s="32"/>
      <c r="O121" s="32"/>
      <c r="P121" s="500"/>
      <c r="Q121" s="500"/>
      <c r="R121" s="500"/>
      <c r="S121" s="500"/>
      <c r="T121"/>
      <c r="U121"/>
      <c r="V121"/>
      <c r="W121"/>
    </row>
    <row r="122" spans="1:23">
      <c r="A122" s="434" t="s">
        <v>542</v>
      </c>
      <c r="B122" s="430">
        <v>2</v>
      </c>
      <c r="C122" s="430">
        <v>23</v>
      </c>
      <c r="D122" s="430"/>
      <c r="E122" s="430"/>
      <c r="F122" s="435">
        <f t="shared" ref="F122:J122" si="29">F121+$B122/1440</f>
        <v>0.20347222222222217</v>
      </c>
      <c r="G122" s="435">
        <f t="shared" si="29"/>
        <v>0.31458333333333327</v>
      </c>
      <c r="H122" s="435">
        <f t="shared" si="29"/>
        <v>0.4812499999999999</v>
      </c>
      <c r="I122" s="435">
        <f t="shared" si="29"/>
        <v>0.64791666666666659</v>
      </c>
      <c r="J122" s="435">
        <f t="shared" si="29"/>
        <v>0.8979166666666667</v>
      </c>
      <c r="K122" s="32"/>
      <c r="L122" s="32"/>
      <c r="M122" s="32"/>
      <c r="N122" s="32"/>
      <c r="O122" s="32"/>
      <c r="P122" s="500"/>
      <c r="Q122" s="500"/>
      <c r="R122" s="500"/>
      <c r="S122" s="500"/>
      <c r="T122"/>
      <c r="U122"/>
      <c r="V122"/>
      <c r="W122"/>
    </row>
    <row r="123" spans="1:23">
      <c r="A123" s="434" t="s">
        <v>559</v>
      </c>
      <c r="B123" s="430"/>
      <c r="C123" s="430"/>
      <c r="D123" s="430"/>
      <c r="E123" s="430"/>
      <c r="F123" s="435" t="s">
        <v>4</v>
      </c>
      <c r="G123" s="435" t="s">
        <v>4</v>
      </c>
      <c r="H123" s="435" t="s">
        <v>4</v>
      </c>
      <c r="I123" s="435" t="s">
        <v>4</v>
      </c>
      <c r="J123" s="435" t="s">
        <v>4</v>
      </c>
      <c r="K123" s="32"/>
      <c r="L123" s="32"/>
      <c r="M123" s="32"/>
      <c r="N123" s="32"/>
      <c r="O123" s="32"/>
      <c r="P123" s="500"/>
      <c r="Q123" s="500"/>
      <c r="R123" s="500"/>
      <c r="S123" s="500"/>
      <c r="T123"/>
      <c r="U123"/>
      <c r="V123"/>
      <c r="W123"/>
    </row>
    <row r="124" spans="1:23">
      <c r="A124" s="437" t="s">
        <v>543</v>
      </c>
      <c r="B124" s="439">
        <v>2</v>
      </c>
      <c r="C124" s="439">
        <v>25</v>
      </c>
      <c r="D124" s="439"/>
      <c r="E124" s="439"/>
      <c r="F124" s="440">
        <f>F122+$B124/1440</f>
        <v>0.20486111111111105</v>
      </c>
      <c r="G124" s="440">
        <f>G122+$B124/1440</f>
        <v>0.31597222222222215</v>
      </c>
      <c r="H124" s="440">
        <f>H122+$B124/1440</f>
        <v>0.48263888888888878</v>
      </c>
      <c r="I124" s="440">
        <f>I122+$B124/1440</f>
        <v>0.64930555555555547</v>
      </c>
      <c r="J124" s="440">
        <f>J122+$B124/1440</f>
        <v>0.89930555555555558</v>
      </c>
      <c r="K124" s="32"/>
      <c r="L124" s="32"/>
      <c r="M124" s="32"/>
      <c r="N124" s="32"/>
      <c r="O124" s="32"/>
      <c r="P124" s="500"/>
      <c r="Q124" s="500"/>
      <c r="R124" s="500"/>
      <c r="S124" s="500"/>
      <c r="T124"/>
      <c r="U124"/>
      <c r="V124"/>
      <c r="W124"/>
    </row>
    <row r="125" spans="1:23">
      <c r="A125" s="499"/>
      <c r="B125" s="32"/>
      <c r="C125" s="32"/>
      <c r="D125" s="32"/>
      <c r="E125" s="32"/>
      <c r="F125" s="575"/>
      <c r="G125" s="32"/>
      <c r="H125" s="575"/>
      <c r="I125" s="575"/>
      <c r="J125" s="32"/>
      <c r="K125" s="32"/>
      <c r="L125" s="32"/>
      <c r="M125" s="32"/>
      <c r="N125" s="32"/>
      <c r="O125" s="32"/>
      <c r="P125" s="32"/>
      <c r="Q125" s="32"/>
      <c r="R125" s="32"/>
      <c r="S125" s="32"/>
    </row>
    <row r="126" spans="1:23">
      <c r="A126" s="10" t="s">
        <v>5</v>
      </c>
      <c r="B126" s="11"/>
      <c r="C126" s="11"/>
      <c r="D126" s="11"/>
      <c r="E126" s="11"/>
      <c r="F126" s="11">
        <v>14</v>
      </c>
      <c r="G126" s="11">
        <v>14</v>
      </c>
      <c r="H126" s="11">
        <v>14</v>
      </c>
      <c r="I126" s="11">
        <v>14</v>
      </c>
      <c r="J126" s="11">
        <v>14</v>
      </c>
      <c r="K126" s="32"/>
      <c r="L126" s="32"/>
      <c r="M126" s="32"/>
      <c r="N126" s="32"/>
      <c r="O126" s="32"/>
      <c r="P126" s="32"/>
      <c r="Q126" s="32"/>
      <c r="R126" s="32"/>
      <c r="S126" s="32"/>
    </row>
    <row r="127" spans="1:23">
      <c r="A127" s="10" t="s">
        <v>6</v>
      </c>
      <c r="B127" s="11"/>
      <c r="C127" s="11"/>
      <c r="D127" s="11"/>
      <c r="E127" s="11"/>
      <c r="F127" s="11">
        <v>115</v>
      </c>
      <c r="G127" s="11">
        <v>115</v>
      </c>
      <c r="H127" s="11">
        <v>115</v>
      </c>
      <c r="I127" s="11">
        <v>115</v>
      </c>
      <c r="J127" s="11">
        <v>115</v>
      </c>
      <c r="K127" s="32"/>
      <c r="L127" s="32"/>
      <c r="M127" s="32"/>
      <c r="N127" s="32"/>
      <c r="O127" s="32"/>
      <c r="P127" s="32"/>
      <c r="Q127" s="32"/>
      <c r="R127" s="32"/>
      <c r="S127" s="32"/>
    </row>
    <row r="128" spans="1:23">
      <c r="A128" s="12" t="s">
        <v>7</v>
      </c>
      <c r="B128" s="14"/>
      <c r="C128" s="14"/>
      <c r="D128" s="14"/>
      <c r="E128" s="14"/>
      <c r="F128" s="15">
        <f>F126*F127</f>
        <v>1610</v>
      </c>
      <c r="G128" s="15">
        <f t="shared" ref="G128:J128" si="30">G126*G127</f>
        <v>1610</v>
      </c>
      <c r="H128" s="15">
        <f t="shared" si="30"/>
        <v>1610</v>
      </c>
      <c r="I128" s="15">
        <f t="shared" si="30"/>
        <v>1610</v>
      </c>
      <c r="J128" s="15">
        <f t="shared" si="30"/>
        <v>1610</v>
      </c>
      <c r="K128" s="32"/>
      <c r="L128" s="32"/>
      <c r="M128" s="32"/>
      <c r="N128" s="32"/>
      <c r="O128" s="32"/>
      <c r="P128" s="32"/>
      <c r="Q128" s="32"/>
      <c r="R128" s="32"/>
      <c r="S128" s="15">
        <f>SUM(F128:R128)</f>
        <v>8050</v>
      </c>
    </row>
    <row r="129" spans="1:19">
      <c r="A129" s="499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15">
        <f>S128+S96+S64+S32</f>
        <v>103600</v>
      </c>
    </row>
  </sheetData>
  <mergeCells count="8">
    <mergeCell ref="A98:A100"/>
    <mergeCell ref="B98:E99"/>
    <mergeCell ref="A2:A4"/>
    <mergeCell ref="B2:E3"/>
    <mergeCell ref="A34:A36"/>
    <mergeCell ref="B34:E35"/>
    <mergeCell ref="A66:A68"/>
    <mergeCell ref="B66:E67"/>
  </mergeCells>
  <pageMargins left="0.7" right="0.7" top="0.75" bottom="0.75" header="0.3" footer="0.3"/>
  <pageSetup paperSize="9" scale="3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74"/>
  <sheetViews>
    <sheetView zoomScaleNormal="10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8" width="5.7265625" style="2" customWidth="1"/>
    <col min="9" max="9" width="11.7265625" style="2" customWidth="1"/>
    <col min="10" max="13" width="5.7265625" style="2" customWidth="1"/>
  </cols>
  <sheetData>
    <row r="1" spans="1:9" ht="15.5">
      <c r="A1" s="1" t="s">
        <v>610</v>
      </c>
    </row>
    <row r="2" spans="1:9">
      <c r="A2" s="627" t="s">
        <v>0</v>
      </c>
      <c r="B2" s="629" t="s">
        <v>1</v>
      </c>
      <c r="C2" s="630"/>
      <c r="D2" s="630"/>
      <c r="E2" s="631"/>
      <c r="F2" s="521" t="s">
        <v>32</v>
      </c>
      <c r="G2" s="594" t="s">
        <v>32</v>
      </c>
      <c r="H2" s="594" t="s">
        <v>32</v>
      </c>
      <c r="I2" s="497"/>
    </row>
    <row r="3" spans="1:9">
      <c r="A3" s="628"/>
      <c r="B3" s="632"/>
      <c r="C3" s="633"/>
      <c r="D3" s="633"/>
      <c r="E3" s="634"/>
      <c r="F3" s="617">
        <v>4331</v>
      </c>
      <c r="G3" s="617">
        <v>4331</v>
      </c>
      <c r="H3" s="617">
        <v>4331</v>
      </c>
      <c r="I3" s="497" t="s">
        <v>119</v>
      </c>
    </row>
    <row r="4" spans="1:9">
      <c r="A4" s="627"/>
      <c r="B4" s="521" t="s">
        <v>3</v>
      </c>
      <c r="C4" s="521" t="s">
        <v>3</v>
      </c>
      <c r="D4" s="521" t="s">
        <v>3</v>
      </c>
      <c r="E4" s="521" t="s">
        <v>3</v>
      </c>
      <c r="F4" s="521"/>
      <c r="G4" s="521"/>
      <c r="H4" s="521"/>
      <c r="I4" s="497"/>
    </row>
    <row r="5" spans="1:9" s="2" customFormat="1">
      <c r="A5" s="471" t="s">
        <v>543</v>
      </c>
      <c r="B5" s="576">
        <v>0</v>
      </c>
      <c r="C5" s="447"/>
      <c r="D5" s="447"/>
      <c r="E5" s="447"/>
      <c r="F5" s="458">
        <v>0.27083333333333331</v>
      </c>
      <c r="G5" s="458">
        <v>0.53472222222222221</v>
      </c>
      <c r="H5" s="458">
        <v>0.60763888888888895</v>
      </c>
      <c r="I5" s="32"/>
    </row>
    <row r="6" spans="1:9" s="2" customFormat="1">
      <c r="A6" s="473" t="s">
        <v>559</v>
      </c>
      <c r="B6" s="577"/>
      <c r="C6" s="450"/>
      <c r="D6" s="450"/>
      <c r="E6" s="450"/>
      <c r="F6" s="435" t="s">
        <v>4</v>
      </c>
      <c r="G6" s="435" t="s">
        <v>4</v>
      </c>
      <c r="H6" s="435" t="s">
        <v>4</v>
      </c>
      <c r="I6" s="32"/>
    </row>
    <row r="7" spans="1:9" s="2" customFormat="1">
      <c r="A7" s="473" t="s">
        <v>542</v>
      </c>
      <c r="B7" s="577"/>
      <c r="C7" s="450"/>
      <c r="D7" s="450"/>
      <c r="E7" s="450"/>
      <c r="F7" s="435" t="s">
        <v>4</v>
      </c>
      <c r="G7" s="435" t="s">
        <v>4</v>
      </c>
      <c r="H7" s="435" t="s">
        <v>4</v>
      </c>
      <c r="I7" s="32"/>
    </row>
    <row r="8" spans="1:9" s="2" customFormat="1">
      <c r="A8" s="473" t="s">
        <v>541</v>
      </c>
      <c r="B8" s="577">
        <v>4</v>
      </c>
      <c r="C8" s="450"/>
      <c r="D8" s="450"/>
      <c r="E8" s="450"/>
      <c r="F8" s="435">
        <f>F5+$B8/1440</f>
        <v>0.27361111111111108</v>
      </c>
      <c r="G8" s="435">
        <f>G5+$B8/1440</f>
        <v>0.53749999999999998</v>
      </c>
      <c r="H8" s="435">
        <f>H5+$B8/1440</f>
        <v>0.61041666666666672</v>
      </c>
      <c r="I8" s="32"/>
    </row>
    <row r="9" spans="1:9" s="2" customFormat="1">
      <c r="A9" s="473" t="s">
        <v>560</v>
      </c>
      <c r="B9" s="577">
        <v>1</v>
      </c>
      <c r="C9" s="450"/>
      <c r="D9" s="450"/>
      <c r="E9" s="450"/>
      <c r="F9" s="435">
        <f t="shared" ref="F9:H24" si="0">F8+$B9/1440</f>
        <v>0.27430555555555552</v>
      </c>
      <c r="G9" s="435">
        <f t="shared" si="0"/>
        <v>0.53819444444444442</v>
      </c>
      <c r="H9" s="435">
        <f t="shared" si="0"/>
        <v>0.61111111111111116</v>
      </c>
      <c r="I9" s="32"/>
    </row>
    <row r="10" spans="1:9" s="2" customFormat="1">
      <c r="A10" s="473" t="s">
        <v>540</v>
      </c>
      <c r="B10" s="577">
        <v>1</v>
      </c>
      <c r="C10" s="450"/>
      <c r="D10" s="450"/>
      <c r="E10" s="450"/>
      <c r="F10" s="435">
        <f t="shared" si="0"/>
        <v>0.27499999999999997</v>
      </c>
      <c r="G10" s="435">
        <f t="shared" si="0"/>
        <v>0.53888888888888886</v>
      </c>
      <c r="H10" s="435">
        <f t="shared" si="0"/>
        <v>0.6118055555555556</v>
      </c>
      <c r="I10" s="32"/>
    </row>
    <row r="11" spans="1:9" s="2" customFormat="1">
      <c r="A11" s="473" t="s">
        <v>561</v>
      </c>
      <c r="B11" s="577"/>
      <c r="C11" s="450"/>
      <c r="D11" s="450"/>
      <c r="E11" s="450"/>
      <c r="F11" s="435" t="s">
        <v>4</v>
      </c>
      <c r="G11" s="435" t="s">
        <v>4</v>
      </c>
      <c r="H11" s="435" t="s">
        <v>4</v>
      </c>
      <c r="I11" s="32"/>
    </row>
    <row r="12" spans="1:9" s="2" customFormat="1">
      <c r="A12" s="473" t="s">
        <v>562</v>
      </c>
      <c r="B12" s="577">
        <v>2</v>
      </c>
      <c r="C12" s="450"/>
      <c r="D12" s="450"/>
      <c r="E12" s="450"/>
      <c r="F12" s="435">
        <f>F10+$B12/1440</f>
        <v>0.27638888888888885</v>
      </c>
      <c r="G12" s="435">
        <f>G10+$B12/1440</f>
        <v>0.54027777777777775</v>
      </c>
      <c r="H12" s="435">
        <f>H10+$B12/1440</f>
        <v>0.61319444444444449</v>
      </c>
      <c r="I12" s="32"/>
    </row>
    <row r="13" spans="1:9" s="2" customFormat="1">
      <c r="A13" s="473" t="s">
        <v>563</v>
      </c>
      <c r="B13" s="577">
        <v>2</v>
      </c>
      <c r="C13" s="450"/>
      <c r="D13" s="450"/>
      <c r="E13" s="450"/>
      <c r="F13" s="435">
        <f t="shared" si="0"/>
        <v>0.27777777777777773</v>
      </c>
      <c r="G13" s="435">
        <f t="shared" si="0"/>
        <v>0.54166666666666663</v>
      </c>
      <c r="H13" s="435">
        <f t="shared" si="0"/>
        <v>0.61458333333333337</v>
      </c>
      <c r="I13" s="32"/>
    </row>
    <row r="14" spans="1:9" s="2" customFormat="1">
      <c r="A14" s="473" t="s">
        <v>539</v>
      </c>
      <c r="B14" s="577"/>
      <c r="C14" s="450"/>
      <c r="D14" s="450"/>
      <c r="E14" s="450"/>
      <c r="F14" s="435" t="s">
        <v>4</v>
      </c>
      <c r="G14" s="435" t="s">
        <v>4</v>
      </c>
      <c r="H14" s="435" t="s">
        <v>4</v>
      </c>
      <c r="I14" s="32"/>
    </row>
    <row r="15" spans="1:9" s="2" customFormat="1">
      <c r="A15" s="473" t="s">
        <v>538</v>
      </c>
      <c r="B15" s="577">
        <v>2</v>
      </c>
      <c r="C15" s="450"/>
      <c r="D15" s="450"/>
      <c r="E15" s="450"/>
      <c r="F15" s="435">
        <f>F13+$B15/1440</f>
        <v>0.27916666666666662</v>
      </c>
      <c r="G15" s="435">
        <f>G13+$B15/1440</f>
        <v>0.54305555555555551</v>
      </c>
      <c r="H15" s="435">
        <f>H13+$B15/1440</f>
        <v>0.61597222222222225</v>
      </c>
      <c r="I15" s="32"/>
    </row>
    <row r="16" spans="1:9" s="2" customFormat="1">
      <c r="A16" s="473" t="s">
        <v>565</v>
      </c>
      <c r="B16" s="577">
        <v>1</v>
      </c>
      <c r="C16" s="450"/>
      <c r="D16" s="450"/>
      <c r="E16" s="450"/>
      <c r="F16" s="435">
        <f t="shared" si="0"/>
        <v>0.27986111111111106</v>
      </c>
      <c r="G16" s="435">
        <f t="shared" si="0"/>
        <v>0.54374999999999996</v>
      </c>
      <c r="H16" s="435">
        <f t="shared" si="0"/>
        <v>0.6166666666666667</v>
      </c>
      <c r="I16" s="32"/>
    </row>
    <row r="17" spans="1:9" s="2" customFormat="1">
      <c r="A17" s="473" t="s">
        <v>566</v>
      </c>
      <c r="B17" s="577">
        <v>1</v>
      </c>
      <c r="C17" s="450"/>
      <c r="D17" s="450"/>
      <c r="E17" s="450"/>
      <c r="F17" s="435">
        <f t="shared" si="0"/>
        <v>0.2805555555555555</v>
      </c>
      <c r="G17" s="435">
        <f t="shared" si="0"/>
        <v>0.5444444444444444</v>
      </c>
      <c r="H17" s="435">
        <f t="shared" si="0"/>
        <v>0.61736111111111114</v>
      </c>
      <c r="I17" s="32"/>
    </row>
    <row r="18" spans="1:9" s="2" customFormat="1">
      <c r="A18" s="473" t="s">
        <v>565</v>
      </c>
      <c r="B18" s="577">
        <v>1</v>
      </c>
      <c r="C18" s="450"/>
      <c r="D18" s="450"/>
      <c r="E18" s="450"/>
      <c r="F18" s="435">
        <f t="shared" si="0"/>
        <v>0.28124999999999994</v>
      </c>
      <c r="G18" s="435">
        <f t="shared" si="0"/>
        <v>0.54513888888888884</v>
      </c>
      <c r="H18" s="435">
        <f t="shared" si="0"/>
        <v>0.61805555555555558</v>
      </c>
      <c r="I18" s="32"/>
    </row>
    <row r="19" spans="1:9" s="2" customFormat="1">
      <c r="A19" s="473" t="s">
        <v>538</v>
      </c>
      <c r="B19" s="577"/>
      <c r="C19" s="450"/>
      <c r="D19" s="450"/>
      <c r="E19" s="450"/>
      <c r="F19" s="435" t="s">
        <v>4</v>
      </c>
      <c r="G19" s="435" t="s">
        <v>4</v>
      </c>
      <c r="H19" s="435" t="s">
        <v>4</v>
      </c>
      <c r="I19" s="32"/>
    </row>
    <row r="20" spans="1:9" s="2" customFormat="1">
      <c r="A20" s="473" t="s">
        <v>567</v>
      </c>
      <c r="B20" s="577">
        <v>3</v>
      </c>
      <c r="C20" s="450"/>
      <c r="D20" s="450"/>
      <c r="E20" s="450"/>
      <c r="F20" s="435">
        <f>F18+$B20/1440</f>
        <v>0.28333333333333327</v>
      </c>
      <c r="G20" s="435">
        <f>G18+$B20/1440</f>
        <v>0.54722222222222217</v>
      </c>
      <c r="H20" s="435">
        <f>H18+$B20/1440</f>
        <v>0.62013888888888891</v>
      </c>
      <c r="I20" s="32"/>
    </row>
    <row r="21" spans="1:9" s="2" customFormat="1">
      <c r="A21" s="473" t="s">
        <v>568</v>
      </c>
      <c r="B21" s="577">
        <v>1</v>
      </c>
      <c r="C21" s="450"/>
      <c r="D21" s="450"/>
      <c r="E21" s="450"/>
      <c r="F21" s="435">
        <f t="shared" si="0"/>
        <v>0.28402777777777771</v>
      </c>
      <c r="G21" s="435">
        <f t="shared" si="0"/>
        <v>0.54791666666666661</v>
      </c>
      <c r="H21" s="435">
        <f t="shared" si="0"/>
        <v>0.62083333333333335</v>
      </c>
      <c r="I21" s="32"/>
    </row>
    <row r="22" spans="1:9" s="2" customFormat="1">
      <c r="A22" s="448" t="s">
        <v>570</v>
      </c>
      <c r="B22" s="577">
        <v>1</v>
      </c>
      <c r="C22" s="450"/>
      <c r="D22" s="450"/>
      <c r="E22" s="450"/>
      <c r="F22" s="435">
        <f t="shared" si="0"/>
        <v>0.28472222222222215</v>
      </c>
      <c r="G22" s="435">
        <f t="shared" si="0"/>
        <v>0.54861111111111105</v>
      </c>
      <c r="H22" s="435">
        <f t="shared" si="0"/>
        <v>0.62152777777777779</v>
      </c>
      <c r="I22" s="32"/>
    </row>
    <row r="23" spans="1:9" s="2" customFormat="1">
      <c r="A23" s="448" t="s">
        <v>571</v>
      </c>
      <c r="B23" s="577">
        <v>1</v>
      </c>
      <c r="C23" s="450"/>
      <c r="D23" s="450"/>
      <c r="E23" s="450"/>
      <c r="F23" s="435">
        <f t="shared" si="0"/>
        <v>0.2854166666666666</v>
      </c>
      <c r="G23" s="435">
        <f t="shared" si="0"/>
        <v>0.54930555555555549</v>
      </c>
      <c r="H23" s="435">
        <f t="shared" si="0"/>
        <v>0.62222222222222223</v>
      </c>
      <c r="I23" s="32"/>
    </row>
    <row r="24" spans="1:9" s="2" customFormat="1">
      <c r="A24" s="448" t="s">
        <v>572</v>
      </c>
      <c r="B24" s="577">
        <v>2</v>
      </c>
      <c r="C24" s="450"/>
      <c r="D24" s="450"/>
      <c r="E24" s="450"/>
      <c r="F24" s="435">
        <f t="shared" si="0"/>
        <v>0.28680555555555548</v>
      </c>
      <c r="G24" s="435">
        <f t="shared" si="0"/>
        <v>0.55069444444444438</v>
      </c>
      <c r="H24" s="435">
        <f t="shared" si="0"/>
        <v>0.62361111111111112</v>
      </c>
      <c r="I24" s="32"/>
    </row>
    <row r="25" spans="1:9" s="2" customFormat="1">
      <c r="A25" s="448" t="s">
        <v>573</v>
      </c>
      <c r="B25" s="577">
        <v>2</v>
      </c>
      <c r="C25" s="450"/>
      <c r="D25" s="450"/>
      <c r="E25" s="450"/>
      <c r="F25" s="435">
        <f t="shared" ref="F25:H37" si="1">F24+$B25/1440</f>
        <v>0.28819444444444436</v>
      </c>
      <c r="G25" s="435">
        <f t="shared" si="1"/>
        <v>0.55208333333333326</v>
      </c>
      <c r="H25" s="435">
        <f t="shared" si="1"/>
        <v>0.625</v>
      </c>
      <c r="I25" s="32"/>
    </row>
    <row r="26" spans="1:9" s="2" customFormat="1">
      <c r="A26" s="448" t="s">
        <v>572</v>
      </c>
      <c r="B26" s="577">
        <v>1</v>
      </c>
      <c r="C26" s="450"/>
      <c r="D26" s="450"/>
      <c r="E26" s="450"/>
      <c r="F26" s="435">
        <f t="shared" si="1"/>
        <v>0.28888888888888881</v>
      </c>
      <c r="G26" s="435">
        <f t="shared" si="1"/>
        <v>0.5527777777777777</v>
      </c>
      <c r="H26" s="435">
        <f t="shared" si="1"/>
        <v>0.62569444444444444</v>
      </c>
      <c r="I26" s="32"/>
    </row>
    <row r="27" spans="1:9" s="2" customFormat="1">
      <c r="A27" s="448" t="s">
        <v>571</v>
      </c>
      <c r="B27" s="577">
        <v>1</v>
      </c>
      <c r="C27" s="450"/>
      <c r="D27" s="450"/>
      <c r="E27" s="450"/>
      <c r="F27" s="435">
        <f t="shared" si="1"/>
        <v>0.28958333333333325</v>
      </c>
      <c r="G27" s="435">
        <f t="shared" si="1"/>
        <v>0.55347222222222214</v>
      </c>
      <c r="H27" s="435">
        <f t="shared" si="1"/>
        <v>0.62638888888888888</v>
      </c>
      <c r="I27" s="32"/>
    </row>
    <row r="28" spans="1:9" s="2" customFormat="1">
      <c r="A28" s="448" t="s">
        <v>570</v>
      </c>
      <c r="B28" s="577">
        <v>1</v>
      </c>
      <c r="C28" s="450"/>
      <c r="D28" s="450"/>
      <c r="E28" s="450"/>
      <c r="F28" s="435">
        <f t="shared" si="1"/>
        <v>0.29027777777777769</v>
      </c>
      <c r="G28" s="435">
        <f t="shared" si="1"/>
        <v>0.55416666666666659</v>
      </c>
      <c r="H28" s="435">
        <f t="shared" si="1"/>
        <v>0.62708333333333333</v>
      </c>
      <c r="I28" s="32"/>
    </row>
    <row r="29" spans="1:9" s="2" customFormat="1">
      <c r="A29" s="473" t="s">
        <v>568</v>
      </c>
      <c r="B29" s="577">
        <v>1</v>
      </c>
      <c r="C29" s="450"/>
      <c r="D29" s="450"/>
      <c r="E29" s="450"/>
      <c r="F29" s="435">
        <f t="shared" si="1"/>
        <v>0.29097222222222213</v>
      </c>
      <c r="G29" s="435">
        <f t="shared" si="1"/>
        <v>0.55486111111111103</v>
      </c>
      <c r="H29" s="435">
        <f t="shared" si="1"/>
        <v>0.62777777777777777</v>
      </c>
      <c r="I29" s="32"/>
    </row>
    <row r="30" spans="1:9" s="2" customFormat="1">
      <c r="A30" s="473" t="s">
        <v>567</v>
      </c>
      <c r="B30" s="577">
        <v>1</v>
      </c>
      <c r="C30" s="450"/>
      <c r="D30" s="450"/>
      <c r="E30" s="450"/>
      <c r="F30" s="435">
        <f t="shared" si="1"/>
        <v>0.29166666666666657</v>
      </c>
      <c r="G30" s="435">
        <f t="shared" si="1"/>
        <v>0.55555555555555547</v>
      </c>
      <c r="H30" s="435">
        <f t="shared" si="1"/>
        <v>0.62847222222222221</v>
      </c>
      <c r="I30" s="32"/>
    </row>
    <row r="31" spans="1:9" s="2" customFormat="1">
      <c r="A31" s="448" t="s">
        <v>611</v>
      </c>
      <c r="B31" s="577"/>
      <c r="C31" s="450"/>
      <c r="D31" s="450"/>
      <c r="E31" s="450"/>
      <c r="F31" s="435" t="s">
        <v>4</v>
      </c>
      <c r="G31" s="435" t="s">
        <v>4</v>
      </c>
      <c r="H31" s="435" t="s">
        <v>4</v>
      </c>
      <c r="I31" s="32"/>
    </row>
    <row r="32" spans="1:9" s="2" customFormat="1">
      <c r="A32" s="448" t="s">
        <v>537</v>
      </c>
      <c r="B32" s="577">
        <v>1</v>
      </c>
      <c r="C32" s="450"/>
      <c r="D32" s="450"/>
      <c r="E32" s="450"/>
      <c r="F32" s="435">
        <f>F30+$B32/1440</f>
        <v>0.29236111111111102</v>
      </c>
      <c r="G32" s="435">
        <f>G30+$B32/1440</f>
        <v>0.55624999999999991</v>
      </c>
      <c r="H32" s="435">
        <f>H30+$B32/1440</f>
        <v>0.62916666666666665</v>
      </c>
      <c r="I32" s="32"/>
    </row>
    <row r="33" spans="1:10" s="2" customFormat="1">
      <c r="A33" s="448" t="s">
        <v>536</v>
      </c>
      <c r="B33" s="577">
        <v>2</v>
      </c>
      <c r="C33" s="450"/>
      <c r="D33" s="450"/>
      <c r="E33" s="450"/>
      <c r="F33" s="435">
        <f t="shared" si="1"/>
        <v>0.2937499999999999</v>
      </c>
      <c r="G33" s="435">
        <f t="shared" si="1"/>
        <v>0.5576388888888888</v>
      </c>
      <c r="H33" s="435">
        <f t="shared" si="1"/>
        <v>0.63055555555555554</v>
      </c>
      <c r="I33" s="32"/>
    </row>
    <row r="34" spans="1:10" s="2" customFormat="1">
      <c r="A34" s="448" t="s">
        <v>612</v>
      </c>
      <c r="B34" s="577">
        <v>2</v>
      </c>
      <c r="C34" s="450"/>
      <c r="D34" s="450"/>
      <c r="E34" s="450"/>
      <c r="F34" s="435">
        <f t="shared" si="1"/>
        <v>0.29513888888888878</v>
      </c>
      <c r="G34" s="435">
        <f t="shared" si="1"/>
        <v>0.55902777777777768</v>
      </c>
      <c r="H34" s="435">
        <f t="shared" si="1"/>
        <v>0.63194444444444442</v>
      </c>
      <c r="I34" s="32"/>
    </row>
    <row r="35" spans="1:10" s="2" customFormat="1">
      <c r="A35" s="448" t="s">
        <v>613</v>
      </c>
      <c r="B35" s="577">
        <v>1</v>
      </c>
      <c r="C35" s="450"/>
      <c r="D35" s="450"/>
      <c r="E35" s="450"/>
      <c r="F35" s="435">
        <f t="shared" si="1"/>
        <v>0.29583333333333323</v>
      </c>
      <c r="G35" s="435">
        <f t="shared" si="1"/>
        <v>0.55972222222222212</v>
      </c>
      <c r="H35" s="435">
        <f t="shared" si="1"/>
        <v>0.63263888888888886</v>
      </c>
      <c r="I35" s="32"/>
    </row>
    <row r="36" spans="1:10" s="2" customFormat="1">
      <c r="A36" s="448" t="s">
        <v>597</v>
      </c>
      <c r="B36" s="577">
        <v>2</v>
      </c>
      <c r="C36" s="450"/>
      <c r="D36" s="450"/>
      <c r="E36" s="450"/>
      <c r="F36" s="435">
        <f t="shared" si="1"/>
        <v>0.29722222222222211</v>
      </c>
      <c r="G36" s="435">
        <f t="shared" si="1"/>
        <v>0.56111111111111101</v>
      </c>
      <c r="H36" s="435">
        <f t="shared" si="1"/>
        <v>0.63402777777777775</v>
      </c>
      <c r="I36" s="32"/>
    </row>
    <row r="37" spans="1:10" s="2" customFormat="1">
      <c r="A37" s="448" t="s">
        <v>598</v>
      </c>
      <c r="B37" s="577">
        <v>2</v>
      </c>
      <c r="C37" s="450"/>
      <c r="D37" s="450"/>
      <c r="E37" s="450"/>
      <c r="F37" s="435">
        <f t="shared" si="1"/>
        <v>0.29861111111111099</v>
      </c>
      <c r="G37" s="435">
        <f t="shared" si="1"/>
        <v>0.56249999999999989</v>
      </c>
      <c r="H37" s="435">
        <f t="shared" si="1"/>
        <v>0.63541666666666663</v>
      </c>
      <c r="I37" s="32"/>
    </row>
    <row r="38" spans="1:10" s="2" customFormat="1">
      <c r="A38" s="451" t="s">
        <v>614</v>
      </c>
      <c r="B38" s="578"/>
      <c r="C38" s="439"/>
      <c r="D38" s="439"/>
      <c r="E38" s="439"/>
      <c r="F38" s="586"/>
      <c r="G38" s="586"/>
      <c r="H38" s="586"/>
      <c r="I38" s="32"/>
    </row>
    <row r="39" spans="1:10" s="2" customFormat="1">
      <c r="A39" s="452"/>
      <c r="B39" s="587"/>
      <c r="C39" s="443"/>
      <c r="D39" s="443"/>
      <c r="E39" s="443"/>
      <c r="F39" s="503"/>
      <c r="G39" s="503"/>
      <c r="H39" s="503"/>
      <c r="I39" s="32"/>
    </row>
    <row r="40" spans="1:10" s="2" customFormat="1">
      <c r="A40" s="10" t="s">
        <v>5</v>
      </c>
      <c r="B40" s="11"/>
      <c r="C40" s="11"/>
      <c r="D40" s="11"/>
      <c r="E40" s="11"/>
      <c r="F40" s="11">
        <v>19</v>
      </c>
      <c r="G40" s="11">
        <v>19</v>
      </c>
      <c r="H40" s="11">
        <v>19</v>
      </c>
      <c r="I40" s="522"/>
      <c r="J40" s="32"/>
    </row>
    <row r="41" spans="1:10" s="2" customFormat="1">
      <c r="A41" s="10" t="s">
        <v>6</v>
      </c>
      <c r="B41" s="11"/>
      <c r="C41" s="11"/>
      <c r="D41" s="11"/>
      <c r="E41" s="11"/>
      <c r="F41" s="11">
        <v>187</v>
      </c>
      <c r="G41" s="11">
        <v>187</v>
      </c>
      <c r="H41" s="11">
        <v>187</v>
      </c>
      <c r="I41" s="522"/>
      <c r="J41" s="32"/>
    </row>
    <row r="42" spans="1:10" s="2" customFormat="1">
      <c r="A42" s="12" t="s">
        <v>7</v>
      </c>
      <c r="B42" s="14"/>
      <c r="C42" s="14"/>
      <c r="D42" s="14"/>
      <c r="E42" s="14"/>
      <c r="F42" s="15">
        <f>F40*F41</f>
        <v>3553</v>
      </c>
      <c r="G42" s="15">
        <f t="shared" ref="G42:H42" si="2">G40*G41</f>
        <v>3553</v>
      </c>
      <c r="H42" s="15">
        <f t="shared" si="2"/>
        <v>3553</v>
      </c>
      <c r="I42" s="15">
        <f>SUM(F42:H42)</f>
        <v>10659</v>
      </c>
      <c r="J42" s="523"/>
    </row>
    <row r="43" spans="1:10" s="2" customFormat="1">
      <c r="A43" s="524"/>
      <c r="B43" s="32"/>
      <c r="C43" s="32"/>
      <c r="D43" s="32"/>
      <c r="E43" s="32"/>
      <c r="F43" s="138"/>
      <c r="G43" s="138"/>
      <c r="H43" s="23"/>
      <c r="I43" s="523"/>
      <c r="J43" s="523"/>
    </row>
    <row r="44" spans="1:10" s="2" customFormat="1">
      <c r="A44" s="635" t="s">
        <v>0</v>
      </c>
      <c r="B44" s="629" t="s">
        <v>1</v>
      </c>
      <c r="C44" s="630"/>
      <c r="D44" s="630"/>
      <c r="E44" s="631"/>
      <c r="F44" s="594" t="s">
        <v>32</v>
      </c>
      <c r="G44" s="594" t="s">
        <v>32</v>
      </c>
      <c r="H44" s="594" t="s">
        <v>32</v>
      </c>
      <c r="I44" s="32"/>
    </row>
    <row r="45" spans="1:10" s="2" customFormat="1">
      <c r="A45" s="636"/>
      <c r="B45" s="632"/>
      <c r="C45" s="633"/>
      <c r="D45" s="633"/>
      <c r="E45" s="634"/>
      <c r="F45" s="28">
        <v>4331</v>
      </c>
      <c r="G45" s="28">
        <v>4331</v>
      </c>
      <c r="H45" s="28">
        <v>4331</v>
      </c>
      <c r="I45" s="32"/>
    </row>
    <row r="46" spans="1:10" s="2" customFormat="1">
      <c r="A46" s="628"/>
      <c r="B46" s="521" t="s">
        <v>3</v>
      </c>
      <c r="C46" s="521" t="s">
        <v>3</v>
      </c>
      <c r="D46" s="521" t="s">
        <v>3</v>
      </c>
      <c r="E46" s="521" t="s">
        <v>3</v>
      </c>
      <c r="F46" s="521"/>
      <c r="G46" s="521"/>
      <c r="H46" s="521"/>
      <c r="I46" s="32"/>
    </row>
    <row r="47" spans="1:10" s="2" customFormat="1">
      <c r="A47" s="445" t="s">
        <v>615</v>
      </c>
      <c r="B47" s="447"/>
      <c r="C47" s="447"/>
      <c r="D47" s="447"/>
      <c r="E47" s="447"/>
      <c r="F47" s="139"/>
      <c r="G47" s="139"/>
      <c r="H47" s="139"/>
      <c r="I47" s="32"/>
    </row>
    <row r="48" spans="1:10" s="2" customFormat="1">
      <c r="A48" s="448" t="s">
        <v>598</v>
      </c>
      <c r="B48" s="450">
        <v>0</v>
      </c>
      <c r="C48" s="450">
        <v>0</v>
      </c>
      <c r="D48" s="450"/>
      <c r="E48" s="450"/>
      <c r="F48" s="502">
        <v>0.23611111111111113</v>
      </c>
      <c r="G48" s="502">
        <v>0.2986111111111111</v>
      </c>
      <c r="H48" s="502">
        <v>0.5625</v>
      </c>
      <c r="I48" s="32"/>
    </row>
    <row r="49" spans="1:9" s="2" customFormat="1">
      <c r="A49" s="448" t="s">
        <v>597</v>
      </c>
      <c r="B49" s="450">
        <v>3</v>
      </c>
      <c r="C49" s="450">
        <v>3</v>
      </c>
      <c r="D49" s="450"/>
      <c r="E49" s="450"/>
      <c r="F49" s="435">
        <f>F48+$C49/1440</f>
        <v>0.23819444444444446</v>
      </c>
      <c r="G49" s="435">
        <f>G48+$B49/1440</f>
        <v>0.30069444444444443</v>
      </c>
      <c r="H49" s="435">
        <f>H48+$C49/1440</f>
        <v>0.56458333333333333</v>
      </c>
      <c r="I49" s="32"/>
    </row>
    <row r="50" spans="1:9" s="2" customFormat="1">
      <c r="A50" s="448" t="s">
        <v>613</v>
      </c>
      <c r="B50" s="450">
        <v>2</v>
      </c>
      <c r="C50" s="450">
        <v>2</v>
      </c>
      <c r="D50" s="450"/>
      <c r="E50" s="450"/>
      <c r="F50" s="435">
        <f t="shared" ref="F50:H62" si="3">F49+$C50/1440</f>
        <v>0.23958333333333334</v>
      </c>
      <c r="G50" s="435">
        <f t="shared" ref="G50:G67" si="4">G49+$B50/1440</f>
        <v>0.30208333333333331</v>
      </c>
      <c r="H50" s="435">
        <f t="shared" si="3"/>
        <v>0.56597222222222221</v>
      </c>
      <c r="I50" s="32"/>
    </row>
    <row r="51" spans="1:9" s="2" customFormat="1">
      <c r="A51" s="448" t="s">
        <v>612</v>
      </c>
      <c r="B51" s="450">
        <v>2</v>
      </c>
      <c r="C51" s="450">
        <v>2</v>
      </c>
      <c r="D51" s="450"/>
      <c r="E51" s="450"/>
      <c r="F51" s="435">
        <f t="shared" si="3"/>
        <v>0.24097222222222223</v>
      </c>
      <c r="G51" s="435">
        <f t="shared" si="4"/>
        <v>0.3034722222222222</v>
      </c>
      <c r="H51" s="435">
        <f t="shared" si="3"/>
        <v>0.56736111111111109</v>
      </c>
      <c r="I51" s="32"/>
    </row>
    <row r="52" spans="1:9" s="2" customFormat="1">
      <c r="A52" s="448" t="s">
        <v>536</v>
      </c>
      <c r="B52" s="450">
        <v>2</v>
      </c>
      <c r="C52" s="450">
        <v>2</v>
      </c>
      <c r="D52" s="450"/>
      <c r="E52" s="450"/>
      <c r="F52" s="435">
        <f t="shared" si="3"/>
        <v>0.24236111111111111</v>
      </c>
      <c r="G52" s="435">
        <f t="shared" si="4"/>
        <v>0.30486111111111108</v>
      </c>
      <c r="H52" s="435">
        <f t="shared" si="3"/>
        <v>0.56874999999999998</v>
      </c>
      <c r="I52" s="32"/>
    </row>
    <row r="53" spans="1:9" s="2" customFormat="1">
      <c r="A53" s="448" t="s">
        <v>537</v>
      </c>
      <c r="B53" s="450">
        <v>2</v>
      </c>
      <c r="C53" s="450">
        <v>2</v>
      </c>
      <c r="D53" s="450"/>
      <c r="E53" s="450"/>
      <c r="F53" s="435">
        <f t="shared" si="3"/>
        <v>0.24374999999999999</v>
      </c>
      <c r="G53" s="435">
        <f t="shared" si="4"/>
        <v>0.30624999999999997</v>
      </c>
      <c r="H53" s="435">
        <f t="shared" si="3"/>
        <v>0.57013888888888886</v>
      </c>
      <c r="I53" s="32"/>
    </row>
    <row r="54" spans="1:9" s="2" customFormat="1">
      <c r="A54" s="448" t="s">
        <v>567</v>
      </c>
      <c r="B54" s="450">
        <v>1</v>
      </c>
      <c r="C54" s="450"/>
      <c r="D54" s="450"/>
      <c r="E54" s="450"/>
      <c r="F54" s="435" t="s">
        <v>4</v>
      </c>
      <c r="G54" s="435">
        <f t="shared" si="4"/>
        <v>0.30694444444444441</v>
      </c>
      <c r="H54" s="435" t="s">
        <v>4</v>
      </c>
      <c r="I54" s="32"/>
    </row>
    <row r="55" spans="1:9" s="2" customFormat="1">
      <c r="A55" s="448" t="s">
        <v>568</v>
      </c>
      <c r="B55" s="450">
        <v>4</v>
      </c>
      <c r="C55" s="450"/>
      <c r="D55" s="450"/>
      <c r="E55" s="450"/>
      <c r="F55" s="435" t="s">
        <v>4</v>
      </c>
      <c r="G55" s="435">
        <f t="shared" si="4"/>
        <v>0.30972222222222218</v>
      </c>
      <c r="H55" s="435" t="s">
        <v>4</v>
      </c>
      <c r="I55" s="32"/>
    </row>
    <row r="56" spans="1:9" s="2" customFormat="1">
      <c r="A56" s="448" t="s">
        <v>570</v>
      </c>
      <c r="B56" s="450">
        <v>1</v>
      </c>
      <c r="C56" s="450"/>
      <c r="D56" s="450"/>
      <c r="E56" s="450"/>
      <c r="F56" s="435" t="s">
        <v>4</v>
      </c>
      <c r="G56" s="435">
        <f t="shared" si="4"/>
        <v>0.31041666666666662</v>
      </c>
      <c r="H56" s="435" t="s">
        <v>4</v>
      </c>
      <c r="I56" s="32"/>
    </row>
    <row r="57" spans="1:9" s="2" customFormat="1">
      <c r="A57" s="448" t="s">
        <v>568</v>
      </c>
      <c r="B57" s="450">
        <v>1</v>
      </c>
      <c r="C57" s="450"/>
      <c r="D57" s="450"/>
      <c r="E57" s="450"/>
      <c r="F57" s="435" t="s">
        <v>4</v>
      </c>
      <c r="G57" s="435">
        <f t="shared" si="4"/>
        <v>0.31111111111111106</v>
      </c>
      <c r="H57" s="435" t="s">
        <v>4</v>
      </c>
      <c r="I57" s="32"/>
    </row>
    <row r="58" spans="1:9" s="2" customFormat="1">
      <c r="A58" s="448" t="s">
        <v>567</v>
      </c>
      <c r="B58" s="450">
        <v>1</v>
      </c>
      <c r="C58" s="450"/>
      <c r="D58" s="450"/>
      <c r="E58" s="450"/>
      <c r="F58" s="435" t="s">
        <v>4</v>
      </c>
      <c r="G58" s="435">
        <f t="shared" si="4"/>
        <v>0.3118055555555555</v>
      </c>
      <c r="H58" s="435" t="s">
        <v>4</v>
      </c>
      <c r="I58" s="32"/>
    </row>
    <row r="59" spans="1:9" s="2" customFormat="1">
      <c r="A59" s="434" t="s">
        <v>538</v>
      </c>
      <c r="B59" s="430">
        <v>2</v>
      </c>
      <c r="C59" s="430">
        <v>1</v>
      </c>
      <c r="D59" s="430"/>
      <c r="E59" s="430"/>
      <c r="F59" s="435">
        <f>F53+$C59/1440</f>
        <v>0.24444444444444444</v>
      </c>
      <c r="G59" s="435">
        <f t="shared" si="4"/>
        <v>0.31319444444444439</v>
      </c>
      <c r="H59" s="435">
        <f>H53+$C59/1440</f>
        <v>0.5708333333333333</v>
      </c>
      <c r="I59" s="32"/>
    </row>
    <row r="60" spans="1:9" s="2" customFormat="1">
      <c r="A60" s="434" t="s">
        <v>539</v>
      </c>
      <c r="B60" s="430"/>
      <c r="C60" s="430"/>
      <c r="D60" s="430"/>
      <c r="E60" s="430"/>
      <c r="F60" s="435" t="s">
        <v>4</v>
      </c>
      <c r="G60" s="435" t="s">
        <v>4</v>
      </c>
      <c r="H60" s="435" t="s">
        <v>4</v>
      </c>
      <c r="I60" s="32"/>
    </row>
    <row r="61" spans="1:9" s="2" customFormat="1">
      <c r="A61" s="434" t="s">
        <v>563</v>
      </c>
      <c r="B61" s="430">
        <v>2</v>
      </c>
      <c r="C61" s="430">
        <v>2</v>
      </c>
      <c r="D61" s="430"/>
      <c r="E61" s="430"/>
      <c r="F61" s="435">
        <f>F59+$C61/1440</f>
        <v>0.24583333333333332</v>
      </c>
      <c r="G61" s="435">
        <f>G59+$B61/1440</f>
        <v>0.31458333333333327</v>
      </c>
      <c r="H61" s="435">
        <f>H59+$C61/1440</f>
        <v>0.57222222222222219</v>
      </c>
      <c r="I61" s="32"/>
    </row>
    <row r="62" spans="1:9" s="2" customFormat="1">
      <c r="A62" s="434" t="s">
        <v>562</v>
      </c>
      <c r="B62" s="430">
        <v>1</v>
      </c>
      <c r="C62" s="430">
        <v>1</v>
      </c>
      <c r="D62" s="430"/>
      <c r="E62" s="430"/>
      <c r="F62" s="435">
        <f t="shared" si="3"/>
        <v>0.24652777777777776</v>
      </c>
      <c r="G62" s="435">
        <f t="shared" si="4"/>
        <v>0.31527777777777771</v>
      </c>
      <c r="H62" s="435">
        <f t="shared" si="3"/>
        <v>0.57291666666666663</v>
      </c>
      <c r="I62" s="32"/>
    </row>
    <row r="63" spans="1:9" s="2" customFormat="1">
      <c r="A63" s="434" t="s">
        <v>561</v>
      </c>
      <c r="B63" s="430"/>
      <c r="C63" s="430"/>
      <c r="D63" s="430"/>
      <c r="E63" s="430"/>
      <c r="F63" s="435" t="s">
        <v>4</v>
      </c>
      <c r="G63" s="435" t="s">
        <v>4</v>
      </c>
      <c r="H63" s="435" t="s">
        <v>4</v>
      </c>
      <c r="I63" s="32"/>
    </row>
    <row r="64" spans="1:9" s="2" customFormat="1">
      <c r="A64" s="434" t="s">
        <v>540</v>
      </c>
      <c r="B64" s="430">
        <v>2</v>
      </c>
      <c r="C64" s="430">
        <v>2</v>
      </c>
      <c r="D64" s="430"/>
      <c r="E64" s="430"/>
      <c r="F64" s="435">
        <f>F62+$C64/1440</f>
        <v>0.24791666666666665</v>
      </c>
      <c r="G64" s="435">
        <f>G62+$B64/1440</f>
        <v>0.3166666666666666</v>
      </c>
      <c r="H64" s="435">
        <f>H62+$C64/1440</f>
        <v>0.57430555555555551</v>
      </c>
      <c r="I64" s="32"/>
    </row>
    <row r="65" spans="1:9" s="2" customFormat="1">
      <c r="A65" s="434" t="s">
        <v>560</v>
      </c>
      <c r="B65" s="430"/>
      <c r="C65" s="430"/>
      <c r="D65" s="430"/>
      <c r="E65" s="430"/>
      <c r="F65" s="435" t="s">
        <v>4</v>
      </c>
      <c r="G65" s="435" t="s">
        <v>4</v>
      </c>
      <c r="H65" s="435" t="s">
        <v>4</v>
      </c>
      <c r="I65" s="32"/>
    </row>
    <row r="66" spans="1:9" s="2" customFormat="1">
      <c r="A66" s="434" t="s">
        <v>541</v>
      </c>
      <c r="B66" s="430">
        <v>2</v>
      </c>
      <c r="C66" s="430">
        <v>2</v>
      </c>
      <c r="D66" s="430"/>
      <c r="E66" s="430"/>
      <c r="F66" s="435">
        <f>F64+$C66/1440</f>
        <v>0.24930555555555553</v>
      </c>
      <c r="G66" s="435">
        <f>G64+$B66/1440</f>
        <v>0.31805555555555548</v>
      </c>
      <c r="H66" s="435">
        <f>H64+$C66/1440</f>
        <v>0.5756944444444444</v>
      </c>
      <c r="I66" s="32"/>
    </row>
    <row r="67" spans="1:9" s="2" customFormat="1">
      <c r="A67" s="434" t="s">
        <v>542</v>
      </c>
      <c r="B67" s="430">
        <v>2</v>
      </c>
      <c r="C67" s="430">
        <v>2</v>
      </c>
      <c r="D67" s="430"/>
      <c r="E67" s="430"/>
      <c r="F67" s="435">
        <f t="shared" ref="F67:H67" si="5">F66+$C67/1440</f>
        <v>0.25069444444444444</v>
      </c>
      <c r="G67" s="435">
        <f t="shared" si="4"/>
        <v>0.31944444444444436</v>
      </c>
      <c r="H67" s="435">
        <f t="shared" si="5"/>
        <v>0.57708333333333328</v>
      </c>
      <c r="I67" s="32"/>
    </row>
    <row r="68" spans="1:9" s="2" customFormat="1">
      <c r="A68" s="434" t="s">
        <v>559</v>
      </c>
      <c r="B68" s="430"/>
      <c r="C68" s="430"/>
      <c r="D68" s="430"/>
      <c r="E68" s="430"/>
      <c r="F68" s="435" t="s">
        <v>4</v>
      </c>
      <c r="G68" s="435" t="s">
        <v>4</v>
      </c>
      <c r="H68" s="435" t="s">
        <v>4</v>
      </c>
      <c r="I68" s="32"/>
    </row>
    <row r="69" spans="1:9" s="2" customFormat="1">
      <c r="A69" s="437" t="s">
        <v>543</v>
      </c>
      <c r="B69" s="439">
        <v>2</v>
      </c>
      <c r="C69" s="439">
        <v>2</v>
      </c>
      <c r="D69" s="439"/>
      <c r="E69" s="439"/>
      <c r="F69" s="440">
        <f>F67+$C69/1440</f>
        <v>0.25208333333333333</v>
      </c>
      <c r="G69" s="440">
        <f>G67+$B69/1440</f>
        <v>0.32083333333333325</v>
      </c>
      <c r="H69" s="440">
        <f>H67+$C69/1440</f>
        <v>0.57847222222222217</v>
      </c>
      <c r="I69" s="32"/>
    </row>
    <row r="70" spans="1:9" s="2" customFormat="1">
      <c r="A70" s="499"/>
      <c r="B70" s="32"/>
      <c r="C70" s="32"/>
      <c r="D70" s="32"/>
      <c r="E70" s="32"/>
      <c r="F70" s="575"/>
      <c r="G70" s="575"/>
      <c r="H70" s="575"/>
      <c r="I70" s="32"/>
    </row>
    <row r="71" spans="1:9" s="2" customFormat="1">
      <c r="A71" s="10" t="s">
        <v>5</v>
      </c>
      <c r="B71" s="11"/>
      <c r="C71" s="11"/>
      <c r="D71" s="11"/>
      <c r="E71" s="11"/>
      <c r="F71" s="11">
        <v>15</v>
      </c>
      <c r="G71" s="11">
        <v>15</v>
      </c>
      <c r="H71" s="11">
        <v>15</v>
      </c>
      <c r="I71" s="32"/>
    </row>
    <row r="72" spans="1:9" s="2" customFormat="1">
      <c r="A72" s="10" t="s">
        <v>6</v>
      </c>
      <c r="B72" s="11"/>
      <c r="C72" s="11"/>
      <c r="D72" s="11"/>
      <c r="E72" s="11"/>
      <c r="F72" s="11">
        <v>187</v>
      </c>
      <c r="G72" s="11">
        <v>187</v>
      </c>
      <c r="H72" s="11">
        <v>187</v>
      </c>
      <c r="I72" s="32"/>
    </row>
    <row r="73" spans="1:9" s="2" customFormat="1">
      <c r="A73" s="12" t="s">
        <v>7</v>
      </c>
      <c r="B73" s="14"/>
      <c r="C73" s="14"/>
      <c r="D73" s="14"/>
      <c r="E73" s="14"/>
      <c r="F73" s="15">
        <f>F71*F72</f>
        <v>2805</v>
      </c>
      <c r="G73" s="15">
        <f t="shared" ref="G73:H73" si="6">G71*G72</f>
        <v>2805</v>
      </c>
      <c r="H73" s="15">
        <f t="shared" si="6"/>
        <v>2805</v>
      </c>
      <c r="I73" s="15">
        <f>SUM(F73:H73)</f>
        <v>8415</v>
      </c>
    </row>
    <row r="74" spans="1:9" s="2" customFormat="1">
      <c r="A74" s="499"/>
      <c r="B74" s="32"/>
      <c r="C74" s="32"/>
      <c r="D74" s="32"/>
      <c r="E74" s="32"/>
      <c r="F74" s="32"/>
      <c r="G74" s="32"/>
      <c r="H74" s="32"/>
      <c r="I74" s="15">
        <f>I73+I42</f>
        <v>19074</v>
      </c>
    </row>
  </sheetData>
  <mergeCells count="4">
    <mergeCell ref="A2:A4"/>
    <mergeCell ref="B2:E3"/>
    <mergeCell ref="A44:A46"/>
    <mergeCell ref="B44:E45"/>
  </mergeCells>
  <pageMargins left="0.7" right="0.7" top="0.75" bottom="0.75" header="0.3" footer="0.3"/>
  <pageSetup paperSize="9" scale="6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Z157"/>
  <sheetViews>
    <sheetView workbookViewId="0">
      <selection activeCell="D55" sqref="D55"/>
    </sheetView>
  </sheetViews>
  <sheetFormatPr defaultRowHeight="14.5"/>
  <cols>
    <col min="1" max="1" width="37" bestFit="1" customWidth="1"/>
    <col min="2" max="2" width="4.453125" bestFit="1" customWidth="1"/>
    <col min="3" max="3" width="4.453125" customWidth="1"/>
    <col min="4" max="5" width="4.453125" bestFit="1" customWidth="1"/>
    <col min="6" max="6" width="4.453125" customWidth="1"/>
    <col min="7" max="7" width="5" bestFit="1" customWidth="1"/>
    <col min="8" max="11" width="6.7265625" bestFit="1" customWidth="1"/>
    <col min="12" max="12" width="5.54296875" bestFit="1" customWidth="1"/>
    <col min="13" max="13" width="5.54296875" customWidth="1"/>
    <col min="14" max="20" width="6.7265625" bestFit="1" customWidth="1"/>
    <col min="21" max="24" width="5.54296875" bestFit="1" customWidth="1"/>
    <col min="26" max="26" width="9.81640625" bestFit="1" customWidth="1"/>
  </cols>
  <sheetData>
    <row r="1" spans="1:25" ht="15.5">
      <c r="A1" s="1" t="s">
        <v>241</v>
      </c>
    </row>
    <row r="2" spans="1:25" ht="15" thickBot="1"/>
    <row r="3" spans="1:25" ht="15" customHeight="1">
      <c r="A3" s="653" t="s">
        <v>0</v>
      </c>
      <c r="B3" s="657" t="s">
        <v>81</v>
      </c>
      <c r="C3" s="658"/>
      <c r="D3" s="658"/>
      <c r="E3" s="658"/>
      <c r="F3" s="659"/>
      <c r="G3" s="203" t="s">
        <v>2</v>
      </c>
      <c r="H3" s="203" t="s">
        <v>2</v>
      </c>
      <c r="I3" s="203" t="s">
        <v>557</v>
      </c>
      <c r="J3" s="266" t="s">
        <v>2</v>
      </c>
      <c r="K3" s="266" t="s">
        <v>557</v>
      </c>
      <c r="L3" s="266" t="s">
        <v>2</v>
      </c>
      <c r="M3" s="266" t="s">
        <v>557</v>
      </c>
      <c r="N3" s="266" t="s">
        <v>2</v>
      </c>
      <c r="O3" s="203" t="s">
        <v>2</v>
      </c>
      <c r="P3" s="266" t="s">
        <v>2</v>
      </c>
      <c r="Q3" s="266" t="s">
        <v>2</v>
      </c>
      <c r="R3" s="266" t="s">
        <v>2</v>
      </c>
      <c r="S3" s="203" t="s">
        <v>2</v>
      </c>
      <c r="T3" s="203" t="s">
        <v>2</v>
      </c>
      <c r="U3" s="203" t="s">
        <v>2</v>
      </c>
      <c r="V3" s="203" t="s">
        <v>2</v>
      </c>
      <c r="W3" s="203" t="s">
        <v>2</v>
      </c>
      <c r="X3" s="204" t="s">
        <v>557</v>
      </c>
    </row>
    <row r="4" spans="1:25">
      <c r="A4" s="666"/>
      <c r="B4" s="660"/>
      <c r="C4" s="661"/>
      <c r="D4" s="661"/>
      <c r="E4" s="661"/>
      <c r="F4" s="662"/>
      <c r="G4" s="11">
        <v>4711</v>
      </c>
      <c r="H4" s="11">
        <v>4831</v>
      </c>
      <c r="I4" s="11"/>
      <c r="J4" s="11">
        <v>4711</v>
      </c>
      <c r="K4" s="11"/>
      <c r="L4" s="11">
        <v>4711</v>
      </c>
      <c r="M4" s="11"/>
      <c r="N4" s="11">
        <v>4711</v>
      </c>
      <c r="O4" s="11">
        <v>4741</v>
      </c>
      <c r="P4" s="11">
        <v>4711</v>
      </c>
      <c r="Q4" s="11">
        <v>4731</v>
      </c>
      <c r="R4" s="11">
        <v>4711</v>
      </c>
      <c r="S4" s="11">
        <v>4731</v>
      </c>
      <c r="T4" s="11">
        <v>4711</v>
      </c>
      <c r="U4" s="11">
        <v>4731</v>
      </c>
      <c r="V4" s="11">
        <v>4711</v>
      </c>
      <c r="W4" s="11">
        <v>4731</v>
      </c>
      <c r="X4" s="205"/>
      <c r="Y4" t="s">
        <v>35</v>
      </c>
    </row>
    <row r="5" spans="1:25">
      <c r="A5" s="666"/>
      <c r="B5" s="663"/>
      <c r="C5" s="664"/>
      <c r="D5" s="664"/>
      <c r="E5" s="664"/>
      <c r="F5" s="665"/>
      <c r="G5" s="11">
        <v>4714</v>
      </c>
      <c r="H5" s="11">
        <v>4834</v>
      </c>
      <c r="I5" s="11">
        <v>4734</v>
      </c>
      <c r="J5" s="11">
        <v>4714</v>
      </c>
      <c r="K5" s="11">
        <v>4734</v>
      </c>
      <c r="L5" s="11">
        <v>4714</v>
      </c>
      <c r="M5" s="11">
        <v>4734</v>
      </c>
      <c r="N5" s="11">
        <v>4714</v>
      </c>
      <c r="O5" s="11">
        <v>4734</v>
      </c>
      <c r="P5" s="11">
        <v>4714</v>
      </c>
      <c r="Q5" s="11">
        <v>4734</v>
      </c>
      <c r="R5" s="11">
        <v>4714</v>
      </c>
      <c r="S5" s="11">
        <v>4904</v>
      </c>
      <c r="T5" s="11">
        <v>4714</v>
      </c>
      <c r="U5" s="11">
        <v>4904</v>
      </c>
      <c r="V5" s="11">
        <v>4714</v>
      </c>
      <c r="W5" s="11">
        <v>4904</v>
      </c>
      <c r="X5" s="205">
        <v>4734</v>
      </c>
      <c r="Y5" t="s">
        <v>53</v>
      </c>
    </row>
    <row r="6" spans="1:25">
      <c r="A6" s="654"/>
      <c r="B6" s="188" t="s">
        <v>3</v>
      </c>
      <c r="C6" s="188" t="s">
        <v>3</v>
      </c>
      <c r="D6" s="188" t="s">
        <v>3</v>
      </c>
      <c r="E6" s="188" t="s">
        <v>3</v>
      </c>
      <c r="F6" s="188" t="s">
        <v>3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268"/>
    </row>
    <row r="7" spans="1:25">
      <c r="A7" s="210" t="s">
        <v>117</v>
      </c>
      <c r="B7" s="87"/>
      <c r="C7" s="87"/>
      <c r="D7" s="87"/>
      <c r="E7" s="87"/>
      <c r="F7" s="87"/>
      <c r="G7" s="184">
        <v>0.2638888888888889</v>
      </c>
      <c r="H7" s="184">
        <v>0.27777777777777779</v>
      </c>
      <c r="I7" s="184">
        <v>0.31944444444444448</v>
      </c>
      <c r="J7" s="184">
        <v>0.34722222222222227</v>
      </c>
      <c r="K7" s="184">
        <v>0.3888888888888889</v>
      </c>
      <c r="L7" s="184">
        <v>0.43055555555555558</v>
      </c>
      <c r="M7" s="184">
        <v>0.47222222222222227</v>
      </c>
      <c r="N7" s="184">
        <v>0.51388888888888895</v>
      </c>
      <c r="O7" s="184">
        <v>0.5625</v>
      </c>
      <c r="P7" s="184">
        <v>0.59722222222222221</v>
      </c>
      <c r="Q7" s="184">
        <v>0.63888888888888895</v>
      </c>
      <c r="R7" s="184">
        <v>0.68055555555555602</v>
      </c>
      <c r="S7" s="184">
        <v>0.72222222222222199</v>
      </c>
      <c r="T7" s="184">
        <v>0.76388888888888895</v>
      </c>
      <c r="U7" s="184">
        <v>0.80555555555555547</v>
      </c>
      <c r="V7" s="41">
        <v>0.84722222222222221</v>
      </c>
      <c r="W7" s="184">
        <v>0.88888888888888884</v>
      </c>
      <c r="X7" s="292">
        <v>0.93055555555555547</v>
      </c>
    </row>
    <row r="8" spans="1:25">
      <c r="A8" s="210" t="s">
        <v>120</v>
      </c>
      <c r="B8" s="67">
        <v>1</v>
      </c>
      <c r="C8" s="67">
        <v>1</v>
      </c>
      <c r="D8" s="67">
        <v>1</v>
      </c>
      <c r="E8" s="67">
        <v>1</v>
      </c>
      <c r="F8" s="67">
        <v>1</v>
      </c>
      <c r="G8" s="183">
        <f t="shared" ref="G8:J9" si="0">G7+$D8/1440</f>
        <v>0.26458333333333334</v>
      </c>
      <c r="H8" s="183">
        <f t="shared" si="0"/>
        <v>0.27847222222222223</v>
      </c>
      <c r="I8" s="183">
        <f t="shared" si="0"/>
        <v>0.32013888888888892</v>
      </c>
      <c r="J8" s="183">
        <f t="shared" si="0"/>
        <v>0.34791666666666671</v>
      </c>
      <c r="K8" s="183">
        <f>K7+$C8/1440</f>
        <v>0.38958333333333334</v>
      </c>
      <c r="L8" s="183">
        <f>L7+$B8/1440</f>
        <v>0.43125000000000002</v>
      </c>
      <c r="M8" s="183">
        <f t="shared" ref="M8:N12" si="1">M7+$C8/1440</f>
        <v>0.47291666666666671</v>
      </c>
      <c r="N8" s="183">
        <f t="shared" si="1"/>
        <v>0.51458333333333339</v>
      </c>
      <c r="O8" s="183">
        <f t="shared" ref="O8:V8" si="2">O7+$B8/1440</f>
        <v>0.56319444444444444</v>
      </c>
      <c r="P8" s="183">
        <f t="shared" si="2"/>
        <v>0.59791666666666665</v>
      </c>
      <c r="Q8" s="183">
        <f t="shared" si="2"/>
        <v>0.63958333333333339</v>
      </c>
      <c r="R8" s="183">
        <f t="shared" si="2"/>
        <v>0.68125000000000047</v>
      </c>
      <c r="S8" s="183">
        <f t="shared" si="2"/>
        <v>0.72291666666666643</v>
      </c>
      <c r="T8" s="183">
        <f t="shared" si="2"/>
        <v>0.76458333333333339</v>
      </c>
      <c r="U8" s="183">
        <f t="shared" si="2"/>
        <v>0.80624999999999991</v>
      </c>
      <c r="V8" s="183">
        <f t="shared" si="2"/>
        <v>0.84791666666666665</v>
      </c>
      <c r="W8" s="183">
        <f>W7+$C8/1440</f>
        <v>0.88958333333333328</v>
      </c>
      <c r="X8" s="293">
        <f>X7+$D8/1440</f>
        <v>0.93124999999999991</v>
      </c>
    </row>
    <row r="9" spans="1:25">
      <c r="A9" s="210" t="s">
        <v>218</v>
      </c>
      <c r="B9" s="67">
        <v>4</v>
      </c>
      <c r="C9" s="67">
        <v>4</v>
      </c>
      <c r="D9" s="67">
        <v>4</v>
      </c>
      <c r="E9" s="67">
        <v>4</v>
      </c>
      <c r="F9" s="67">
        <v>4</v>
      </c>
      <c r="G9" s="183">
        <f t="shared" si="0"/>
        <v>0.2673611111111111</v>
      </c>
      <c r="H9" s="183">
        <f t="shared" si="0"/>
        <v>0.28125</v>
      </c>
      <c r="I9" s="183">
        <f t="shared" si="0"/>
        <v>0.32291666666666669</v>
      </c>
      <c r="J9" s="183">
        <f t="shared" si="0"/>
        <v>0.35069444444444448</v>
      </c>
      <c r="K9" s="183">
        <f>K8+$C9/1440</f>
        <v>0.3923611111111111</v>
      </c>
      <c r="L9" s="183">
        <f t="shared" ref="L9:V12" si="3">L8+$B9/1440</f>
        <v>0.43402777777777779</v>
      </c>
      <c r="M9" s="183">
        <f t="shared" si="1"/>
        <v>0.47569444444444448</v>
      </c>
      <c r="N9" s="183">
        <f t="shared" si="1"/>
        <v>0.51736111111111116</v>
      </c>
      <c r="O9" s="183">
        <f t="shared" si="3"/>
        <v>0.56597222222222221</v>
      </c>
      <c r="P9" s="183">
        <f t="shared" si="3"/>
        <v>0.60069444444444442</v>
      </c>
      <c r="Q9" s="183">
        <f t="shared" si="3"/>
        <v>0.64236111111111116</v>
      </c>
      <c r="R9" s="183">
        <f t="shared" si="3"/>
        <v>0.68402777777777823</v>
      </c>
      <c r="S9" s="183">
        <f t="shared" si="3"/>
        <v>0.7256944444444442</v>
      </c>
      <c r="T9" s="183">
        <f t="shared" si="3"/>
        <v>0.76736111111111116</v>
      </c>
      <c r="U9" s="183">
        <f t="shared" si="3"/>
        <v>0.80902777777777768</v>
      </c>
      <c r="V9" s="183">
        <f t="shared" si="3"/>
        <v>0.85069444444444442</v>
      </c>
      <c r="W9" s="183">
        <f>W8+$C9/1440</f>
        <v>0.89236111111111105</v>
      </c>
      <c r="X9" s="293">
        <f>X8+$D9/1440</f>
        <v>0.93402777777777768</v>
      </c>
    </row>
    <row r="10" spans="1:25">
      <c r="A10" s="210" t="s">
        <v>219</v>
      </c>
      <c r="B10" s="67">
        <v>2</v>
      </c>
      <c r="C10" s="67">
        <v>2</v>
      </c>
      <c r="D10" s="19" t="s">
        <v>4</v>
      </c>
      <c r="E10" s="67">
        <v>2</v>
      </c>
      <c r="F10" s="19" t="s">
        <v>4</v>
      </c>
      <c r="G10" s="19" t="s">
        <v>4</v>
      </c>
      <c r="H10" s="19" t="s">
        <v>4</v>
      </c>
      <c r="I10" s="19" t="s">
        <v>4</v>
      </c>
      <c r="J10" s="19" t="s">
        <v>4</v>
      </c>
      <c r="K10" s="183">
        <f>K9+$C10/1440</f>
        <v>0.39374999999999999</v>
      </c>
      <c r="L10" s="183">
        <f t="shared" si="3"/>
        <v>0.43541666666666667</v>
      </c>
      <c r="M10" s="183">
        <f t="shared" si="1"/>
        <v>0.47708333333333336</v>
      </c>
      <c r="N10" s="183">
        <f t="shared" si="1"/>
        <v>0.51875000000000004</v>
      </c>
      <c r="O10" s="183">
        <f t="shared" si="3"/>
        <v>0.56736111111111109</v>
      </c>
      <c r="P10" s="183">
        <f t="shared" si="3"/>
        <v>0.6020833333333333</v>
      </c>
      <c r="Q10" s="183">
        <f t="shared" si="3"/>
        <v>0.64375000000000004</v>
      </c>
      <c r="R10" s="183">
        <f t="shared" si="3"/>
        <v>0.68541666666666712</v>
      </c>
      <c r="S10" s="183">
        <f t="shared" si="3"/>
        <v>0.72708333333333308</v>
      </c>
      <c r="T10" s="183">
        <f t="shared" si="3"/>
        <v>0.76875000000000004</v>
      </c>
      <c r="U10" s="183">
        <f t="shared" si="3"/>
        <v>0.81041666666666656</v>
      </c>
      <c r="V10" s="183">
        <f t="shared" si="3"/>
        <v>0.8520833333333333</v>
      </c>
      <c r="W10" s="183">
        <f>W9+$C10/1440</f>
        <v>0.89374999999999993</v>
      </c>
      <c r="X10" s="213" t="s">
        <v>4</v>
      </c>
    </row>
    <row r="11" spans="1:25">
      <c r="A11" s="210" t="s">
        <v>115</v>
      </c>
      <c r="B11" s="67">
        <v>5</v>
      </c>
      <c r="C11" s="67">
        <v>5</v>
      </c>
      <c r="D11" s="67">
        <v>3</v>
      </c>
      <c r="E11" s="67">
        <v>5</v>
      </c>
      <c r="F11" s="67">
        <v>3</v>
      </c>
      <c r="G11" s="183">
        <f>G9+$D11/1440</f>
        <v>0.26944444444444443</v>
      </c>
      <c r="H11" s="183">
        <f>H9+$D11/1440</f>
        <v>0.28333333333333333</v>
      </c>
      <c r="I11" s="183">
        <f>I9+$D11/1440</f>
        <v>0.32500000000000001</v>
      </c>
      <c r="J11" s="183">
        <f>J9+$D11/1440</f>
        <v>0.3527777777777778</v>
      </c>
      <c r="K11" s="183">
        <f>K10+$C11/1440</f>
        <v>0.3972222222222222</v>
      </c>
      <c r="L11" s="183">
        <f t="shared" si="3"/>
        <v>0.43888888888888888</v>
      </c>
      <c r="M11" s="183">
        <f t="shared" si="1"/>
        <v>0.48055555555555557</v>
      </c>
      <c r="N11" s="183">
        <f t="shared" si="1"/>
        <v>0.52222222222222225</v>
      </c>
      <c r="O11" s="183">
        <f t="shared" si="3"/>
        <v>0.5708333333333333</v>
      </c>
      <c r="P11" s="183">
        <f t="shared" si="3"/>
        <v>0.60555555555555551</v>
      </c>
      <c r="Q11" s="183">
        <f t="shared" si="3"/>
        <v>0.64722222222222225</v>
      </c>
      <c r="R11" s="183">
        <f t="shared" si="3"/>
        <v>0.68888888888888933</v>
      </c>
      <c r="S11" s="183">
        <f t="shared" si="3"/>
        <v>0.73055555555555529</v>
      </c>
      <c r="T11" s="183">
        <f t="shared" si="3"/>
        <v>0.77222222222222225</v>
      </c>
      <c r="U11" s="183">
        <f t="shared" si="3"/>
        <v>0.81388888888888877</v>
      </c>
      <c r="V11" s="183">
        <f t="shared" si="3"/>
        <v>0.85555555555555551</v>
      </c>
      <c r="W11" s="183">
        <f>W10+$C11/1440</f>
        <v>0.89722222222222214</v>
      </c>
      <c r="X11" s="293">
        <f>X9+$D11/1440</f>
        <v>0.93611111111111101</v>
      </c>
    </row>
    <row r="12" spans="1:25">
      <c r="A12" s="210" t="s">
        <v>220</v>
      </c>
      <c r="B12" s="67">
        <v>2</v>
      </c>
      <c r="C12" s="67">
        <v>2</v>
      </c>
      <c r="D12" s="67">
        <v>2</v>
      </c>
      <c r="E12" s="67">
        <v>2</v>
      </c>
      <c r="F12" s="67">
        <v>2</v>
      </c>
      <c r="G12" s="183">
        <f>G11+$D12/1440</f>
        <v>0.27083333333333331</v>
      </c>
      <c r="H12" s="183">
        <f>H11+$D12/1440</f>
        <v>0.28472222222222221</v>
      </c>
      <c r="I12" s="183">
        <f>I11+$D12/1440</f>
        <v>0.3263888888888889</v>
      </c>
      <c r="J12" s="183">
        <f>J11+$D12/1440</f>
        <v>0.35416666666666669</v>
      </c>
      <c r="K12" s="183">
        <f>K11+$C12/1440</f>
        <v>0.39861111111111108</v>
      </c>
      <c r="L12" s="183">
        <f t="shared" si="3"/>
        <v>0.44027777777777777</v>
      </c>
      <c r="M12" s="183">
        <f t="shared" si="1"/>
        <v>0.48194444444444445</v>
      </c>
      <c r="N12" s="183">
        <f t="shared" si="1"/>
        <v>0.52361111111111114</v>
      </c>
      <c r="O12" s="183">
        <f t="shared" si="3"/>
        <v>0.57222222222222219</v>
      </c>
      <c r="P12" s="183">
        <f t="shared" si="3"/>
        <v>0.6069444444444444</v>
      </c>
      <c r="Q12" s="183">
        <f t="shared" si="3"/>
        <v>0.64861111111111114</v>
      </c>
      <c r="R12" s="183">
        <f t="shared" si="3"/>
        <v>0.69027777777777821</v>
      </c>
      <c r="S12" s="183">
        <f t="shared" si="3"/>
        <v>0.73194444444444418</v>
      </c>
      <c r="T12" s="183">
        <f t="shared" si="3"/>
        <v>0.77361111111111114</v>
      </c>
      <c r="U12" s="183">
        <f t="shared" si="3"/>
        <v>0.81527777777777766</v>
      </c>
      <c r="V12" s="183">
        <f t="shared" si="3"/>
        <v>0.8569444444444444</v>
      </c>
      <c r="W12" s="183">
        <f>W11+$C12/1440</f>
        <v>0.89861111111111103</v>
      </c>
      <c r="X12" s="293">
        <f>X11+$D12/1440</f>
        <v>0.93749999999999989</v>
      </c>
    </row>
    <row r="13" spans="1:25">
      <c r="A13" s="210" t="s">
        <v>221</v>
      </c>
      <c r="B13" s="19" t="s">
        <v>4</v>
      </c>
      <c r="C13" s="19" t="s">
        <v>4</v>
      </c>
      <c r="D13" s="19" t="s">
        <v>4</v>
      </c>
      <c r="E13" s="67">
        <v>2</v>
      </c>
      <c r="F13" s="67">
        <v>2</v>
      </c>
      <c r="G13" s="19" t="s">
        <v>4</v>
      </c>
      <c r="H13" s="19" t="s">
        <v>4</v>
      </c>
      <c r="I13" s="19" t="s">
        <v>4</v>
      </c>
      <c r="J13" s="19" t="s">
        <v>4</v>
      </c>
      <c r="K13" s="19" t="s">
        <v>4</v>
      </c>
      <c r="L13" s="19" t="s">
        <v>4</v>
      </c>
      <c r="M13" s="19" t="s">
        <v>4</v>
      </c>
      <c r="N13" s="19" t="s">
        <v>4</v>
      </c>
      <c r="O13" s="19" t="s">
        <v>4</v>
      </c>
      <c r="P13" s="19" t="s">
        <v>4</v>
      </c>
      <c r="Q13" s="19" t="s">
        <v>4</v>
      </c>
      <c r="R13" s="19" t="s">
        <v>4</v>
      </c>
      <c r="S13" s="19" t="s">
        <v>4</v>
      </c>
      <c r="T13" s="19" t="s">
        <v>4</v>
      </c>
      <c r="U13" s="19" t="s">
        <v>4</v>
      </c>
      <c r="V13" s="19" t="s">
        <v>4</v>
      </c>
      <c r="W13" s="19" t="s">
        <v>4</v>
      </c>
      <c r="X13" s="213" t="s">
        <v>4</v>
      </c>
    </row>
    <row r="14" spans="1:25">
      <c r="A14" s="210" t="s">
        <v>222</v>
      </c>
      <c r="B14" s="67">
        <v>3</v>
      </c>
      <c r="C14" s="67">
        <v>3</v>
      </c>
      <c r="D14" s="67">
        <v>3</v>
      </c>
      <c r="E14" s="67">
        <v>3</v>
      </c>
      <c r="F14" s="67">
        <v>3</v>
      </c>
      <c r="G14" s="183">
        <f>G12+$D14/1440</f>
        <v>0.27291666666666664</v>
      </c>
      <c r="H14" s="183">
        <f>H12+$D14/1440</f>
        <v>0.28680555555555554</v>
      </c>
      <c r="I14" s="183">
        <f>I12+$D14/1440</f>
        <v>0.32847222222222222</v>
      </c>
      <c r="J14" s="183">
        <f>J12+$D14/1440</f>
        <v>0.35625000000000001</v>
      </c>
      <c r="K14" s="183">
        <f t="shared" ref="K14:V14" si="4">K12+$B14/1440</f>
        <v>0.40069444444444441</v>
      </c>
      <c r="L14" s="183">
        <f t="shared" si="4"/>
        <v>0.44236111111111109</v>
      </c>
      <c r="M14" s="183">
        <f t="shared" si="4"/>
        <v>0.48402777777777778</v>
      </c>
      <c r="N14" s="183">
        <f t="shared" si="4"/>
        <v>0.52569444444444446</v>
      </c>
      <c r="O14" s="183">
        <f t="shared" si="4"/>
        <v>0.57430555555555551</v>
      </c>
      <c r="P14" s="183">
        <f t="shared" si="4"/>
        <v>0.60902777777777772</v>
      </c>
      <c r="Q14" s="183">
        <f t="shared" si="4"/>
        <v>0.65069444444444446</v>
      </c>
      <c r="R14" s="183">
        <f t="shared" si="4"/>
        <v>0.69236111111111154</v>
      </c>
      <c r="S14" s="183">
        <f t="shared" si="4"/>
        <v>0.7340277777777775</v>
      </c>
      <c r="T14" s="183">
        <f t="shared" si="4"/>
        <v>0.77569444444444446</v>
      </c>
      <c r="U14" s="183">
        <f t="shared" si="4"/>
        <v>0.81736111111111098</v>
      </c>
      <c r="V14" s="183">
        <f t="shared" si="4"/>
        <v>0.85902777777777772</v>
      </c>
      <c r="W14" s="183">
        <f t="shared" ref="W14" si="5">W12+$B14/1440</f>
        <v>0.90069444444444435</v>
      </c>
      <c r="X14" s="293">
        <f>X12+$D14/1440</f>
        <v>0.93958333333333321</v>
      </c>
    </row>
    <row r="15" spans="1:25">
      <c r="A15" s="210" t="s">
        <v>223</v>
      </c>
      <c r="B15" s="67">
        <v>2</v>
      </c>
      <c r="C15" s="67">
        <v>2</v>
      </c>
      <c r="D15" s="67">
        <v>2</v>
      </c>
      <c r="E15" s="67">
        <v>2</v>
      </c>
      <c r="F15" s="67">
        <v>2</v>
      </c>
      <c r="G15" s="183">
        <f>G14+$C15/1440</f>
        <v>0.27430555555555552</v>
      </c>
      <c r="H15" s="183">
        <f>H14+$C15/1440</f>
        <v>0.28819444444444442</v>
      </c>
      <c r="I15" s="183">
        <f>I14+$C15/1440</f>
        <v>0.3298611111111111</v>
      </c>
      <c r="J15" s="183">
        <f>J14+$C15/1440</f>
        <v>0.3576388888888889</v>
      </c>
      <c r="K15" s="183">
        <f>K14+$C15/1440</f>
        <v>0.40208333333333329</v>
      </c>
      <c r="L15" s="183">
        <f t="shared" ref="L15" si="6">L14+$B15/1440</f>
        <v>0.44374999999999998</v>
      </c>
      <c r="M15" s="183">
        <f>M14+$C15/1440</f>
        <v>0.48541666666666666</v>
      </c>
      <c r="N15" s="183">
        <f>N14+$C15/1440</f>
        <v>0.52708333333333335</v>
      </c>
      <c r="O15" s="183">
        <f t="shared" ref="O15:P15" si="7">O14+$B15/1440</f>
        <v>0.5756944444444444</v>
      </c>
      <c r="P15" s="183">
        <f t="shared" si="7"/>
        <v>0.61041666666666661</v>
      </c>
      <c r="Q15" s="183">
        <f t="shared" ref="Q15:U15" si="8">Q14+$B15/1440</f>
        <v>0.65208333333333335</v>
      </c>
      <c r="R15" s="183">
        <f t="shared" si="8"/>
        <v>0.69375000000000042</v>
      </c>
      <c r="S15" s="183">
        <f t="shared" si="8"/>
        <v>0.73541666666666639</v>
      </c>
      <c r="T15" s="183">
        <f t="shared" si="8"/>
        <v>0.77708333333333335</v>
      </c>
      <c r="U15" s="183">
        <f t="shared" si="8"/>
        <v>0.81874999999999987</v>
      </c>
      <c r="V15" s="183">
        <f t="shared" ref="V15" si="9">V14+$B15/1440</f>
        <v>0.86041666666666661</v>
      </c>
      <c r="W15" s="183">
        <f>W14+$C15/1440</f>
        <v>0.90208333333333324</v>
      </c>
      <c r="X15" s="293">
        <f>X14+$C15/1440</f>
        <v>0.9409722222222221</v>
      </c>
    </row>
    <row r="16" spans="1:25">
      <c r="A16" s="210" t="s">
        <v>224</v>
      </c>
      <c r="B16" s="67">
        <v>1</v>
      </c>
      <c r="C16" s="19" t="s">
        <v>4</v>
      </c>
      <c r="D16" s="19" t="s">
        <v>4</v>
      </c>
      <c r="E16" s="67">
        <v>1</v>
      </c>
      <c r="F16" s="67">
        <v>1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83">
        <f t="shared" ref="L16:O16" si="10">L15+$B16/1440</f>
        <v>0.44444444444444442</v>
      </c>
      <c r="M16" s="19" t="s">
        <v>4</v>
      </c>
      <c r="N16" s="19" t="s">
        <v>4</v>
      </c>
      <c r="O16" s="183">
        <f t="shared" si="10"/>
        <v>0.57638888888888884</v>
      </c>
      <c r="P16" s="183">
        <f t="shared" ref="P16" si="11">P15+$B16/1440</f>
        <v>0.61111111111111105</v>
      </c>
      <c r="Q16" s="183">
        <f t="shared" ref="Q16:U16" si="12">Q15+$B16/1440</f>
        <v>0.65277777777777779</v>
      </c>
      <c r="R16" s="183">
        <f t="shared" si="12"/>
        <v>0.69444444444444486</v>
      </c>
      <c r="S16" s="183">
        <f t="shared" si="12"/>
        <v>0.73611111111111083</v>
      </c>
      <c r="T16" s="183">
        <f t="shared" si="12"/>
        <v>0.77777777777777779</v>
      </c>
      <c r="U16" s="183">
        <f t="shared" si="12"/>
        <v>0.81944444444444431</v>
      </c>
      <c r="V16" s="183">
        <f t="shared" ref="V16" si="13">V15+$B16/1440</f>
        <v>0.86111111111111105</v>
      </c>
      <c r="W16" s="19" t="s">
        <v>4</v>
      </c>
      <c r="X16" s="213" t="s">
        <v>4</v>
      </c>
    </row>
    <row r="17" spans="1:26">
      <c r="A17" s="210" t="s">
        <v>225</v>
      </c>
      <c r="B17" s="67">
        <v>1</v>
      </c>
      <c r="C17" s="19" t="s">
        <v>4</v>
      </c>
      <c r="D17" s="19" t="s">
        <v>4</v>
      </c>
      <c r="E17" s="67">
        <v>1</v>
      </c>
      <c r="F17" s="67">
        <v>1</v>
      </c>
      <c r="G17" s="19" t="s">
        <v>4</v>
      </c>
      <c r="H17" s="19" t="s">
        <v>4</v>
      </c>
      <c r="I17" s="19" t="s">
        <v>4</v>
      </c>
      <c r="J17" s="19" t="s">
        <v>4</v>
      </c>
      <c r="K17" s="19" t="s">
        <v>4</v>
      </c>
      <c r="L17" s="183">
        <f t="shared" ref="L17:O17" si="14">L16+$B17/1440</f>
        <v>0.44513888888888886</v>
      </c>
      <c r="M17" s="19" t="s">
        <v>4</v>
      </c>
      <c r="N17" s="19" t="s">
        <v>4</v>
      </c>
      <c r="O17" s="183">
        <f t="shared" si="14"/>
        <v>0.57708333333333328</v>
      </c>
      <c r="P17" s="183">
        <f t="shared" ref="P17" si="15">P16+$B17/1440</f>
        <v>0.61180555555555549</v>
      </c>
      <c r="Q17" s="183">
        <f t="shared" ref="Q17:U17" si="16">Q16+$B17/1440</f>
        <v>0.65347222222222223</v>
      </c>
      <c r="R17" s="183">
        <f t="shared" si="16"/>
        <v>0.69513888888888931</v>
      </c>
      <c r="S17" s="183">
        <f t="shared" si="16"/>
        <v>0.73680555555555527</v>
      </c>
      <c r="T17" s="183">
        <f t="shared" si="16"/>
        <v>0.77847222222222223</v>
      </c>
      <c r="U17" s="183">
        <f t="shared" si="16"/>
        <v>0.82013888888888875</v>
      </c>
      <c r="V17" s="183">
        <f t="shared" ref="V17" si="17">V16+$B17/1440</f>
        <v>0.86180555555555549</v>
      </c>
      <c r="W17" s="19" t="s">
        <v>4</v>
      </c>
      <c r="X17" s="213" t="s">
        <v>4</v>
      </c>
    </row>
    <row r="18" spans="1:26">
      <c r="A18" s="210" t="s">
        <v>224</v>
      </c>
      <c r="B18" s="67">
        <v>1</v>
      </c>
      <c r="C18" s="19" t="s">
        <v>4</v>
      </c>
      <c r="D18" s="19" t="s">
        <v>4</v>
      </c>
      <c r="E18" s="67">
        <v>1</v>
      </c>
      <c r="F18" s="67">
        <v>1</v>
      </c>
      <c r="G18" s="19" t="s">
        <v>4</v>
      </c>
      <c r="H18" s="19" t="s">
        <v>4</v>
      </c>
      <c r="I18" s="19" t="s">
        <v>4</v>
      </c>
      <c r="J18" s="19" t="s">
        <v>4</v>
      </c>
      <c r="K18" s="19" t="s">
        <v>4</v>
      </c>
      <c r="L18" s="183">
        <f t="shared" ref="L18:O18" si="18">L17+$B18/1440</f>
        <v>0.4458333333333333</v>
      </c>
      <c r="M18" s="19" t="s">
        <v>4</v>
      </c>
      <c r="N18" s="19" t="s">
        <v>4</v>
      </c>
      <c r="O18" s="183">
        <f t="shared" si="18"/>
        <v>0.57777777777777772</v>
      </c>
      <c r="P18" s="183">
        <f t="shared" ref="P18" si="19">P17+$B18/1440</f>
        <v>0.61249999999999993</v>
      </c>
      <c r="Q18" s="183">
        <f t="shared" ref="Q18:U18" si="20">Q17+$B18/1440</f>
        <v>0.65416666666666667</v>
      </c>
      <c r="R18" s="183">
        <f t="shared" si="20"/>
        <v>0.69583333333333375</v>
      </c>
      <c r="S18" s="183">
        <f t="shared" si="20"/>
        <v>0.73749999999999971</v>
      </c>
      <c r="T18" s="183">
        <f t="shared" si="20"/>
        <v>0.77916666666666667</v>
      </c>
      <c r="U18" s="183">
        <f t="shared" si="20"/>
        <v>0.82083333333333319</v>
      </c>
      <c r="V18" s="35"/>
      <c r="W18" s="19" t="s">
        <v>4</v>
      </c>
      <c r="X18" s="213" t="s">
        <v>4</v>
      </c>
    </row>
    <row r="19" spans="1:26">
      <c r="A19" s="210" t="s">
        <v>223</v>
      </c>
      <c r="B19" s="67">
        <v>1</v>
      </c>
      <c r="C19" s="19" t="s">
        <v>4</v>
      </c>
      <c r="D19" s="19" t="s">
        <v>4</v>
      </c>
      <c r="E19" s="67">
        <v>1</v>
      </c>
      <c r="F19" s="67">
        <v>1</v>
      </c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83">
        <f t="shared" ref="L19:O19" si="21">L18+$B19/1440</f>
        <v>0.44652777777777775</v>
      </c>
      <c r="M19" s="19" t="s">
        <v>4</v>
      </c>
      <c r="N19" s="19" t="s">
        <v>4</v>
      </c>
      <c r="O19" s="183">
        <f t="shared" si="21"/>
        <v>0.57847222222222217</v>
      </c>
      <c r="P19" s="183">
        <f t="shared" ref="P19" si="22">P18+$B19/1440</f>
        <v>0.61319444444444438</v>
      </c>
      <c r="Q19" s="183">
        <f t="shared" ref="Q19:U19" si="23">Q18+$B19/1440</f>
        <v>0.65486111111111112</v>
      </c>
      <c r="R19" s="183">
        <f t="shared" si="23"/>
        <v>0.69652777777777819</v>
      </c>
      <c r="S19" s="183">
        <f t="shared" si="23"/>
        <v>0.73819444444444415</v>
      </c>
      <c r="T19" s="183">
        <f t="shared" si="23"/>
        <v>0.77986111111111112</v>
      </c>
      <c r="U19" s="183">
        <f t="shared" si="23"/>
        <v>0.82152777777777763</v>
      </c>
      <c r="V19" s="35"/>
      <c r="W19" s="19" t="s">
        <v>4</v>
      </c>
      <c r="X19" s="213" t="s">
        <v>4</v>
      </c>
    </row>
    <row r="20" spans="1:26">
      <c r="A20" s="210" t="s">
        <v>226</v>
      </c>
      <c r="B20" s="67">
        <v>2</v>
      </c>
      <c r="C20" s="67">
        <v>2</v>
      </c>
      <c r="D20" s="67">
        <v>2</v>
      </c>
      <c r="E20" s="67">
        <v>2</v>
      </c>
      <c r="F20" s="67">
        <v>2</v>
      </c>
      <c r="G20" s="183">
        <f>G15+$D20/1440</f>
        <v>0.27569444444444441</v>
      </c>
      <c r="H20" s="183">
        <f>H15+$D20/1440</f>
        <v>0.2895833333333333</v>
      </c>
      <c r="I20" s="183">
        <f>I15+$D20/1440</f>
        <v>0.33124999999999999</v>
      </c>
      <c r="J20" s="183">
        <f>J15+$D20/1440</f>
        <v>0.35902777777777778</v>
      </c>
      <c r="K20" s="183">
        <f>K15+$C20/1440</f>
        <v>0.40347222222222218</v>
      </c>
      <c r="L20" s="183">
        <f t="shared" ref="L20:O20" si="24">L19+$B20/1440</f>
        <v>0.44791666666666663</v>
      </c>
      <c r="M20" s="183">
        <f>M15+$C20/1440</f>
        <v>0.48680555555555555</v>
      </c>
      <c r="N20" s="183">
        <f>N15+$C20/1440</f>
        <v>0.52847222222222223</v>
      </c>
      <c r="O20" s="183">
        <f t="shared" si="24"/>
        <v>0.57986111111111105</v>
      </c>
      <c r="P20" s="183">
        <f t="shared" ref="P20" si="25">P19+$B20/1440</f>
        <v>0.61458333333333326</v>
      </c>
      <c r="Q20" s="183">
        <f t="shared" ref="Q20:U20" si="26">Q19+$B20/1440</f>
        <v>0.65625</v>
      </c>
      <c r="R20" s="183">
        <f t="shared" si="26"/>
        <v>0.69791666666666707</v>
      </c>
      <c r="S20" s="183">
        <f t="shared" si="26"/>
        <v>0.73958333333333304</v>
      </c>
      <c r="T20" s="183">
        <f t="shared" si="26"/>
        <v>0.78125</v>
      </c>
      <c r="U20" s="183">
        <f t="shared" si="26"/>
        <v>0.82291666666666652</v>
      </c>
      <c r="V20" s="35"/>
      <c r="W20" s="183">
        <f>W15+$C20/1440</f>
        <v>0.90347222222222212</v>
      </c>
      <c r="X20" s="293">
        <f>X15+$D20/1440</f>
        <v>0.94236111111111098</v>
      </c>
    </row>
    <row r="21" spans="1:26">
      <c r="A21" s="210" t="s">
        <v>227</v>
      </c>
      <c r="B21" s="67">
        <v>1</v>
      </c>
      <c r="C21" s="67">
        <v>1</v>
      </c>
      <c r="D21" s="67">
        <v>1</v>
      </c>
      <c r="E21" s="67">
        <v>1</v>
      </c>
      <c r="F21" s="67">
        <v>1</v>
      </c>
      <c r="G21" s="183">
        <f t="shared" ref="G21:J27" si="27">G20+$D21/1440</f>
        <v>0.27638888888888885</v>
      </c>
      <c r="H21" s="183">
        <f t="shared" si="27"/>
        <v>0.29027777777777775</v>
      </c>
      <c r="I21" s="183">
        <f t="shared" si="27"/>
        <v>0.33194444444444443</v>
      </c>
      <c r="J21" s="183">
        <f t="shared" si="27"/>
        <v>0.35972222222222222</v>
      </c>
      <c r="K21" s="183">
        <f t="shared" ref="K21:K27" si="28">K20+$C21/1440</f>
        <v>0.40416666666666662</v>
      </c>
      <c r="L21" s="183">
        <f t="shared" ref="L21:O21" si="29">L20+$B21/1440</f>
        <v>0.44861111111111107</v>
      </c>
      <c r="M21" s="183">
        <f t="shared" ref="M21:N27" si="30">M20+$C21/1440</f>
        <v>0.48749999999999999</v>
      </c>
      <c r="N21" s="183">
        <f t="shared" si="30"/>
        <v>0.52916666666666667</v>
      </c>
      <c r="O21" s="183">
        <f t="shared" si="29"/>
        <v>0.58055555555555549</v>
      </c>
      <c r="P21" s="183">
        <f t="shared" ref="P21" si="31">P20+$B21/1440</f>
        <v>0.6152777777777777</v>
      </c>
      <c r="Q21" s="183">
        <f t="shared" ref="Q21:U21" si="32">Q20+$B21/1440</f>
        <v>0.65694444444444444</v>
      </c>
      <c r="R21" s="183">
        <f t="shared" si="32"/>
        <v>0.69861111111111152</v>
      </c>
      <c r="S21" s="183">
        <f t="shared" si="32"/>
        <v>0.74027777777777748</v>
      </c>
      <c r="T21" s="183">
        <f t="shared" si="32"/>
        <v>0.78194444444444444</v>
      </c>
      <c r="U21" s="183">
        <f t="shared" si="32"/>
        <v>0.82361111111111096</v>
      </c>
      <c r="V21" s="35"/>
      <c r="W21" s="183">
        <f t="shared" ref="W21:W27" si="33">W20+$C21/1440</f>
        <v>0.90416666666666656</v>
      </c>
      <c r="X21" s="293">
        <f t="shared" ref="X21:X27" si="34">X20+$D21/1440</f>
        <v>0.94305555555555542</v>
      </c>
    </row>
    <row r="22" spans="1:26">
      <c r="A22" s="210" t="s">
        <v>228</v>
      </c>
      <c r="B22" s="67">
        <v>1</v>
      </c>
      <c r="C22" s="67">
        <v>1</v>
      </c>
      <c r="D22" s="67">
        <v>1</v>
      </c>
      <c r="E22" s="67">
        <v>1</v>
      </c>
      <c r="F22" s="67">
        <v>1</v>
      </c>
      <c r="G22" s="183">
        <f t="shared" si="27"/>
        <v>0.27708333333333329</v>
      </c>
      <c r="H22" s="183">
        <f t="shared" si="27"/>
        <v>0.29097222222222219</v>
      </c>
      <c r="I22" s="183">
        <f t="shared" si="27"/>
        <v>0.33263888888888887</v>
      </c>
      <c r="J22" s="183">
        <f t="shared" si="27"/>
        <v>0.36041666666666666</v>
      </c>
      <c r="K22" s="183">
        <f t="shared" si="28"/>
        <v>0.40486111111111106</v>
      </c>
      <c r="L22" s="183">
        <f t="shared" ref="L22:O22" si="35">L21+$B22/1440</f>
        <v>0.44930555555555551</v>
      </c>
      <c r="M22" s="183">
        <f t="shared" si="30"/>
        <v>0.48819444444444443</v>
      </c>
      <c r="N22" s="183">
        <f t="shared" si="30"/>
        <v>0.52986111111111112</v>
      </c>
      <c r="O22" s="183">
        <f t="shared" si="35"/>
        <v>0.58124999999999993</v>
      </c>
      <c r="P22" s="183">
        <f t="shared" ref="P22" si="36">P21+$B22/1440</f>
        <v>0.61597222222222214</v>
      </c>
      <c r="Q22" s="183">
        <f t="shared" ref="Q22:U22" si="37">Q21+$B22/1440</f>
        <v>0.65763888888888888</v>
      </c>
      <c r="R22" s="183">
        <f t="shared" si="37"/>
        <v>0.69930555555555596</v>
      </c>
      <c r="S22" s="183">
        <f t="shared" si="37"/>
        <v>0.74097222222222192</v>
      </c>
      <c r="T22" s="183">
        <f t="shared" si="37"/>
        <v>0.78263888888888888</v>
      </c>
      <c r="U22" s="183">
        <f t="shared" si="37"/>
        <v>0.8243055555555554</v>
      </c>
      <c r="V22" s="35"/>
      <c r="W22" s="183">
        <f t="shared" si="33"/>
        <v>0.90486111111111101</v>
      </c>
      <c r="X22" s="293">
        <f t="shared" si="34"/>
        <v>0.94374999999999987</v>
      </c>
    </row>
    <row r="23" spans="1:26">
      <c r="A23" s="210" t="s">
        <v>229</v>
      </c>
      <c r="B23" s="67">
        <v>2</v>
      </c>
      <c r="C23" s="67">
        <v>2</v>
      </c>
      <c r="D23" s="67">
        <v>2</v>
      </c>
      <c r="E23" s="67">
        <v>2</v>
      </c>
      <c r="F23" s="67">
        <v>2</v>
      </c>
      <c r="G23" s="183">
        <f t="shared" si="27"/>
        <v>0.27847222222222218</v>
      </c>
      <c r="H23" s="183">
        <f t="shared" si="27"/>
        <v>0.29236111111111107</v>
      </c>
      <c r="I23" s="183">
        <f t="shared" si="27"/>
        <v>0.33402777777777776</v>
      </c>
      <c r="J23" s="183">
        <f t="shared" si="27"/>
        <v>0.36180555555555555</v>
      </c>
      <c r="K23" s="183">
        <f t="shared" si="28"/>
        <v>0.40624999999999994</v>
      </c>
      <c r="L23" s="183">
        <f t="shared" ref="L23:O23" si="38">L22+$B23/1440</f>
        <v>0.4506944444444444</v>
      </c>
      <c r="M23" s="183">
        <f t="shared" si="30"/>
        <v>0.48958333333333331</v>
      </c>
      <c r="N23" s="183">
        <f t="shared" si="30"/>
        <v>0.53125</v>
      </c>
      <c r="O23" s="183">
        <f t="shared" si="38"/>
        <v>0.58263888888888882</v>
      </c>
      <c r="P23" s="183">
        <f t="shared" ref="P23" si="39">P22+$B23/1440</f>
        <v>0.61736111111111103</v>
      </c>
      <c r="Q23" s="183">
        <f t="shared" ref="Q23:U23" si="40">Q22+$B23/1440</f>
        <v>0.65902777777777777</v>
      </c>
      <c r="R23" s="183">
        <f t="shared" si="40"/>
        <v>0.70069444444444484</v>
      </c>
      <c r="S23" s="183">
        <f t="shared" si="40"/>
        <v>0.74236111111111081</v>
      </c>
      <c r="T23" s="183">
        <f t="shared" si="40"/>
        <v>0.78402777777777777</v>
      </c>
      <c r="U23" s="183">
        <f t="shared" si="40"/>
        <v>0.82569444444444429</v>
      </c>
      <c r="V23" s="35"/>
      <c r="W23" s="183">
        <f t="shared" si="33"/>
        <v>0.90624999999999989</v>
      </c>
      <c r="X23" s="293">
        <f t="shared" si="34"/>
        <v>0.94513888888888875</v>
      </c>
    </row>
    <row r="24" spans="1:26">
      <c r="A24" s="210" t="s">
        <v>230</v>
      </c>
      <c r="B24" s="67">
        <v>3</v>
      </c>
      <c r="C24" s="67">
        <v>3</v>
      </c>
      <c r="D24" s="67">
        <v>3</v>
      </c>
      <c r="E24" s="67">
        <v>3</v>
      </c>
      <c r="F24" s="67">
        <v>3</v>
      </c>
      <c r="G24" s="183">
        <f t="shared" si="27"/>
        <v>0.2805555555555555</v>
      </c>
      <c r="H24" s="183">
        <f t="shared" si="27"/>
        <v>0.2944444444444444</v>
      </c>
      <c r="I24" s="183">
        <f t="shared" si="27"/>
        <v>0.33611111111111108</v>
      </c>
      <c r="J24" s="183">
        <f t="shared" si="27"/>
        <v>0.36388888888888887</v>
      </c>
      <c r="K24" s="183">
        <f t="shared" si="28"/>
        <v>0.40833333333333327</v>
      </c>
      <c r="L24" s="183">
        <f t="shared" ref="L24:O24" si="41">L23+$B24/1440</f>
        <v>0.45277777777777772</v>
      </c>
      <c r="M24" s="183">
        <f t="shared" si="30"/>
        <v>0.49166666666666664</v>
      </c>
      <c r="N24" s="183">
        <f t="shared" si="30"/>
        <v>0.53333333333333333</v>
      </c>
      <c r="O24" s="183">
        <f t="shared" si="41"/>
        <v>0.58472222222222214</v>
      </c>
      <c r="P24" s="183">
        <f t="shared" ref="P24" si="42">P23+$B24/1440</f>
        <v>0.61944444444444435</v>
      </c>
      <c r="Q24" s="183">
        <f t="shared" ref="Q24:U24" si="43">Q23+$B24/1440</f>
        <v>0.66111111111111109</v>
      </c>
      <c r="R24" s="183">
        <f t="shared" si="43"/>
        <v>0.70277777777777817</v>
      </c>
      <c r="S24" s="183">
        <f t="shared" si="43"/>
        <v>0.74444444444444413</v>
      </c>
      <c r="T24" s="183">
        <f t="shared" si="43"/>
        <v>0.78611111111111109</v>
      </c>
      <c r="U24" s="183">
        <f t="shared" si="43"/>
        <v>0.82777777777777761</v>
      </c>
      <c r="V24" s="35"/>
      <c r="W24" s="183">
        <f t="shared" si="33"/>
        <v>0.90833333333333321</v>
      </c>
      <c r="X24" s="293">
        <f t="shared" si="34"/>
        <v>0.94722222222222208</v>
      </c>
    </row>
    <row r="25" spans="1:26">
      <c r="A25" s="210" t="s">
        <v>231</v>
      </c>
      <c r="B25" s="67">
        <v>1</v>
      </c>
      <c r="C25" s="67">
        <v>1</v>
      </c>
      <c r="D25" s="67">
        <v>1</v>
      </c>
      <c r="E25" s="67">
        <v>1</v>
      </c>
      <c r="F25" s="67">
        <v>1</v>
      </c>
      <c r="G25" s="183">
        <f t="shared" si="27"/>
        <v>0.28124999999999994</v>
      </c>
      <c r="H25" s="183">
        <f t="shared" si="27"/>
        <v>0.29513888888888884</v>
      </c>
      <c r="I25" s="183">
        <f t="shared" si="27"/>
        <v>0.33680555555555552</v>
      </c>
      <c r="J25" s="183">
        <f t="shared" si="27"/>
        <v>0.36458333333333331</v>
      </c>
      <c r="K25" s="183">
        <f t="shared" si="28"/>
        <v>0.40902777777777771</v>
      </c>
      <c r="L25" s="183">
        <f t="shared" ref="L25:O25" si="44">L24+$B25/1440</f>
        <v>0.45347222222222217</v>
      </c>
      <c r="M25" s="183">
        <f t="shared" si="30"/>
        <v>0.49236111111111108</v>
      </c>
      <c r="N25" s="183">
        <f t="shared" si="30"/>
        <v>0.53402777777777777</v>
      </c>
      <c r="O25" s="183">
        <f t="shared" si="44"/>
        <v>0.58541666666666659</v>
      </c>
      <c r="P25" s="183">
        <f t="shared" ref="P25" si="45">P24+$B25/1440</f>
        <v>0.6201388888888888</v>
      </c>
      <c r="Q25" s="183">
        <f t="shared" ref="Q25:U25" si="46">Q24+$B25/1440</f>
        <v>0.66180555555555554</v>
      </c>
      <c r="R25" s="183">
        <f t="shared" si="46"/>
        <v>0.70347222222222261</v>
      </c>
      <c r="S25" s="183">
        <f t="shared" si="46"/>
        <v>0.74513888888888857</v>
      </c>
      <c r="T25" s="183">
        <f t="shared" si="46"/>
        <v>0.78680555555555554</v>
      </c>
      <c r="U25" s="183">
        <f t="shared" si="46"/>
        <v>0.82847222222222205</v>
      </c>
      <c r="V25" s="35"/>
      <c r="W25" s="183">
        <f t="shared" si="33"/>
        <v>0.90902777777777766</v>
      </c>
      <c r="X25" s="293">
        <f t="shared" si="34"/>
        <v>0.94791666666666652</v>
      </c>
    </row>
    <row r="26" spans="1:26">
      <c r="A26" s="210" t="s">
        <v>232</v>
      </c>
      <c r="B26" s="67">
        <v>2</v>
      </c>
      <c r="C26" s="67">
        <v>2</v>
      </c>
      <c r="D26" s="67">
        <v>2</v>
      </c>
      <c r="E26" s="67">
        <v>2</v>
      </c>
      <c r="F26" s="67">
        <v>2</v>
      </c>
      <c r="G26" s="183">
        <f t="shared" si="27"/>
        <v>0.28263888888888883</v>
      </c>
      <c r="H26" s="183">
        <f t="shared" si="27"/>
        <v>0.29652777777777772</v>
      </c>
      <c r="I26" s="183">
        <f t="shared" si="27"/>
        <v>0.33819444444444441</v>
      </c>
      <c r="J26" s="183">
        <f t="shared" si="27"/>
        <v>0.3659722222222222</v>
      </c>
      <c r="K26" s="183">
        <f t="shared" si="28"/>
        <v>0.4104166666666666</v>
      </c>
      <c r="L26" s="183">
        <f t="shared" ref="L26:O26" si="47">L25+$B26/1440</f>
        <v>0.45486111111111105</v>
      </c>
      <c r="M26" s="183">
        <f t="shared" si="30"/>
        <v>0.49374999999999997</v>
      </c>
      <c r="N26" s="183">
        <f t="shared" si="30"/>
        <v>0.53541666666666665</v>
      </c>
      <c r="O26" s="183">
        <f t="shared" si="47"/>
        <v>0.58680555555555547</v>
      </c>
      <c r="P26" s="183">
        <f t="shared" ref="P26" si="48">P25+$B26/1440</f>
        <v>0.62152777777777768</v>
      </c>
      <c r="Q26" s="183">
        <f t="shared" ref="Q26:U26" si="49">Q25+$B26/1440</f>
        <v>0.66319444444444442</v>
      </c>
      <c r="R26" s="183">
        <f t="shared" si="49"/>
        <v>0.70486111111111149</v>
      </c>
      <c r="S26" s="183">
        <f t="shared" si="49"/>
        <v>0.74652777777777746</v>
      </c>
      <c r="T26" s="183">
        <f t="shared" si="49"/>
        <v>0.78819444444444442</v>
      </c>
      <c r="U26" s="183">
        <f t="shared" si="49"/>
        <v>0.82986111111111094</v>
      </c>
      <c r="V26" s="35"/>
      <c r="W26" s="183">
        <f t="shared" si="33"/>
        <v>0.91041666666666654</v>
      </c>
      <c r="X26" s="293">
        <f t="shared" si="34"/>
        <v>0.9493055555555554</v>
      </c>
    </row>
    <row r="27" spans="1:26" ht="15" thickBot="1">
      <c r="A27" s="215" t="s">
        <v>233</v>
      </c>
      <c r="B27" s="216">
        <v>5</v>
      </c>
      <c r="C27" s="216">
        <v>5</v>
      </c>
      <c r="D27" s="216">
        <v>5</v>
      </c>
      <c r="E27" s="216">
        <v>5</v>
      </c>
      <c r="F27" s="216">
        <v>5</v>
      </c>
      <c r="G27" s="294">
        <f t="shared" si="27"/>
        <v>0.28611111111111104</v>
      </c>
      <c r="H27" s="294">
        <f t="shared" si="27"/>
        <v>0.29999999999999993</v>
      </c>
      <c r="I27" s="294">
        <f t="shared" si="27"/>
        <v>0.34166666666666662</v>
      </c>
      <c r="J27" s="294">
        <f t="shared" si="27"/>
        <v>0.36944444444444441</v>
      </c>
      <c r="K27" s="294">
        <f t="shared" si="28"/>
        <v>0.41388888888888881</v>
      </c>
      <c r="L27" s="294">
        <f t="shared" ref="L27:O27" si="50">L26+$B27/1440</f>
        <v>0.45833333333333326</v>
      </c>
      <c r="M27" s="294">
        <f t="shared" si="30"/>
        <v>0.49722222222222218</v>
      </c>
      <c r="N27" s="294">
        <f t="shared" si="30"/>
        <v>0.53888888888888886</v>
      </c>
      <c r="O27" s="294">
        <f t="shared" si="50"/>
        <v>0.59027777777777768</v>
      </c>
      <c r="P27" s="294">
        <f t="shared" ref="P27" si="51">P26+$B27/1440</f>
        <v>0.62499999999999989</v>
      </c>
      <c r="Q27" s="294">
        <f t="shared" ref="Q27:U27" si="52">Q26+$B27/1440</f>
        <v>0.66666666666666663</v>
      </c>
      <c r="R27" s="294">
        <f t="shared" si="52"/>
        <v>0.7083333333333337</v>
      </c>
      <c r="S27" s="294">
        <f t="shared" si="52"/>
        <v>0.74999999999999967</v>
      </c>
      <c r="T27" s="294">
        <f t="shared" si="52"/>
        <v>0.79166666666666663</v>
      </c>
      <c r="U27" s="294">
        <f t="shared" si="52"/>
        <v>0.83333333333333315</v>
      </c>
      <c r="V27" s="279"/>
      <c r="W27" s="294">
        <f t="shared" si="33"/>
        <v>0.91388888888888875</v>
      </c>
      <c r="X27" s="295">
        <f t="shared" si="34"/>
        <v>0.95277777777777761</v>
      </c>
    </row>
    <row r="28" spans="1:26" ht="15" thickBot="1">
      <c r="A28" s="29"/>
      <c r="B28" s="29"/>
      <c r="C28" s="29"/>
      <c r="D28" s="29"/>
      <c r="E28" s="29"/>
      <c r="F28" s="29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</row>
    <row r="29" spans="1:26">
      <c r="A29" s="220" t="s">
        <v>5</v>
      </c>
      <c r="B29" s="221"/>
      <c r="C29" s="221"/>
      <c r="D29" s="222"/>
      <c r="E29" s="221"/>
      <c r="F29" s="222"/>
      <c r="G29" s="222">
        <v>18</v>
      </c>
      <c r="H29" s="222">
        <v>18</v>
      </c>
      <c r="I29" s="222">
        <v>18</v>
      </c>
      <c r="J29" s="222">
        <v>18</v>
      </c>
      <c r="K29" s="222">
        <v>19</v>
      </c>
      <c r="L29" s="222">
        <v>21</v>
      </c>
      <c r="M29" s="222">
        <v>19</v>
      </c>
      <c r="N29" s="222">
        <v>19</v>
      </c>
      <c r="O29" s="222">
        <v>21</v>
      </c>
      <c r="P29" s="222">
        <v>21</v>
      </c>
      <c r="Q29" s="222">
        <v>21</v>
      </c>
      <c r="R29" s="222">
        <v>21</v>
      </c>
      <c r="S29" s="222">
        <v>21</v>
      </c>
      <c r="T29" s="222">
        <v>21</v>
      </c>
      <c r="U29" s="222">
        <v>21</v>
      </c>
      <c r="V29" s="222">
        <v>11</v>
      </c>
      <c r="W29" s="222">
        <v>19</v>
      </c>
      <c r="X29" s="223">
        <v>18</v>
      </c>
    </row>
    <row r="30" spans="1:26">
      <c r="A30" s="224" t="s">
        <v>6</v>
      </c>
      <c r="B30" s="8"/>
      <c r="C30" s="8"/>
      <c r="D30" s="40"/>
      <c r="E30" s="8"/>
      <c r="F30" s="40"/>
      <c r="G30" s="40">
        <v>250</v>
      </c>
      <c r="H30" s="40">
        <v>250</v>
      </c>
      <c r="I30" s="40">
        <v>60</v>
      </c>
      <c r="J30" s="40">
        <v>250</v>
      </c>
      <c r="K30" s="40">
        <v>60</v>
      </c>
      <c r="L30" s="40">
        <v>250</v>
      </c>
      <c r="M30" s="40">
        <v>60</v>
      </c>
      <c r="N30" s="40">
        <v>250</v>
      </c>
      <c r="O30" s="40">
        <v>250</v>
      </c>
      <c r="P30" s="40">
        <v>250</v>
      </c>
      <c r="Q30" s="40">
        <v>250</v>
      </c>
      <c r="R30" s="40">
        <v>250</v>
      </c>
      <c r="S30" s="40">
        <v>250</v>
      </c>
      <c r="T30" s="40">
        <v>250</v>
      </c>
      <c r="U30" s="40">
        <v>250</v>
      </c>
      <c r="V30" s="40">
        <v>250</v>
      </c>
      <c r="W30" s="40">
        <v>250</v>
      </c>
      <c r="X30" s="225">
        <v>60</v>
      </c>
    </row>
    <row r="31" spans="1:26" ht="15" thickBot="1">
      <c r="A31" s="226" t="s">
        <v>7</v>
      </c>
      <c r="B31" s="227"/>
      <c r="C31" s="227"/>
      <c r="D31" s="277"/>
      <c r="E31" s="227"/>
      <c r="F31" s="277"/>
      <c r="G31" s="228">
        <f>G29*G30</f>
        <v>4500</v>
      </c>
      <c r="H31" s="228">
        <f t="shared" ref="H31:V31" si="53">H29*H30</f>
        <v>4500</v>
      </c>
      <c r="I31" s="228">
        <f t="shared" ref="I31" si="54">I29*I30</f>
        <v>1080</v>
      </c>
      <c r="J31" s="228">
        <f t="shared" si="53"/>
        <v>4500</v>
      </c>
      <c r="K31" s="228">
        <f t="shared" si="53"/>
        <v>1140</v>
      </c>
      <c r="L31" s="228">
        <f t="shared" si="53"/>
        <v>5250</v>
      </c>
      <c r="M31" s="228">
        <f t="shared" si="53"/>
        <v>1140</v>
      </c>
      <c r="N31" s="228">
        <f t="shared" si="53"/>
        <v>4750</v>
      </c>
      <c r="O31" s="228">
        <f t="shared" si="53"/>
        <v>5250</v>
      </c>
      <c r="P31" s="228">
        <f t="shared" si="53"/>
        <v>5250</v>
      </c>
      <c r="Q31" s="228">
        <f t="shared" si="53"/>
        <v>5250</v>
      </c>
      <c r="R31" s="228">
        <f t="shared" si="53"/>
        <v>5250</v>
      </c>
      <c r="S31" s="228">
        <f t="shared" si="53"/>
        <v>5250</v>
      </c>
      <c r="T31" s="228">
        <f t="shared" si="53"/>
        <v>5250</v>
      </c>
      <c r="U31" s="228">
        <f t="shared" si="53"/>
        <v>5250</v>
      </c>
      <c r="V31" s="228">
        <f t="shared" si="53"/>
        <v>2750</v>
      </c>
      <c r="W31" s="228">
        <f>W29*W30</f>
        <v>4750</v>
      </c>
      <c r="X31" s="229">
        <f>X29*X30</f>
        <v>1080</v>
      </c>
      <c r="Z31" s="16">
        <f>SUM(G31:X31)</f>
        <v>72190</v>
      </c>
    </row>
    <row r="33" spans="1:25" ht="15" thickBot="1"/>
    <row r="34" spans="1:25" ht="15" customHeight="1">
      <c r="A34" s="653" t="s">
        <v>0</v>
      </c>
      <c r="B34" s="657" t="s">
        <v>81</v>
      </c>
      <c r="C34" s="658"/>
      <c r="D34" s="658"/>
      <c r="E34" s="658"/>
      <c r="F34" s="658"/>
      <c r="G34" s="203" t="s">
        <v>2</v>
      </c>
      <c r="H34" s="203" t="s">
        <v>2</v>
      </c>
      <c r="I34" s="203" t="s">
        <v>2</v>
      </c>
      <c r="J34" s="266" t="s">
        <v>2</v>
      </c>
      <c r="K34" s="266" t="s">
        <v>557</v>
      </c>
      <c r="L34" s="266" t="s">
        <v>2</v>
      </c>
      <c r="M34" s="266" t="s">
        <v>557</v>
      </c>
      <c r="N34" s="266" t="s">
        <v>2</v>
      </c>
      <c r="O34" s="203" t="s">
        <v>557</v>
      </c>
      <c r="P34" s="266" t="s">
        <v>2</v>
      </c>
      <c r="Q34" s="266" t="s">
        <v>2</v>
      </c>
      <c r="R34" s="266" t="s">
        <v>2</v>
      </c>
      <c r="S34" s="203" t="s">
        <v>2</v>
      </c>
      <c r="T34" s="203" t="s">
        <v>2</v>
      </c>
      <c r="U34" s="203" t="s">
        <v>2</v>
      </c>
      <c r="V34" s="203" t="s">
        <v>2</v>
      </c>
      <c r="W34" s="203" t="s">
        <v>2</v>
      </c>
      <c r="X34" s="204" t="s">
        <v>557</v>
      </c>
    </row>
    <row r="35" spans="1:25">
      <c r="A35" s="666"/>
      <c r="B35" s="660"/>
      <c r="C35" s="661"/>
      <c r="D35" s="661"/>
      <c r="E35" s="661"/>
      <c r="F35" s="661"/>
      <c r="G35" s="11">
        <v>4711</v>
      </c>
      <c r="H35" s="11">
        <v>4731</v>
      </c>
      <c r="I35" s="11">
        <v>4711</v>
      </c>
      <c r="J35" s="11">
        <v>4831</v>
      </c>
      <c r="K35" s="11"/>
      <c r="L35" s="11">
        <v>4711</v>
      </c>
      <c r="M35" s="11"/>
      <c r="N35" s="11">
        <v>4711</v>
      </c>
      <c r="O35" s="11"/>
      <c r="P35" s="11">
        <v>4711</v>
      </c>
      <c r="Q35" s="11">
        <v>4741</v>
      </c>
      <c r="R35" s="11">
        <v>4711</v>
      </c>
      <c r="S35" s="11">
        <v>4731</v>
      </c>
      <c r="T35" s="11">
        <v>4711</v>
      </c>
      <c r="U35" s="11">
        <v>4731</v>
      </c>
      <c r="V35" s="11">
        <v>4711</v>
      </c>
      <c r="W35" s="11">
        <v>4731</v>
      </c>
      <c r="X35" s="205"/>
      <c r="Y35" t="s">
        <v>35</v>
      </c>
    </row>
    <row r="36" spans="1:25">
      <c r="A36" s="666"/>
      <c r="B36" s="663"/>
      <c r="C36" s="664"/>
      <c r="D36" s="664"/>
      <c r="E36" s="664"/>
      <c r="F36" s="664"/>
      <c r="G36" s="11">
        <v>4714</v>
      </c>
      <c r="H36" s="11">
        <v>4734</v>
      </c>
      <c r="I36" s="11">
        <v>4714</v>
      </c>
      <c r="J36" s="11">
        <v>4834</v>
      </c>
      <c r="K36" s="11">
        <v>4734</v>
      </c>
      <c r="L36" s="11">
        <v>4714</v>
      </c>
      <c r="M36" s="11">
        <v>4734</v>
      </c>
      <c r="N36" s="11">
        <v>4714</v>
      </c>
      <c r="O36" s="11">
        <v>4734</v>
      </c>
      <c r="P36" s="11">
        <v>4714</v>
      </c>
      <c r="Q36" s="11">
        <v>4734</v>
      </c>
      <c r="R36" s="11">
        <v>4714</v>
      </c>
      <c r="S36" s="11">
        <v>4734</v>
      </c>
      <c r="T36" s="11">
        <v>4714</v>
      </c>
      <c r="U36" s="11">
        <v>4904</v>
      </c>
      <c r="V36" s="11">
        <v>4714</v>
      </c>
      <c r="W36" s="11">
        <v>4904</v>
      </c>
      <c r="X36" s="205">
        <v>4904</v>
      </c>
      <c r="Y36" t="s">
        <v>53</v>
      </c>
    </row>
    <row r="37" spans="1:25">
      <c r="A37" s="654"/>
      <c r="B37" s="188" t="s">
        <v>3</v>
      </c>
      <c r="C37" s="188" t="s">
        <v>3</v>
      </c>
      <c r="D37" s="188" t="s">
        <v>3</v>
      </c>
      <c r="E37" s="188" t="s">
        <v>3</v>
      </c>
      <c r="F37" s="188" t="s">
        <v>3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268"/>
    </row>
    <row r="38" spans="1:25">
      <c r="A38" s="208" t="s">
        <v>233</v>
      </c>
      <c r="B38" s="76"/>
      <c r="C38" s="76"/>
      <c r="D38" s="76"/>
      <c r="E38" s="76"/>
      <c r="F38" s="56"/>
      <c r="G38" s="186"/>
      <c r="H38" s="186">
        <v>0.21666666666666667</v>
      </c>
      <c r="I38" s="186">
        <v>0.28750000000000003</v>
      </c>
      <c r="J38" s="186">
        <v>0.30833333333333335</v>
      </c>
      <c r="K38" s="77">
        <v>0.34236111111111112</v>
      </c>
      <c r="L38" s="186">
        <v>0.37361111111111112</v>
      </c>
      <c r="M38" s="77">
        <v>0.41875000000000001</v>
      </c>
      <c r="N38" s="186">
        <v>0.4604166666666667</v>
      </c>
      <c r="O38" s="77">
        <v>0.50208333333333333</v>
      </c>
      <c r="P38" s="186">
        <v>0.54027777777777775</v>
      </c>
      <c r="Q38" s="186">
        <v>0.59236111111111112</v>
      </c>
      <c r="R38" s="186">
        <v>0.62708333333333333</v>
      </c>
      <c r="S38" s="186">
        <v>0.66875000000000007</v>
      </c>
      <c r="T38" s="186">
        <v>0.7104166666666667</v>
      </c>
      <c r="U38" s="186">
        <v>0.75208333333333333</v>
      </c>
      <c r="V38" s="186">
        <v>0.80763888888888891</v>
      </c>
      <c r="W38" s="186">
        <v>0.8354166666666667</v>
      </c>
      <c r="X38" s="247">
        <v>0.91527777777777775</v>
      </c>
    </row>
    <row r="39" spans="1:25">
      <c r="A39" s="210" t="s">
        <v>232</v>
      </c>
      <c r="B39" s="67">
        <v>4</v>
      </c>
      <c r="C39" s="67">
        <v>4</v>
      </c>
      <c r="D39" s="67">
        <v>4</v>
      </c>
      <c r="E39" s="67">
        <v>4</v>
      </c>
      <c r="F39" s="7"/>
      <c r="G39" s="185"/>
      <c r="H39" s="185">
        <f>H38+$C39/1440</f>
        <v>0.21944444444444444</v>
      </c>
      <c r="I39" s="185">
        <f>I38+$C39/1440</f>
        <v>0.2902777777777778</v>
      </c>
      <c r="J39" s="185">
        <f t="shared" ref="J39:K44" si="55">J38+$E39/1440</f>
        <v>0.31111111111111112</v>
      </c>
      <c r="K39" s="185">
        <f t="shared" si="55"/>
        <v>0.34513888888888888</v>
      </c>
      <c r="L39" s="185">
        <f>L38+$B39/1440</f>
        <v>0.37638888888888888</v>
      </c>
      <c r="M39" s="185">
        <f>M38+$D39/1440</f>
        <v>0.42152777777777778</v>
      </c>
      <c r="N39" s="185">
        <f>N38+$D39/1440</f>
        <v>0.46319444444444446</v>
      </c>
      <c r="O39" s="185">
        <f>O38+$D39/1440</f>
        <v>0.50486111111111109</v>
      </c>
      <c r="P39" s="185">
        <f>P38+$B39/1440</f>
        <v>0.54305555555555551</v>
      </c>
      <c r="Q39" s="185">
        <f>Q38+$D39/1440</f>
        <v>0.59513888888888888</v>
      </c>
      <c r="R39" s="185">
        <f>R38+$D39/1440</f>
        <v>0.62986111111111109</v>
      </c>
      <c r="S39" s="185">
        <f>S38+$D39/1440</f>
        <v>0.67152777777777783</v>
      </c>
      <c r="T39" s="185">
        <f>T38+$B39/1440</f>
        <v>0.71319444444444446</v>
      </c>
      <c r="U39" s="185">
        <f>U38+$D39/1440</f>
        <v>0.75486111111111109</v>
      </c>
      <c r="V39" s="185">
        <f>V38+$D39/1440</f>
        <v>0.81041666666666667</v>
      </c>
      <c r="W39" s="185">
        <f>W38+$D39/1440</f>
        <v>0.83819444444444446</v>
      </c>
      <c r="X39" s="296">
        <f t="shared" ref="X39:X44" si="56">X38+$E39/1440</f>
        <v>0.91805555555555551</v>
      </c>
    </row>
    <row r="40" spans="1:25">
      <c r="A40" s="210" t="s">
        <v>231</v>
      </c>
      <c r="B40" s="67">
        <v>1</v>
      </c>
      <c r="C40" s="67">
        <v>1</v>
      </c>
      <c r="D40" s="67">
        <v>1</v>
      </c>
      <c r="E40" s="67">
        <v>1</v>
      </c>
      <c r="F40" s="7"/>
      <c r="G40" s="185"/>
      <c r="H40" s="185">
        <f>H39+$C40/1440</f>
        <v>0.22013888888888888</v>
      </c>
      <c r="I40" s="185">
        <f>I39+$C40/1440</f>
        <v>0.29097222222222224</v>
      </c>
      <c r="J40" s="185">
        <f t="shared" si="55"/>
        <v>0.31180555555555556</v>
      </c>
      <c r="K40" s="185">
        <f t="shared" si="55"/>
        <v>0.34583333333333333</v>
      </c>
      <c r="L40" s="185">
        <f t="shared" ref="L40:L50" si="57">L39+$B40/1440</f>
        <v>0.37708333333333333</v>
      </c>
      <c r="M40" s="185">
        <f t="shared" ref="M40:W44" si="58">M39+$D40/1440</f>
        <v>0.42222222222222222</v>
      </c>
      <c r="N40" s="185">
        <f t="shared" si="58"/>
        <v>0.46388888888888891</v>
      </c>
      <c r="O40" s="185">
        <f t="shared" si="58"/>
        <v>0.50555555555555554</v>
      </c>
      <c r="P40" s="185">
        <f t="shared" ref="P40:P50" si="59">P39+$B40/1440</f>
        <v>0.54374999999999996</v>
      </c>
      <c r="Q40" s="185">
        <f t="shared" si="58"/>
        <v>0.59583333333333333</v>
      </c>
      <c r="R40" s="185">
        <f t="shared" si="58"/>
        <v>0.63055555555555554</v>
      </c>
      <c r="S40" s="185">
        <f t="shared" si="58"/>
        <v>0.67222222222222228</v>
      </c>
      <c r="T40" s="185">
        <f t="shared" ref="T40:T50" si="60">T39+$B40/1440</f>
        <v>0.71388888888888891</v>
      </c>
      <c r="U40" s="185">
        <f t="shared" si="58"/>
        <v>0.75555555555555554</v>
      </c>
      <c r="V40" s="185">
        <f t="shared" si="58"/>
        <v>0.81111111111111112</v>
      </c>
      <c r="W40" s="185">
        <f t="shared" si="58"/>
        <v>0.83888888888888891</v>
      </c>
      <c r="X40" s="296">
        <f t="shared" si="56"/>
        <v>0.91874999999999996</v>
      </c>
    </row>
    <row r="41" spans="1:25">
      <c r="A41" s="210" t="s">
        <v>230</v>
      </c>
      <c r="B41" s="67">
        <v>1</v>
      </c>
      <c r="C41" s="67">
        <v>1</v>
      </c>
      <c r="D41" s="67">
        <v>1</v>
      </c>
      <c r="E41" s="67">
        <v>1</v>
      </c>
      <c r="F41" s="7"/>
      <c r="G41" s="185"/>
      <c r="H41" s="185">
        <f t="shared" ref="H41:I50" si="61">H40+$C41/1440</f>
        <v>0.22083333333333333</v>
      </c>
      <c r="I41" s="185">
        <f t="shared" si="61"/>
        <v>0.29166666666666669</v>
      </c>
      <c r="J41" s="185">
        <f t="shared" si="55"/>
        <v>0.3125</v>
      </c>
      <c r="K41" s="185">
        <f t="shared" si="55"/>
        <v>0.34652777777777777</v>
      </c>
      <c r="L41" s="185">
        <f t="shared" si="57"/>
        <v>0.37777777777777777</v>
      </c>
      <c r="M41" s="185">
        <f t="shared" si="58"/>
        <v>0.42291666666666666</v>
      </c>
      <c r="N41" s="185">
        <f t="shared" si="58"/>
        <v>0.46458333333333335</v>
      </c>
      <c r="O41" s="185">
        <f t="shared" si="58"/>
        <v>0.50624999999999998</v>
      </c>
      <c r="P41" s="185">
        <f t="shared" si="59"/>
        <v>0.5444444444444444</v>
      </c>
      <c r="Q41" s="185">
        <f t="shared" si="58"/>
        <v>0.59652777777777777</v>
      </c>
      <c r="R41" s="185">
        <f t="shared" si="58"/>
        <v>0.63124999999999998</v>
      </c>
      <c r="S41" s="185">
        <f t="shared" si="58"/>
        <v>0.67291666666666672</v>
      </c>
      <c r="T41" s="185">
        <f t="shared" si="60"/>
        <v>0.71458333333333335</v>
      </c>
      <c r="U41" s="185">
        <f t="shared" si="58"/>
        <v>0.75624999999999998</v>
      </c>
      <c r="V41" s="185">
        <f t="shared" si="58"/>
        <v>0.81180555555555556</v>
      </c>
      <c r="W41" s="185">
        <f t="shared" si="58"/>
        <v>0.83958333333333335</v>
      </c>
      <c r="X41" s="296">
        <f t="shared" si="56"/>
        <v>0.9194444444444444</v>
      </c>
    </row>
    <row r="42" spans="1:25">
      <c r="A42" s="297" t="s">
        <v>229</v>
      </c>
      <c r="B42" s="67">
        <v>3</v>
      </c>
      <c r="C42" s="67">
        <v>3</v>
      </c>
      <c r="D42" s="67">
        <v>3</v>
      </c>
      <c r="E42" s="67">
        <v>3</v>
      </c>
      <c r="F42" s="7"/>
      <c r="G42" s="185"/>
      <c r="H42" s="185">
        <f t="shared" si="61"/>
        <v>0.22291666666666665</v>
      </c>
      <c r="I42" s="185">
        <f t="shared" si="61"/>
        <v>0.29375000000000001</v>
      </c>
      <c r="J42" s="185">
        <f t="shared" si="55"/>
        <v>0.31458333333333333</v>
      </c>
      <c r="K42" s="185">
        <f t="shared" si="55"/>
        <v>0.34861111111111109</v>
      </c>
      <c r="L42" s="185">
        <f t="shared" si="57"/>
        <v>0.37986111111111109</v>
      </c>
      <c r="M42" s="185">
        <f t="shared" si="58"/>
        <v>0.42499999999999999</v>
      </c>
      <c r="N42" s="185">
        <f t="shared" si="58"/>
        <v>0.46666666666666667</v>
      </c>
      <c r="O42" s="185">
        <f t="shared" si="58"/>
        <v>0.5083333333333333</v>
      </c>
      <c r="P42" s="185">
        <f t="shared" si="59"/>
        <v>0.54652777777777772</v>
      </c>
      <c r="Q42" s="185">
        <f t="shared" si="58"/>
        <v>0.59861111111111109</v>
      </c>
      <c r="R42" s="185">
        <f t="shared" si="58"/>
        <v>0.6333333333333333</v>
      </c>
      <c r="S42" s="185">
        <f t="shared" si="58"/>
        <v>0.67500000000000004</v>
      </c>
      <c r="T42" s="185">
        <f t="shared" si="60"/>
        <v>0.71666666666666667</v>
      </c>
      <c r="U42" s="185">
        <f t="shared" si="58"/>
        <v>0.7583333333333333</v>
      </c>
      <c r="V42" s="185">
        <f t="shared" si="58"/>
        <v>0.81388888888888888</v>
      </c>
      <c r="W42" s="185">
        <f t="shared" si="58"/>
        <v>0.84166666666666667</v>
      </c>
      <c r="X42" s="296">
        <f t="shared" si="56"/>
        <v>0.92152777777777772</v>
      </c>
    </row>
    <row r="43" spans="1:25">
      <c r="A43" s="210" t="s">
        <v>228</v>
      </c>
      <c r="B43" s="67">
        <v>3</v>
      </c>
      <c r="C43" s="67">
        <v>3</v>
      </c>
      <c r="D43" s="67">
        <v>3</v>
      </c>
      <c r="E43" s="67">
        <v>3</v>
      </c>
      <c r="F43" s="7"/>
      <c r="G43" s="185"/>
      <c r="H43" s="185">
        <f t="shared" si="61"/>
        <v>0.22499999999999998</v>
      </c>
      <c r="I43" s="185">
        <f t="shared" si="61"/>
        <v>0.29583333333333334</v>
      </c>
      <c r="J43" s="185">
        <f t="shared" si="55"/>
        <v>0.31666666666666665</v>
      </c>
      <c r="K43" s="185">
        <f t="shared" si="55"/>
        <v>0.35069444444444442</v>
      </c>
      <c r="L43" s="185">
        <f t="shared" si="57"/>
        <v>0.38194444444444442</v>
      </c>
      <c r="M43" s="185">
        <f t="shared" si="58"/>
        <v>0.42708333333333331</v>
      </c>
      <c r="N43" s="185">
        <f t="shared" si="58"/>
        <v>0.46875</v>
      </c>
      <c r="O43" s="185">
        <f t="shared" si="58"/>
        <v>0.51041666666666663</v>
      </c>
      <c r="P43" s="185">
        <f t="shared" si="59"/>
        <v>0.54861111111111105</v>
      </c>
      <c r="Q43" s="185">
        <f t="shared" si="58"/>
        <v>0.60069444444444442</v>
      </c>
      <c r="R43" s="185">
        <f t="shared" si="58"/>
        <v>0.63541666666666663</v>
      </c>
      <c r="S43" s="185">
        <f t="shared" si="58"/>
        <v>0.67708333333333337</v>
      </c>
      <c r="T43" s="185">
        <f t="shared" si="60"/>
        <v>0.71875</v>
      </c>
      <c r="U43" s="185">
        <f t="shared" si="58"/>
        <v>0.76041666666666663</v>
      </c>
      <c r="V43" s="185">
        <f t="shared" si="58"/>
        <v>0.81597222222222221</v>
      </c>
      <c r="W43" s="185">
        <f t="shared" si="58"/>
        <v>0.84375</v>
      </c>
      <c r="X43" s="296">
        <f t="shared" si="56"/>
        <v>0.92361111111111105</v>
      </c>
    </row>
    <row r="44" spans="1:25">
      <c r="A44" s="210" t="s">
        <v>226</v>
      </c>
      <c r="B44" s="67">
        <v>1</v>
      </c>
      <c r="C44" s="67">
        <v>1</v>
      </c>
      <c r="D44" s="67">
        <v>1</v>
      </c>
      <c r="E44" s="67">
        <v>1</v>
      </c>
      <c r="F44" s="7"/>
      <c r="G44" s="185"/>
      <c r="H44" s="185">
        <f t="shared" si="61"/>
        <v>0.22569444444444442</v>
      </c>
      <c r="I44" s="185">
        <f t="shared" si="61"/>
        <v>0.29652777777777778</v>
      </c>
      <c r="J44" s="185">
        <f t="shared" si="55"/>
        <v>0.31736111111111109</v>
      </c>
      <c r="K44" s="185">
        <f t="shared" si="55"/>
        <v>0.35138888888888886</v>
      </c>
      <c r="L44" s="185">
        <f t="shared" si="57"/>
        <v>0.38263888888888886</v>
      </c>
      <c r="M44" s="185">
        <f t="shared" si="58"/>
        <v>0.42777777777777776</v>
      </c>
      <c r="N44" s="185">
        <f t="shared" si="58"/>
        <v>0.46944444444444444</v>
      </c>
      <c r="O44" s="185">
        <f t="shared" si="58"/>
        <v>0.51111111111111107</v>
      </c>
      <c r="P44" s="185">
        <f t="shared" si="59"/>
        <v>0.54930555555555549</v>
      </c>
      <c r="Q44" s="185">
        <f t="shared" si="58"/>
        <v>0.60138888888888886</v>
      </c>
      <c r="R44" s="185">
        <f t="shared" si="58"/>
        <v>0.63611111111111107</v>
      </c>
      <c r="S44" s="185">
        <f t="shared" si="58"/>
        <v>0.67777777777777781</v>
      </c>
      <c r="T44" s="185">
        <f t="shared" si="60"/>
        <v>0.71944444444444444</v>
      </c>
      <c r="U44" s="185">
        <f t="shared" si="58"/>
        <v>0.76111111111111107</v>
      </c>
      <c r="V44" s="185">
        <f t="shared" si="58"/>
        <v>0.81666666666666665</v>
      </c>
      <c r="W44" s="185">
        <f t="shared" si="58"/>
        <v>0.84444444444444444</v>
      </c>
      <c r="X44" s="296">
        <f t="shared" si="56"/>
        <v>0.92430555555555549</v>
      </c>
    </row>
    <row r="45" spans="1:25">
      <c r="A45" s="210" t="s">
        <v>223</v>
      </c>
      <c r="B45" s="67">
        <v>2</v>
      </c>
      <c r="C45" s="67">
        <v>2</v>
      </c>
      <c r="D45" s="19" t="s">
        <v>4</v>
      </c>
      <c r="E45" s="19" t="s">
        <v>4</v>
      </c>
      <c r="F45" s="7"/>
      <c r="G45" s="185"/>
      <c r="H45" s="185">
        <f t="shared" si="61"/>
        <v>0.2270833333333333</v>
      </c>
      <c r="I45" s="185">
        <f t="shared" si="61"/>
        <v>0.29791666666666666</v>
      </c>
      <c r="J45" s="19" t="s">
        <v>4</v>
      </c>
      <c r="K45" s="19" t="s">
        <v>4</v>
      </c>
      <c r="L45" s="185">
        <f t="shared" si="57"/>
        <v>0.38402777777777775</v>
      </c>
      <c r="M45" s="19" t="s">
        <v>4</v>
      </c>
      <c r="N45" s="19" t="s">
        <v>4</v>
      </c>
      <c r="O45" s="19" t="s">
        <v>4</v>
      </c>
      <c r="P45" s="185">
        <f t="shared" si="59"/>
        <v>0.55069444444444438</v>
      </c>
      <c r="Q45" s="19" t="s">
        <v>4</v>
      </c>
      <c r="R45" s="19" t="s">
        <v>4</v>
      </c>
      <c r="S45" s="19" t="s">
        <v>4</v>
      </c>
      <c r="T45" s="185">
        <f t="shared" si="60"/>
        <v>0.72083333333333333</v>
      </c>
      <c r="U45" s="19" t="s">
        <v>4</v>
      </c>
      <c r="V45" s="19" t="s">
        <v>4</v>
      </c>
      <c r="W45" s="19" t="s">
        <v>4</v>
      </c>
      <c r="X45" s="213" t="s">
        <v>4</v>
      </c>
    </row>
    <row r="46" spans="1:25">
      <c r="A46" s="210" t="s">
        <v>224</v>
      </c>
      <c r="B46" s="67">
        <v>1</v>
      </c>
      <c r="C46" s="67">
        <v>1</v>
      </c>
      <c r="D46" s="19" t="s">
        <v>4</v>
      </c>
      <c r="E46" s="19" t="s">
        <v>4</v>
      </c>
      <c r="F46" s="7"/>
      <c r="G46" s="185"/>
      <c r="H46" s="185">
        <f t="shared" si="61"/>
        <v>0.22777777777777775</v>
      </c>
      <c r="I46" s="185">
        <f t="shared" si="61"/>
        <v>0.2986111111111111</v>
      </c>
      <c r="J46" s="19" t="s">
        <v>4</v>
      </c>
      <c r="K46" s="19" t="s">
        <v>4</v>
      </c>
      <c r="L46" s="185">
        <f t="shared" si="57"/>
        <v>0.38472222222222219</v>
      </c>
      <c r="M46" s="19" t="s">
        <v>4</v>
      </c>
      <c r="N46" s="19" t="s">
        <v>4</v>
      </c>
      <c r="O46" s="19" t="s">
        <v>4</v>
      </c>
      <c r="P46" s="185">
        <f t="shared" si="59"/>
        <v>0.55138888888888882</v>
      </c>
      <c r="Q46" s="19" t="s">
        <v>4</v>
      </c>
      <c r="R46" s="19" t="s">
        <v>4</v>
      </c>
      <c r="S46" s="19" t="s">
        <v>4</v>
      </c>
      <c r="T46" s="185">
        <f t="shared" si="60"/>
        <v>0.72152777777777777</v>
      </c>
      <c r="U46" s="19" t="s">
        <v>4</v>
      </c>
      <c r="V46" s="19" t="s">
        <v>4</v>
      </c>
      <c r="W46" s="19" t="s">
        <v>4</v>
      </c>
      <c r="X46" s="213" t="s">
        <v>4</v>
      </c>
    </row>
    <row r="47" spans="1:25">
      <c r="A47" s="210" t="s">
        <v>225</v>
      </c>
      <c r="B47" s="67">
        <v>2</v>
      </c>
      <c r="C47" s="67">
        <v>2</v>
      </c>
      <c r="D47" s="19" t="s">
        <v>4</v>
      </c>
      <c r="E47" s="19" t="s">
        <v>4</v>
      </c>
      <c r="F47" s="7"/>
      <c r="G47" s="185">
        <v>0.1875</v>
      </c>
      <c r="H47" s="185">
        <f t="shared" si="61"/>
        <v>0.22916666666666663</v>
      </c>
      <c r="I47" s="185">
        <f t="shared" si="61"/>
        <v>0.3</v>
      </c>
      <c r="J47" s="19" t="s">
        <v>4</v>
      </c>
      <c r="K47" s="19" t="s">
        <v>4</v>
      </c>
      <c r="L47" s="185">
        <f t="shared" si="57"/>
        <v>0.38611111111111107</v>
      </c>
      <c r="M47" s="19" t="s">
        <v>4</v>
      </c>
      <c r="N47" s="19" t="s">
        <v>4</v>
      </c>
      <c r="O47" s="19" t="s">
        <v>4</v>
      </c>
      <c r="P47" s="185">
        <f t="shared" si="59"/>
        <v>0.5527777777777777</v>
      </c>
      <c r="Q47" s="19" t="s">
        <v>4</v>
      </c>
      <c r="R47" s="19" t="s">
        <v>4</v>
      </c>
      <c r="S47" s="19" t="s">
        <v>4</v>
      </c>
      <c r="T47" s="185">
        <f t="shared" si="60"/>
        <v>0.72291666666666665</v>
      </c>
      <c r="U47" s="19" t="s">
        <v>4</v>
      </c>
      <c r="V47" s="19" t="s">
        <v>4</v>
      </c>
      <c r="W47" s="19" t="s">
        <v>4</v>
      </c>
      <c r="X47" s="213" t="s">
        <v>4</v>
      </c>
    </row>
    <row r="48" spans="1:25">
      <c r="A48" s="210" t="s">
        <v>224</v>
      </c>
      <c r="B48" s="67">
        <v>1</v>
      </c>
      <c r="C48" s="67">
        <v>1</v>
      </c>
      <c r="D48" s="19" t="s">
        <v>4</v>
      </c>
      <c r="E48" s="19" t="s">
        <v>4</v>
      </c>
      <c r="F48" s="7">
        <v>1</v>
      </c>
      <c r="G48" s="185">
        <f t="shared" ref="G48:G56" si="62">G47+F48/1440</f>
        <v>0.18819444444444444</v>
      </c>
      <c r="H48" s="185">
        <f t="shared" si="61"/>
        <v>0.22986111111111107</v>
      </c>
      <c r="I48" s="185">
        <f t="shared" si="61"/>
        <v>0.30069444444444443</v>
      </c>
      <c r="J48" s="19" t="s">
        <v>4</v>
      </c>
      <c r="K48" s="19" t="s">
        <v>4</v>
      </c>
      <c r="L48" s="185">
        <f t="shared" si="57"/>
        <v>0.38680555555555551</v>
      </c>
      <c r="M48" s="19" t="s">
        <v>4</v>
      </c>
      <c r="N48" s="19" t="s">
        <v>4</v>
      </c>
      <c r="O48" s="19" t="s">
        <v>4</v>
      </c>
      <c r="P48" s="185">
        <f t="shared" si="59"/>
        <v>0.55347222222222214</v>
      </c>
      <c r="Q48" s="19" t="s">
        <v>4</v>
      </c>
      <c r="R48" s="19" t="s">
        <v>4</v>
      </c>
      <c r="S48" s="19" t="s">
        <v>4</v>
      </c>
      <c r="T48" s="185">
        <f t="shared" si="60"/>
        <v>0.72361111111111109</v>
      </c>
      <c r="U48" s="19" t="s">
        <v>4</v>
      </c>
      <c r="V48" s="19" t="s">
        <v>4</v>
      </c>
      <c r="W48" s="19" t="s">
        <v>4</v>
      </c>
      <c r="X48" s="213" t="s">
        <v>4</v>
      </c>
    </row>
    <row r="49" spans="1:26">
      <c r="A49" s="210" t="s">
        <v>223</v>
      </c>
      <c r="B49" s="67">
        <v>1</v>
      </c>
      <c r="C49" s="67">
        <v>1</v>
      </c>
      <c r="D49" s="67">
        <v>2</v>
      </c>
      <c r="E49" s="67">
        <v>2</v>
      </c>
      <c r="F49" s="109">
        <v>1</v>
      </c>
      <c r="G49" s="185">
        <f t="shared" si="62"/>
        <v>0.18888888888888888</v>
      </c>
      <c r="H49" s="185">
        <f t="shared" si="61"/>
        <v>0.23055555555555551</v>
      </c>
      <c r="I49" s="185">
        <f t="shared" si="61"/>
        <v>0.30138888888888887</v>
      </c>
      <c r="J49" s="185">
        <f>J44+$E49/1440</f>
        <v>0.31874999999999998</v>
      </c>
      <c r="K49" s="185">
        <f>K44+$E49/1440</f>
        <v>0.35277777777777775</v>
      </c>
      <c r="L49" s="185">
        <f t="shared" si="57"/>
        <v>0.38749999999999996</v>
      </c>
      <c r="M49" s="185">
        <f>M44+$D49/1440</f>
        <v>0.42916666666666664</v>
      </c>
      <c r="N49" s="185">
        <f>N44+$D49/1440</f>
        <v>0.47083333333333333</v>
      </c>
      <c r="O49" s="185">
        <f>O44+$D49/1440</f>
        <v>0.51249999999999996</v>
      </c>
      <c r="P49" s="185">
        <f t="shared" si="59"/>
        <v>0.55416666666666659</v>
      </c>
      <c r="Q49" s="185">
        <f>Q44+$D49/1440</f>
        <v>0.60277777777777775</v>
      </c>
      <c r="R49" s="185">
        <f>R44+$D49/1440</f>
        <v>0.63749999999999996</v>
      </c>
      <c r="S49" s="185">
        <f>S44+$D49/1440</f>
        <v>0.6791666666666667</v>
      </c>
      <c r="T49" s="185">
        <f t="shared" si="60"/>
        <v>0.72430555555555554</v>
      </c>
      <c r="U49" s="185">
        <f>U44+$D49/1440</f>
        <v>0.76249999999999996</v>
      </c>
      <c r="V49" s="185">
        <f>V44+$D49/1440</f>
        <v>0.81805555555555554</v>
      </c>
      <c r="W49" s="185">
        <f>W44+$D49/1440</f>
        <v>0.84583333333333333</v>
      </c>
      <c r="X49" s="296">
        <f>X44+$E49/1440</f>
        <v>0.92569444444444438</v>
      </c>
    </row>
    <row r="50" spans="1:26">
      <c r="A50" s="210" t="s">
        <v>222</v>
      </c>
      <c r="B50" s="67">
        <v>1</v>
      </c>
      <c r="C50" s="67">
        <v>1</v>
      </c>
      <c r="D50" s="67">
        <v>1</v>
      </c>
      <c r="E50" s="67">
        <v>1</v>
      </c>
      <c r="F50" s="109">
        <v>1</v>
      </c>
      <c r="G50" s="185">
        <f t="shared" si="62"/>
        <v>0.18958333333333333</v>
      </c>
      <c r="H50" s="185">
        <f t="shared" si="61"/>
        <v>0.23124999999999996</v>
      </c>
      <c r="I50" s="185">
        <f t="shared" si="61"/>
        <v>0.30208333333333331</v>
      </c>
      <c r="J50" s="185">
        <f>J49+$E50/1440</f>
        <v>0.31944444444444442</v>
      </c>
      <c r="K50" s="185">
        <f>K49+$E50/1440</f>
        <v>0.35347222222222219</v>
      </c>
      <c r="L50" s="185">
        <f t="shared" si="57"/>
        <v>0.3881944444444444</v>
      </c>
      <c r="M50" s="185">
        <f>M49+$D50/1440</f>
        <v>0.42986111111111108</v>
      </c>
      <c r="N50" s="185">
        <f>N49+$D50/1440</f>
        <v>0.47152777777777777</v>
      </c>
      <c r="O50" s="185">
        <f>O49+$D50/1440</f>
        <v>0.5131944444444444</v>
      </c>
      <c r="P50" s="185">
        <f t="shared" si="59"/>
        <v>0.55486111111111103</v>
      </c>
      <c r="Q50" s="185">
        <f>Q49+$D50/1440</f>
        <v>0.60347222222222219</v>
      </c>
      <c r="R50" s="185">
        <f>R49+$D50/1440</f>
        <v>0.6381944444444444</v>
      </c>
      <c r="S50" s="185">
        <f>S49+$D50/1440</f>
        <v>0.67986111111111114</v>
      </c>
      <c r="T50" s="185">
        <f t="shared" si="60"/>
        <v>0.72499999999999998</v>
      </c>
      <c r="U50" s="185">
        <f>U49+$D50/1440</f>
        <v>0.7631944444444444</v>
      </c>
      <c r="V50" s="185">
        <f>V49+$D50/1440</f>
        <v>0.81874999999999998</v>
      </c>
      <c r="W50" s="185">
        <f>W49+$D50/1440</f>
        <v>0.84652777777777777</v>
      </c>
      <c r="X50" s="296">
        <f>X49+$E50/1440</f>
        <v>0.92638888888888882</v>
      </c>
    </row>
    <row r="51" spans="1:26">
      <c r="A51" s="210" t="s">
        <v>221</v>
      </c>
      <c r="B51" s="19" t="s">
        <v>4</v>
      </c>
      <c r="C51" s="19" t="s">
        <v>4</v>
      </c>
      <c r="D51" s="19" t="s">
        <v>4</v>
      </c>
      <c r="E51" s="19" t="s">
        <v>4</v>
      </c>
      <c r="F51" s="109">
        <v>3</v>
      </c>
      <c r="G51" s="185">
        <f t="shared" si="62"/>
        <v>0.19166666666666665</v>
      </c>
      <c r="H51" s="19" t="s">
        <v>4</v>
      </c>
      <c r="I51" s="19" t="s">
        <v>4</v>
      </c>
      <c r="J51" s="19" t="s">
        <v>4</v>
      </c>
      <c r="K51" s="19" t="s">
        <v>4</v>
      </c>
      <c r="L51" s="19" t="s">
        <v>4</v>
      </c>
      <c r="M51" s="19" t="s">
        <v>4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19" t="s">
        <v>4</v>
      </c>
      <c r="T51" s="19" t="s">
        <v>4</v>
      </c>
      <c r="U51" s="19" t="s">
        <v>4</v>
      </c>
      <c r="V51" s="19" t="s">
        <v>4</v>
      </c>
      <c r="W51" s="19" t="s">
        <v>4</v>
      </c>
      <c r="X51" s="213" t="s">
        <v>4</v>
      </c>
    </row>
    <row r="52" spans="1:26">
      <c r="A52" s="210" t="s">
        <v>234</v>
      </c>
      <c r="B52" s="19" t="s">
        <v>4</v>
      </c>
      <c r="C52" s="19" t="s">
        <v>4</v>
      </c>
      <c r="D52" s="19" t="s">
        <v>4</v>
      </c>
      <c r="E52" s="19" t="s">
        <v>4</v>
      </c>
      <c r="F52" s="109">
        <v>2</v>
      </c>
      <c r="G52" s="185">
        <f t="shared" si="62"/>
        <v>0.19305555555555554</v>
      </c>
      <c r="H52" s="19" t="s">
        <v>4</v>
      </c>
      <c r="I52" s="19" t="s">
        <v>4</v>
      </c>
      <c r="J52" s="19" t="s">
        <v>4</v>
      </c>
      <c r="K52" s="19" t="s">
        <v>4</v>
      </c>
      <c r="L52" s="19" t="s">
        <v>4</v>
      </c>
      <c r="M52" s="19" t="s">
        <v>4</v>
      </c>
      <c r="N52" s="19" t="s">
        <v>4</v>
      </c>
      <c r="O52" s="19" t="s">
        <v>4</v>
      </c>
      <c r="P52" s="19" t="s">
        <v>4</v>
      </c>
      <c r="Q52" s="19" t="s">
        <v>4</v>
      </c>
      <c r="R52" s="19" t="s">
        <v>4</v>
      </c>
      <c r="S52" s="19" t="s">
        <v>4</v>
      </c>
      <c r="T52" s="19" t="s">
        <v>4</v>
      </c>
      <c r="U52" s="19" t="s">
        <v>4</v>
      </c>
      <c r="V52" s="19" t="s">
        <v>4</v>
      </c>
      <c r="W52" s="19" t="s">
        <v>4</v>
      </c>
      <c r="X52" s="213" t="s">
        <v>4</v>
      </c>
    </row>
    <row r="53" spans="1:26">
      <c r="A53" s="210" t="s">
        <v>235</v>
      </c>
      <c r="B53" s="19" t="s">
        <v>4</v>
      </c>
      <c r="C53" s="19" t="s">
        <v>4</v>
      </c>
      <c r="D53" s="19" t="s">
        <v>4</v>
      </c>
      <c r="E53" s="19" t="s">
        <v>4</v>
      </c>
      <c r="F53" s="109">
        <v>1</v>
      </c>
      <c r="G53" s="185">
        <f t="shared" si="62"/>
        <v>0.19374999999999998</v>
      </c>
      <c r="H53" s="19" t="s">
        <v>4</v>
      </c>
      <c r="I53" s="19" t="s">
        <v>4</v>
      </c>
      <c r="J53" s="19" t="s">
        <v>4</v>
      </c>
      <c r="K53" s="19" t="s">
        <v>4</v>
      </c>
      <c r="L53" s="19" t="s">
        <v>4</v>
      </c>
      <c r="M53" s="19" t="s">
        <v>4</v>
      </c>
      <c r="N53" s="19" t="s">
        <v>4</v>
      </c>
      <c r="O53" s="19" t="s">
        <v>4</v>
      </c>
      <c r="P53" s="19" t="s">
        <v>4</v>
      </c>
      <c r="Q53" s="19" t="s">
        <v>4</v>
      </c>
      <c r="R53" s="19" t="s">
        <v>4</v>
      </c>
      <c r="S53" s="19" t="s">
        <v>4</v>
      </c>
      <c r="T53" s="19" t="s">
        <v>4</v>
      </c>
      <c r="U53" s="19" t="s">
        <v>4</v>
      </c>
      <c r="V53" s="19" t="s">
        <v>4</v>
      </c>
      <c r="W53" s="19" t="s">
        <v>4</v>
      </c>
      <c r="X53" s="213" t="s">
        <v>4</v>
      </c>
    </row>
    <row r="54" spans="1:26">
      <c r="A54" s="210" t="s">
        <v>221</v>
      </c>
      <c r="B54" s="19" t="s">
        <v>4</v>
      </c>
      <c r="C54" s="19" t="s">
        <v>4</v>
      </c>
      <c r="D54" s="19" t="s">
        <v>4</v>
      </c>
      <c r="E54" s="19" t="s">
        <v>4</v>
      </c>
      <c r="F54" s="109">
        <v>1</v>
      </c>
      <c r="G54" s="185">
        <f t="shared" si="62"/>
        <v>0.19444444444444442</v>
      </c>
      <c r="H54" s="19" t="s">
        <v>4</v>
      </c>
      <c r="I54" s="19" t="s">
        <v>4</v>
      </c>
      <c r="J54" s="19" t="s">
        <v>4</v>
      </c>
      <c r="K54" s="19" t="s">
        <v>4</v>
      </c>
      <c r="L54" s="19" t="s">
        <v>4</v>
      </c>
      <c r="M54" s="19" t="s">
        <v>4</v>
      </c>
      <c r="N54" s="19" t="s">
        <v>4</v>
      </c>
      <c r="O54" s="19" t="s">
        <v>4</v>
      </c>
      <c r="P54" s="19" t="s">
        <v>4</v>
      </c>
      <c r="Q54" s="19" t="s">
        <v>4</v>
      </c>
      <c r="R54" s="19" t="s">
        <v>4</v>
      </c>
      <c r="S54" s="19" t="s">
        <v>4</v>
      </c>
      <c r="T54" s="19" t="s">
        <v>4</v>
      </c>
      <c r="U54" s="19" t="s">
        <v>4</v>
      </c>
      <c r="V54" s="19" t="s">
        <v>4</v>
      </c>
      <c r="W54" s="19" t="s">
        <v>4</v>
      </c>
      <c r="X54" s="213" t="s">
        <v>4</v>
      </c>
    </row>
    <row r="55" spans="1:26">
      <c r="A55" s="210" t="s">
        <v>220</v>
      </c>
      <c r="B55" s="67">
        <v>3</v>
      </c>
      <c r="C55" s="67">
        <v>3</v>
      </c>
      <c r="D55" s="67">
        <v>3</v>
      </c>
      <c r="E55" s="67">
        <v>3</v>
      </c>
      <c r="F55" s="109">
        <v>3</v>
      </c>
      <c r="G55" s="185">
        <f t="shared" si="62"/>
        <v>0.19652777777777775</v>
      </c>
      <c r="H55" s="185">
        <f>H50+$C55/1440</f>
        <v>0.23333333333333328</v>
      </c>
      <c r="I55" s="185">
        <f>I50+$C55/1440</f>
        <v>0.30416666666666664</v>
      </c>
      <c r="J55" s="185">
        <f>J50+$E55/1440</f>
        <v>0.32152777777777775</v>
      </c>
      <c r="K55" s="185">
        <f>K50+$E55/1440</f>
        <v>0.35555555555555551</v>
      </c>
      <c r="L55" s="185">
        <f>L50+$B55/1440</f>
        <v>0.39027777777777772</v>
      </c>
      <c r="M55" s="185">
        <f>M50+$D55/1440</f>
        <v>0.43194444444444441</v>
      </c>
      <c r="N55" s="185">
        <f>N50+$D55/1440</f>
        <v>0.47361111111111109</v>
      </c>
      <c r="O55" s="185">
        <f>O50+$D55/1440</f>
        <v>0.51527777777777772</v>
      </c>
      <c r="P55" s="185">
        <f>P50+$B55/1440</f>
        <v>0.55694444444444435</v>
      </c>
      <c r="Q55" s="185">
        <f>Q50+$D55/1440</f>
        <v>0.60555555555555551</v>
      </c>
      <c r="R55" s="185">
        <f>R50+$D55/1440</f>
        <v>0.64027777777777772</v>
      </c>
      <c r="S55" s="185">
        <f>S50+$D55/1440</f>
        <v>0.68194444444444446</v>
      </c>
      <c r="T55" s="185">
        <f>T50+$B55/1440</f>
        <v>0.7270833333333333</v>
      </c>
      <c r="U55" s="185">
        <f>U50+$D55/1440</f>
        <v>0.76527777777777772</v>
      </c>
      <c r="V55" s="185">
        <f>V50+$D55/1440</f>
        <v>0.8208333333333333</v>
      </c>
      <c r="W55" s="185">
        <f>W50+$D55/1440</f>
        <v>0.84861111111111109</v>
      </c>
      <c r="X55" s="296">
        <f>X50+$E55/1440</f>
        <v>0.92847222222222214</v>
      </c>
    </row>
    <row r="56" spans="1:26">
      <c r="A56" s="210" t="s">
        <v>115</v>
      </c>
      <c r="B56" s="67">
        <v>2</v>
      </c>
      <c r="C56" s="67">
        <v>2</v>
      </c>
      <c r="D56" s="67">
        <v>2</v>
      </c>
      <c r="E56" s="67">
        <v>2</v>
      </c>
      <c r="F56" s="109">
        <v>2</v>
      </c>
      <c r="G56" s="185">
        <f t="shared" si="62"/>
        <v>0.19791666666666663</v>
      </c>
      <c r="H56" s="185">
        <f>H55+$C56/1440</f>
        <v>0.23472222222222217</v>
      </c>
      <c r="I56" s="185">
        <f>I55+$C56/1440</f>
        <v>0.30555555555555552</v>
      </c>
      <c r="J56" s="185">
        <f>J55+$E56/1440</f>
        <v>0.32291666666666663</v>
      </c>
      <c r="K56" s="185">
        <f>K55+$E56/1440</f>
        <v>0.3569444444444444</v>
      </c>
      <c r="L56" s="185">
        <f>L55+$B56/1440</f>
        <v>0.39166666666666661</v>
      </c>
      <c r="M56" s="185">
        <f t="shared" ref="M56:O60" si="63">M55+$D56/1440</f>
        <v>0.43333333333333329</v>
      </c>
      <c r="N56" s="185">
        <f t="shared" si="63"/>
        <v>0.47499999999999998</v>
      </c>
      <c r="O56" s="185">
        <f t="shared" si="63"/>
        <v>0.51666666666666661</v>
      </c>
      <c r="P56" s="185">
        <f>P55+$B56/1440</f>
        <v>0.55833333333333324</v>
      </c>
      <c r="Q56" s="185">
        <f t="shared" ref="Q56:S60" si="64">Q55+$D56/1440</f>
        <v>0.6069444444444444</v>
      </c>
      <c r="R56" s="185">
        <f t="shared" si="64"/>
        <v>0.64166666666666661</v>
      </c>
      <c r="S56" s="185">
        <f t="shared" si="64"/>
        <v>0.68333333333333335</v>
      </c>
      <c r="T56" s="185">
        <f>T55+$B56/1440</f>
        <v>0.72847222222222219</v>
      </c>
      <c r="U56" s="185">
        <f t="shared" ref="U56:W60" si="65">U55+$D56/1440</f>
        <v>0.76666666666666661</v>
      </c>
      <c r="V56" s="185">
        <f t="shared" si="65"/>
        <v>0.82222222222222219</v>
      </c>
      <c r="W56" s="185">
        <f t="shared" si="65"/>
        <v>0.85</v>
      </c>
      <c r="X56" s="296">
        <f>X55+$E56/1440</f>
        <v>0.92986111111111103</v>
      </c>
    </row>
    <row r="57" spans="1:26">
      <c r="A57" s="210" t="s">
        <v>219</v>
      </c>
      <c r="B57" s="67">
        <v>3</v>
      </c>
      <c r="C57" s="19" t="s">
        <v>4</v>
      </c>
      <c r="D57" s="67">
        <v>3</v>
      </c>
      <c r="E57" s="19" t="s">
        <v>4</v>
      </c>
      <c r="F57" s="19" t="s">
        <v>4</v>
      </c>
      <c r="G57" s="19" t="s">
        <v>4</v>
      </c>
      <c r="H57" s="19" t="s">
        <v>4</v>
      </c>
      <c r="I57" s="19" t="s">
        <v>4</v>
      </c>
      <c r="J57" s="19" t="s">
        <v>4</v>
      </c>
      <c r="K57" s="19" t="s">
        <v>4</v>
      </c>
      <c r="L57" s="185">
        <f t="shared" ref="L57:L60" si="66">L56+$B57/1440</f>
        <v>0.39374999999999993</v>
      </c>
      <c r="M57" s="185">
        <f t="shared" si="63"/>
        <v>0.43541666666666662</v>
      </c>
      <c r="N57" s="185">
        <f t="shared" si="63"/>
        <v>0.4770833333333333</v>
      </c>
      <c r="O57" s="185">
        <f t="shared" si="63"/>
        <v>0.51874999999999993</v>
      </c>
      <c r="P57" s="185">
        <f t="shared" ref="P57:P60" si="67">P56+$B57/1440</f>
        <v>0.56041666666666656</v>
      </c>
      <c r="Q57" s="185">
        <f t="shared" si="64"/>
        <v>0.60902777777777772</v>
      </c>
      <c r="R57" s="185">
        <f t="shared" si="64"/>
        <v>0.64374999999999993</v>
      </c>
      <c r="S57" s="185">
        <f t="shared" si="64"/>
        <v>0.68541666666666667</v>
      </c>
      <c r="T57" s="185">
        <f t="shared" ref="T57:T60" si="68">T56+$B57/1440</f>
        <v>0.73055555555555551</v>
      </c>
      <c r="U57" s="185">
        <f t="shared" si="65"/>
        <v>0.76874999999999993</v>
      </c>
      <c r="V57" s="185">
        <f t="shared" si="65"/>
        <v>0.82430555555555551</v>
      </c>
      <c r="W57" s="185">
        <f t="shared" si="65"/>
        <v>0.8520833333333333</v>
      </c>
      <c r="X57" s="213" t="s">
        <v>4</v>
      </c>
    </row>
    <row r="58" spans="1:26">
      <c r="A58" s="210" t="s">
        <v>218</v>
      </c>
      <c r="B58" s="67">
        <v>3</v>
      </c>
      <c r="C58" s="67">
        <v>3</v>
      </c>
      <c r="D58" s="67">
        <v>3</v>
      </c>
      <c r="E58" s="67">
        <v>4</v>
      </c>
      <c r="F58" s="109">
        <v>4</v>
      </c>
      <c r="G58" s="185">
        <f>G56+F58/1440</f>
        <v>0.2006944444444444</v>
      </c>
      <c r="H58" s="185">
        <f>H56+$C58/1440</f>
        <v>0.23680555555555549</v>
      </c>
      <c r="I58" s="185">
        <f>I56+$C58/1440</f>
        <v>0.30763888888888885</v>
      </c>
      <c r="J58" s="185">
        <f>J56+$E58/1440</f>
        <v>0.3256944444444444</v>
      </c>
      <c r="K58" s="185">
        <f>K56+$E58/1440</f>
        <v>0.35972222222222217</v>
      </c>
      <c r="L58" s="185">
        <f t="shared" si="66"/>
        <v>0.39583333333333326</v>
      </c>
      <c r="M58" s="185">
        <f t="shared" si="63"/>
        <v>0.43749999999999994</v>
      </c>
      <c r="N58" s="185">
        <f t="shared" si="63"/>
        <v>0.47916666666666663</v>
      </c>
      <c r="O58" s="185">
        <f t="shared" si="63"/>
        <v>0.52083333333333326</v>
      </c>
      <c r="P58" s="185">
        <f t="shared" si="67"/>
        <v>0.56249999999999989</v>
      </c>
      <c r="Q58" s="185">
        <f t="shared" si="64"/>
        <v>0.61111111111111105</v>
      </c>
      <c r="R58" s="185">
        <f t="shared" si="64"/>
        <v>0.64583333333333326</v>
      </c>
      <c r="S58" s="185">
        <f t="shared" si="64"/>
        <v>0.6875</v>
      </c>
      <c r="T58" s="185">
        <f t="shared" si="68"/>
        <v>0.73263888888888884</v>
      </c>
      <c r="U58" s="185">
        <f t="shared" si="65"/>
        <v>0.77083333333333326</v>
      </c>
      <c r="V58" s="185">
        <f t="shared" si="65"/>
        <v>0.82638888888888884</v>
      </c>
      <c r="W58" s="185">
        <f t="shared" si="65"/>
        <v>0.85416666666666663</v>
      </c>
      <c r="X58" s="296">
        <f>X56+$E58/1440</f>
        <v>0.9326388888888888</v>
      </c>
    </row>
    <row r="59" spans="1:26">
      <c r="A59" s="210" t="s">
        <v>169</v>
      </c>
      <c r="B59" s="67">
        <v>4</v>
      </c>
      <c r="C59" s="67">
        <v>4</v>
      </c>
      <c r="D59" s="67">
        <v>4</v>
      </c>
      <c r="E59" s="67">
        <v>4</v>
      </c>
      <c r="F59" s="109">
        <v>4</v>
      </c>
      <c r="G59" s="185">
        <f>G58+F59/1440</f>
        <v>0.20347222222222217</v>
      </c>
      <c r="H59" s="185">
        <f>H58+$C59/1440</f>
        <v>0.23958333333333326</v>
      </c>
      <c r="I59" s="185">
        <f>I58+$C59/1440</f>
        <v>0.31041666666666662</v>
      </c>
      <c r="J59" s="185">
        <f>J58+$E59/1440</f>
        <v>0.32847222222222217</v>
      </c>
      <c r="K59" s="185">
        <f>K58+$E59/1440</f>
        <v>0.36249999999999993</v>
      </c>
      <c r="L59" s="185">
        <f t="shared" si="66"/>
        <v>0.39861111111111103</v>
      </c>
      <c r="M59" s="185">
        <f t="shared" si="63"/>
        <v>0.44027777777777771</v>
      </c>
      <c r="N59" s="185">
        <f t="shared" si="63"/>
        <v>0.4819444444444444</v>
      </c>
      <c r="O59" s="185">
        <f t="shared" si="63"/>
        <v>0.52361111111111103</v>
      </c>
      <c r="P59" s="185">
        <f t="shared" si="67"/>
        <v>0.56527777777777766</v>
      </c>
      <c r="Q59" s="185">
        <f t="shared" si="64"/>
        <v>0.61388888888888882</v>
      </c>
      <c r="R59" s="185">
        <f t="shared" si="64"/>
        <v>0.64861111111111103</v>
      </c>
      <c r="S59" s="185">
        <f t="shared" si="64"/>
        <v>0.69027777777777777</v>
      </c>
      <c r="T59" s="185">
        <f t="shared" si="68"/>
        <v>0.73541666666666661</v>
      </c>
      <c r="U59" s="185">
        <f t="shared" si="65"/>
        <v>0.77361111111111103</v>
      </c>
      <c r="V59" s="185">
        <f t="shared" si="65"/>
        <v>0.82916666666666661</v>
      </c>
      <c r="W59" s="185">
        <f t="shared" si="65"/>
        <v>0.8569444444444444</v>
      </c>
      <c r="X59" s="296">
        <f>X58+$E59/1440</f>
        <v>0.93541666666666656</v>
      </c>
    </row>
    <row r="60" spans="1:26" ht="15" thickBot="1">
      <c r="A60" s="215" t="s">
        <v>117</v>
      </c>
      <c r="B60" s="216">
        <v>3</v>
      </c>
      <c r="C60" s="216">
        <v>3</v>
      </c>
      <c r="D60" s="216">
        <v>3</v>
      </c>
      <c r="E60" s="216">
        <v>3</v>
      </c>
      <c r="F60" s="298">
        <v>3</v>
      </c>
      <c r="G60" s="299">
        <f>G59+F60/1440</f>
        <v>0.20555555555555549</v>
      </c>
      <c r="H60" s="299">
        <f>H59+$C60/1440</f>
        <v>0.24166666666666659</v>
      </c>
      <c r="I60" s="299">
        <f>I59+$C60/1440</f>
        <v>0.31249999999999994</v>
      </c>
      <c r="J60" s="299">
        <f>J59+$E60/1440</f>
        <v>0.33055555555555549</v>
      </c>
      <c r="K60" s="299">
        <f>K59+$E60/1440</f>
        <v>0.36458333333333326</v>
      </c>
      <c r="L60" s="299">
        <f t="shared" si="66"/>
        <v>0.40069444444444435</v>
      </c>
      <c r="M60" s="299">
        <f t="shared" si="63"/>
        <v>0.44236111111111104</v>
      </c>
      <c r="N60" s="299">
        <f t="shared" si="63"/>
        <v>0.48402777777777772</v>
      </c>
      <c r="O60" s="299">
        <f t="shared" si="63"/>
        <v>0.52569444444444435</v>
      </c>
      <c r="P60" s="299">
        <f t="shared" si="67"/>
        <v>0.56736111111111098</v>
      </c>
      <c r="Q60" s="299">
        <f t="shared" si="64"/>
        <v>0.61597222222222214</v>
      </c>
      <c r="R60" s="299">
        <f t="shared" si="64"/>
        <v>0.65069444444444435</v>
      </c>
      <c r="S60" s="299">
        <f t="shared" si="64"/>
        <v>0.69236111111111109</v>
      </c>
      <c r="T60" s="299">
        <f t="shared" si="68"/>
        <v>0.73749999999999993</v>
      </c>
      <c r="U60" s="299">
        <f t="shared" si="65"/>
        <v>0.77569444444444435</v>
      </c>
      <c r="V60" s="299">
        <f t="shared" si="65"/>
        <v>0.83124999999999993</v>
      </c>
      <c r="W60" s="299">
        <f t="shared" si="65"/>
        <v>0.85902777777777772</v>
      </c>
      <c r="X60" s="300">
        <f>X59+$E60/1440</f>
        <v>0.93749999999999989</v>
      </c>
    </row>
    <row r="61" spans="1:26" ht="15" thickBot="1">
      <c r="A61" s="29"/>
      <c r="B61" s="29"/>
      <c r="C61" s="29"/>
      <c r="D61" s="29"/>
      <c r="E61" s="29"/>
      <c r="F61" s="29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</row>
    <row r="62" spans="1:26">
      <c r="A62" s="220" t="s">
        <v>5</v>
      </c>
      <c r="B62" s="221"/>
      <c r="C62" s="221"/>
      <c r="D62" s="222"/>
      <c r="E62" s="221"/>
      <c r="F62" s="222"/>
      <c r="G62" s="222">
        <v>10</v>
      </c>
      <c r="H62" s="222">
        <v>20</v>
      </c>
      <c r="I62" s="222">
        <v>20</v>
      </c>
      <c r="J62" s="222">
        <v>18</v>
      </c>
      <c r="K62" s="222">
        <v>18</v>
      </c>
      <c r="L62" s="222">
        <v>21</v>
      </c>
      <c r="M62" s="222">
        <v>19</v>
      </c>
      <c r="N62" s="222">
        <v>19</v>
      </c>
      <c r="O62" s="222">
        <v>19</v>
      </c>
      <c r="P62" s="222">
        <v>21</v>
      </c>
      <c r="Q62" s="222">
        <v>19</v>
      </c>
      <c r="R62" s="222">
        <v>19</v>
      </c>
      <c r="S62" s="222">
        <v>19</v>
      </c>
      <c r="T62" s="222">
        <v>21</v>
      </c>
      <c r="U62" s="222">
        <v>19</v>
      </c>
      <c r="V62" s="222">
        <v>19</v>
      </c>
      <c r="W62" s="222">
        <v>19</v>
      </c>
      <c r="X62" s="223">
        <v>18</v>
      </c>
    </row>
    <row r="63" spans="1:26">
      <c r="A63" s="224" t="s">
        <v>6</v>
      </c>
      <c r="B63" s="8"/>
      <c r="C63" s="8"/>
      <c r="D63" s="40"/>
      <c r="E63" s="8"/>
      <c r="F63" s="40"/>
      <c r="G63" s="40">
        <v>250</v>
      </c>
      <c r="H63" s="40">
        <v>250</v>
      </c>
      <c r="I63" s="40">
        <v>250</v>
      </c>
      <c r="J63" s="40">
        <v>250</v>
      </c>
      <c r="K63" s="40">
        <v>60</v>
      </c>
      <c r="L63" s="40">
        <v>250</v>
      </c>
      <c r="M63" s="40">
        <v>60</v>
      </c>
      <c r="N63" s="40">
        <v>250</v>
      </c>
      <c r="O63" s="40">
        <v>60</v>
      </c>
      <c r="P63" s="40">
        <v>250</v>
      </c>
      <c r="Q63" s="40">
        <v>250</v>
      </c>
      <c r="R63" s="40">
        <v>250</v>
      </c>
      <c r="S63" s="40">
        <v>250</v>
      </c>
      <c r="T63" s="40">
        <v>250</v>
      </c>
      <c r="U63" s="40">
        <v>250</v>
      </c>
      <c r="V63" s="40">
        <v>250</v>
      </c>
      <c r="W63" s="40">
        <v>250</v>
      </c>
      <c r="X63" s="225">
        <v>60</v>
      </c>
    </row>
    <row r="64" spans="1:26" ht="15" thickBot="1">
      <c r="A64" s="226" t="s">
        <v>7</v>
      </c>
      <c r="B64" s="227"/>
      <c r="C64" s="227"/>
      <c r="D64" s="277"/>
      <c r="E64" s="227"/>
      <c r="F64" s="277"/>
      <c r="G64" s="228">
        <f t="shared" ref="G64:N64" si="69">G62*G63</f>
        <v>2500</v>
      </c>
      <c r="H64" s="228">
        <f t="shared" si="69"/>
        <v>5000</v>
      </c>
      <c r="I64" s="228">
        <f t="shared" si="69"/>
        <v>5000</v>
      </c>
      <c r="J64" s="228">
        <f t="shared" si="69"/>
        <v>4500</v>
      </c>
      <c r="K64" s="228">
        <f t="shared" si="69"/>
        <v>1080</v>
      </c>
      <c r="L64" s="228">
        <f t="shared" si="69"/>
        <v>5250</v>
      </c>
      <c r="M64" s="228">
        <f t="shared" si="69"/>
        <v>1140</v>
      </c>
      <c r="N64" s="228">
        <f t="shared" si="69"/>
        <v>4750</v>
      </c>
      <c r="O64" s="228">
        <f t="shared" ref="O64" si="70">O62*O63</f>
        <v>1140</v>
      </c>
      <c r="P64" s="228">
        <f t="shared" ref="P64:X64" si="71">P62*P63</f>
        <v>5250</v>
      </c>
      <c r="Q64" s="228">
        <f t="shared" si="71"/>
        <v>4750</v>
      </c>
      <c r="R64" s="228">
        <f t="shared" si="71"/>
        <v>4750</v>
      </c>
      <c r="S64" s="228">
        <f t="shared" si="71"/>
        <v>4750</v>
      </c>
      <c r="T64" s="228">
        <f t="shared" si="71"/>
        <v>5250</v>
      </c>
      <c r="U64" s="228">
        <f t="shared" si="71"/>
        <v>4750</v>
      </c>
      <c r="V64" s="228">
        <f t="shared" si="71"/>
        <v>4750</v>
      </c>
      <c r="W64" s="228">
        <f t="shared" si="71"/>
        <v>4750</v>
      </c>
      <c r="X64" s="229">
        <f t="shared" si="71"/>
        <v>1080</v>
      </c>
      <c r="Z64" s="16">
        <f>SUM(G64:X64)</f>
        <v>70440</v>
      </c>
    </row>
    <row r="66" spans="1:20" ht="15" thickBot="1"/>
    <row r="67" spans="1:20">
      <c r="A67" s="653" t="s">
        <v>0</v>
      </c>
      <c r="B67" s="657" t="s">
        <v>81</v>
      </c>
      <c r="C67" s="658"/>
      <c r="D67" s="658"/>
      <c r="E67" s="658"/>
      <c r="F67" s="659"/>
      <c r="G67" s="203" t="s">
        <v>8</v>
      </c>
      <c r="H67" s="203" t="s">
        <v>236</v>
      </c>
      <c r="I67" s="203" t="s">
        <v>8</v>
      </c>
      <c r="J67" s="203" t="s">
        <v>236</v>
      </c>
      <c r="K67" s="203" t="s">
        <v>8</v>
      </c>
      <c r="L67" s="203" t="s">
        <v>8</v>
      </c>
      <c r="M67" s="203" t="s">
        <v>8</v>
      </c>
      <c r="N67" s="203" t="s">
        <v>236</v>
      </c>
      <c r="O67" s="203" t="s">
        <v>8</v>
      </c>
      <c r="P67" s="203" t="s">
        <v>236</v>
      </c>
      <c r="Q67" s="203" t="s">
        <v>8</v>
      </c>
      <c r="R67" s="203" t="s">
        <v>236</v>
      </c>
      <c r="S67" s="203" t="s">
        <v>8</v>
      </c>
      <c r="T67" s="204" t="s">
        <v>236</v>
      </c>
    </row>
    <row r="68" spans="1:20">
      <c r="A68" s="666"/>
      <c r="B68" s="660"/>
      <c r="C68" s="661"/>
      <c r="D68" s="661"/>
      <c r="E68" s="661"/>
      <c r="F68" s="662"/>
      <c r="G68" s="11">
        <v>4732</v>
      </c>
      <c r="H68" s="11">
        <v>4725</v>
      </c>
      <c r="I68" s="11">
        <v>4732</v>
      </c>
      <c r="J68" s="11">
        <v>4725</v>
      </c>
      <c r="K68" s="11">
        <v>4732</v>
      </c>
      <c r="L68" s="11">
        <v>4872</v>
      </c>
      <c r="M68" s="11">
        <v>4732</v>
      </c>
      <c r="N68" s="11">
        <v>4725</v>
      </c>
      <c r="O68" s="11">
        <v>4732</v>
      </c>
      <c r="P68" s="11">
        <v>4725</v>
      </c>
      <c r="Q68" s="11">
        <v>4732</v>
      </c>
      <c r="R68" s="11">
        <v>4725</v>
      </c>
      <c r="S68" s="11">
        <v>4732</v>
      </c>
      <c r="T68" s="205">
        <v>4735</v>
      </c>
    </row>
    <row r="69" spans="1:20">
      <c r="A69" s="654"/>
      <c r="B69" s="188" t="s">
        <v>3</v>
      </c>
      <c r="C69" s="188" t="s">
        <v>3</v>
      </c>
      <c r="D69" s="188" t="s">
        <v>3</v>
      </c>
      <c r="E69" s="188" t="s">
        <v>3</v>
      </c>
      <c r="F69" s="188" t="s">
        <v>3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268"/>
    </row>
    <row r="70" spans="1:20">
      <c r="A70" s="210" t="s">
        <v>117</v>
      </c>
      <c r="B70" s="87"/>
      <c r="C70" s="87"/>
      <c r="D70" s="87"/>
      <c r="E70" s="87"/>
      <c r="F70" s="87"/>
      <c r="G70" s="184">
        <v>0.2638888888888889</v>
      </c>
      <c r="H70" s="184">
        <v>0.30555555555555552</v>
      </c>
      <c r="I70" s="184">
        <v>0.34722222222222227</v>
      </c>
      <c r="J70" s="184">
        <v>0.3888888888888889</v>
      </c>
      <c r="K70" s="184">
        <v>0.43055555555555558</v>
      </c>
      <c r="L70" s="184">
        <v>0.51388888888888895</v>
      </c>
      <c r="M70" s="184">
        <v>0.59722222222222221</v>
      </c>
      <c r="N70" s="184">
        <v>0.63888888888888895</v>
      </c>
      <c r="O70" s="184">
        <v>0.68055555555555547</v>
      </c>
      <c r="P70" s="184">
        <v>0.72222222222222221</v>
      </c>
      <c r="Q70" s="184">
        <v>0.76388888888888884</v>
      </c>
      <c r="R70" s="184">
        <v>0.80555555555555547</v>
      </c>
      <c r="S70" s="184">
        <v>0.88888888888888884</v>
      </c>
      <c r="T70" s="292">
        <v>0.93055555555555547</v>
      </c>
    </row>
    <row r="71" spans="1:20">
      <c r="A71" s="210" t="s">
        <v>120</v>
      </c>
      <c r="B71" s="67">
        <v>1</v>
      </c>
      <c r="C71" s="67">
        <v>1</v>
      </c>
      <c r="D71" s="67">
        <v>1</v>
      </c>
      <c r="E71" s="67">
        <v>1</v>
      </c>
      <c r="F71" s="67">
        <v>1</v>
      </c>
      <c r="G71" s="183">
        <f>G70+$F71/1440</f>
        <v>0.26458333333333334</v>
      </c>
      <c r="H71" s="183">
        <f>H70+$D71/1440</f>
        <v>0.30624999999999997</v>
      </c>
      <c r="I71" s="183">
        <f>I70+$D71/1440</f>
        <v>0.34791666666666671</v>
      </c>
      <c r="J71" s="183">
        <f>J70+$C71/1440</f>
        <v>0.38958333333333334</v>
      </c>
      <c r="K71" s="183">
        <f>K70+$B71/1440</f>
        <v>0.43125000000000002</v>
      </c>
      <c r="L71" s="183">
        <f>L70+$C71/1440</f>
        <v>0.51458333333333339</v>
      </c>
      <c r="M71" s="183">
        <f>M70+$B71/1440</f>
        <v>0.59791666666666665</v>
      </c>
      <c r="N71" s="183">
        <f t="shared" ref="N71:P75" si="72">N70+$C71/1440</f>
        <v>0.63958333333333339</v>
      </c>
      <c r="O71" s="183">
        <f t="shared" si="72"/>
        <v>0.68124999999999991</v>
      </c>
      <c r="P71" s="183">
        <f t="shared" si="72"/>
        <v>0.72291666666666665</v>
      </c>
      <c r="Q71" s="183">
        <f>Q70+$B71/1440</f>
        <v>0.76458333333333328</v>
      </c>
      <c r="R71" s="183">
        <f t="shared" ref="R71:S75" si="73">R70+$C71/1440</f>
        <v>0.80624999999999991</v>
      </c>
      <c r="S71" s="183">
        <f t="shared" si="73"/>
        <v>0.88958333333333328</v>
      </c>
      <c r="T71" s="293">
        <f>T70+$D71/1440</f>
        <v>0.93124999999999991</v>
      </c>
    </row>
    <row r="72" spans="1:20">
      <c r="A72" s="210" t="s">
        <v>218</v>
      </c>
      <c r="B72" s="67">
        <v>4</v>
      </c>
      <c r="C72" s="67">
        <v>4</v>
      </c>
      <c r="D72" s="67">
        <v>4</v>
      </c>
      <c r="E72" s="67">
        <v>4</v>
      </c>
      <c r="F72" s="67">
        <v>4</v>
      </c>
      <c r="G72" s="183">
        <f>G71+$F72/1440</f>
        <v>0.2673611111111111</v>
      </c>
      <c r="H72" s="183">
        <f>H71+$D72/1440</f>
        <v>0.30902777777777773</v>
      </c>
      <c r="I72" s="183">
        <f>I71+$D72/1440</f>
        <v>0.35069444444444448</v>
      </c>
      <c r="J72" s="183">
        <f>J71+$C72/1440</f>
        <v>0.3923611111111111</v>
      </c>
      <c r="K72" s="183">
        <f t="shared" ref="K72:K75" si="74">K71+$B72/1440</f>
        <v>0.43402777777777779</v>
      </c>
      <c r="L72" s="183">
        <f>L71+$C72/1440</f>
        <v>0.51736111111111116</v>
      </c>
      <c r="M72" s="183">
        <f t="shared" ref="M72:M75" si="75">M71+$B72/1440</f>
        <v>0.60069444444444442</v>
      </c>
      <c r="N72" s="183">
        <f t="shared" si="72"/>
        <v>0.64236111111111116</v>
      </c>
      <c r="O72" s="183">
        <f t="shared" si="72"/>
        <v>0.68402777777777768</v>
      </c>
      <c r="P72" s="183">
        <f t="shared" si="72"/>
        <v>0.72569444444444442</v>
      </c>
      <c r="Q72" s="183">
        <f t="shared" ref="Q72:Q75" si="76">Q71+$B72/1440</f>
        <v>0.76736111111111105</v>
      </c>
      <c r="R72" s="183">
        <f t="shared" si="73"/>
        <v>0.80902777777777768</v>
      </c>
      <c r="S72" s="183">
        <f t="shared" si="73"/>
        <v>0.89236111111111105</v>
      </c>
      <c r="T72" s="293">
        <f>T71+$D72/1440</f>
        <v>0.93402777777777768</v>
      </c>
    </row>
    <row r="73" spans="1:20">
      <c r="A73" s="210" t="s">
        <v>219</v>
      </c>
      <c r="B73" s="67">
        <v>2</v>
      </c>
      <c r="C73" s="67">
        <v>2</v>
      </c>
      <c r="D73" s="19" t="s">
        <v>4</v>
      </c>
      <c r="E73" s="67">
        <v>2</v>
      </c>
      <c r="F73" s="19" t="s">
        <v>4</v>
      </c>
      <c r="G73" s="19" t="s">
        <v>4</v>
      </c>
      <c r="H73" s="19" t="s">
        <v>4</v>
      </c>
      <c r="I73" s="19" t="s">
        <v>4</v>
      </c>
      <c r="J73" s="183">
        <f>J72+$C73/1440</f>
        <v>0.39374999999999999</v>
      </c>
      <c r="K73" s="183">
        <f t="shared" si="74"/>
        <v>0.43541666666666667</v>
      </c>
      <c r="L73" s="183">
        <f>L72+$C73/1440</f>
        <v>0.51875000000000004</v>
      </c>
      <c r="M73" s="183">
        <f t="shared" si="75"/>
        <v>0.6020833333333333</v>
      </c>
      <c r="N73" s="183">
        <f t="shared" si="72"/>
        <v>0.64375000000000004</v>
      </c>
      <c r="O73" s="183">
        <f t="shared" si="72"/>
        <v>0.68541666666666656</v>
      </c>
      <c r="P73" s="183">
        <f t="shared" si="72"/>
        <v>0.7270833333333333</v>
      </c>
      <c r="Q73" s="183">
        <f t="shared" si="76"/>
        <v>0.76874999999999993</v>
      </c>
      <c r="R73" s="183">
        <f t="shared" si="73"/>
        <v>0.81041666666666656</v>
      </c>
      <c r="S73" s="183">
        <f t="shared" si="73"/>
        <v>0.89374999999999993</v>
      </c>
      <c r="T73" s="213" t="s">
        <v>4</v>
      </c>
    </row>
    <row r="74" spans="1:20">
      <c r="A74" s="210" t="s">
        <v>115</v>
      </c>
      <c r="B74" s="67">
        <v>5</v>
      </c>
      <c r="C74" s="67">
        <v>5</v>
      </c>
      <c r="D74" s="67">
        <v>3</v>
      </c>
      <c r="E74" s="67">
        <v>5</v>
      </c>
      <c r="F74" s="67">
        <v>3</v>
      </c>
      <c r="G74" s="183">
        <f>G72+$F74/1440</f>
        <v>0.26944444444444443</v>
      </c>
      <c r="H74" s="183">
        <f>H72+$D74/1440</f>
        <v>0.31111111111111106</v>
      </c>
      <c r="I74" s="183">
        <f>I72+$D74/1440</f>
        <v>0.3527777777777778</v>
      </c>
      <c r="J74" s="183">
        <f>J73+$C74/1440</f>
        <v>0.3972222222222222</v>
      </c>
      <c r="K74" s="183">
        <f t="shared" si="74"/>
        <v>0.43888888888888888</v>
      </c>
      <c r="L74" s="183">
        <f>L73+$C74/1440</f>
        <v>0.52222222222222225</v>
      </c>
      <c r="M74" s="183">
        <f t="shared" si="75"/>
        <v>0.60555555555555551</v>
      </c>
      <c r="N74" s="183">
        <f t="shared" si="72"/>
        <v>0.64722222222222225</v>
      </c>
      <c r="O74" s="183">
        <f t="shared" si="72"/>
        <v>0.68888888888888877</v>
      </c>
      <c r="P74" s="183">
        <f t="shared" si="72"/>
        <v>0.73055555555555551</v>
      </c>
      <c r="Q74" s="183">
        <f t="shared" si="76"/>
        <v>0.77222222222222214</v>
      </c>
      <c r="R74" s="183">
        <f t="shared" si="73"/>
        <v>0.81388888888888877</v>
      </c>
      <c r="S74" s="183">
        <f t="shared" si="73"/>
        <v>0.89722222222222214</v>
      </c>
      <c r="T74" s="293">
        <f>T72+$D74/1440</f>
        <v>0.93611111111111101</v>
      </c>
    </row>
    <row r="75" spans="1:20">
      <c r="A75" s="210" t="s">
        <v>220</v>
      </c>
      <c r="B75" s="67">
        <v>2</v>
      </c>
      <c r="C75" s="67">
        <v>2</v>
      </c>
      <c r="D75" s="67">
        <v>2</v>
      </c>
      <c r="E75" s="67">
        <v>2</v>
      </c>
      <c r="F75" s="67">
        <v>2</v>
      </c>
      <c r="G75" s="183">
        <f>G74+$F75/1440</f>
        <v>0.27083333333333331</v>
      </c>
      <c r="H75" s="183">
        <f>H74+$D75/1440</f>
        <v>0.31249999999999994</v>
      </c>
      <c r="I75" s="183">
        <f>I74+$D75/1440</f>
        <v>0.35416666666666669</v>
      </c>
      <c r="J75" s="183">
        <f>J74+$C75/1440</f>
        <v>0.39861111111111108</v>
      </c>
      <c r="K75" s="183">
        <f t="shared" si="74"/>
        <v>0.44027777777777777</v>
      </c>
      <c r="L75" s="183">
        <f>L74+$C75/1440</f>
        <v>0.52361111111111114</v>
      </c>
      <c r="M75" s="183">
        <f t="shared" si="75"/>
        <v>0.6069444444444444</v>
      </c>
      <c r="N75" s="183">
        <f t="shared" si="72"/>
        <v>0.64861111111111114</v>
      </c>
      <c r="O75" s="183">
        <f t="shared" si="72"/>
        <v>0.69027777777777766</v>
      </c>
      <c r="P75" s="183">
        <f t="shared" si="72"/>
        <v>0.7319444444444444</v>
      </c>
      <c r="Q75" s="183">
        <f t="shared" si="76"/>
        <v>0.77361111111111103</v>
      </c>
      <c r="R75" s="183">
        <f t="shared" si="73"/>
        <v>0.81527777777777766</v>
      </c>
      <c r="S75" s="183">
        <f t="shared" si="73"/>
        <v>0.89861111111111103</v>
      </c>
      <c r="T75" s="293">
        <f>T74+$D75/1440</f>
        <v>0.93749999999999989</v>
      </c>
    </row>
    <row r="76" spans="1:20">
      <c r="A76" s="210" t="s">
        <v>221</v>
      </c>
      <c r="B76" s="19" t="s">
        <v>4</v>
      </c>
      <c r="C76" s="19" t="s">
        <v>4</v>
      </c>
      <c r="D76" s="19" t="s">
        <v>4</v>
      </c>
      <c r="E76" s="67">
        <v>2</v>
      </c>
      <c r="F76" s="19" t="s">
        <v>4</v>
      </c>
      <c r="G76" s="19" t="s">
        <v>4</v>
      </c>
      <c r="H76" s="19" t="s">
        <v>4</v>
      </c>
      <c r="I76" s="19" t="s">
        <v>4</v>
      </c>
      <c r="J76" s="19" t="s">
        <v>4</v>
      </c>
      <c r="K76" s="19" t="s">
        <v>4</v>
      </c>
      <c r="L76" s="19" t="s">
        <v>4</v>
      </c>
      <c r="M76" s="19" t="s">
        <v>4</v>
      </c>
      <c r="N76" s="19" t="s">
        <v>4</v>
      </c>
      <c r="O76" s="19" t="s">
        <v>4</v>
      </c>
      <c r="P76" s="19" t="s">
        <v>4</v>
      </c>
      <c r="Q76" s="19" t="s">
        <v>4</v>
      </c>
      <c r="R76" s="19" t="s">
        <v>4</v>
      </c>
      <c r="S76" s="19" t="s">
        <v>4</v>
      </c>
      <c r="T76" s="213" t="s">
        <v>4</v>
      </c>
    </row>
    <row r="77" spans="1:20">
      <c r="A77" s="210" t="s">
        <v>222</v>
      </c>
      <c r="B77" s="67">
        <v>3</v>
      </c>
      <c r="C77" s="67">
        <v>3</v>
      </c>
      <c r="D77" s="67">
        <v>3</v>
      </c>
      <c r="E77" s="67">
        <v>3</v>
      </c>
      <c r="F77" s="67">
        <v>3</v>
      </c>
      <c r="G77" s="183">
        <f>G75+$F77/1440</f>
        <v>0.27291666666666664</v>
      </c>
      <c r="H77" s="183">
        <f>H75+$D77/1440</f>
        <v>0.31458333333333327</v>
      </c>
      <c r="I77" s="183">
        <f>I75+$D77/1440</f>
        <v>0.35625000000000001</v>
      </c>
      <c r="J77" s="183">
        <f t="shared" ref="J77:R77" si="77">J75+$B77/1440</f>
        <v>0.40069444444444441</v>
      </c>
      <c r="K77" s="183">
        <f t="shared" si="77"/>
        <v>0.44236111111111109</v>
      </c>
      <c r="L77" s="183">
        <f t="shared" si="77"/>
        <v>0.52569444444444446</v>
      </c>
      <c r="M77" s="183">
        <f t="shared" si="77"/>
        <v>0.60902777777777772</v>
      </c>
      <c r="N77" s="183">
        <f t="shared" si="77"/>
        <v>0.65069444444444446</v>
      </c>
      <c r="O77" s="183">
        <f t="shared" si="77"/>
        <v>0.69236111111111098</v>
      </c>
      <c r="P77" s="183">
        <f t="shared" si="77"/>
        <v>0.73402777777777772</v>
      </c>
      <c r="Q77" s="183">
        <f t="shared" si="77"/>
        <v>0.77569444444444435</v>
      </c>
      <c r="R77" s="183">
        <f t="shared" si="77"/>
        <v>0.81736111111111098</v>
      </c>
      <c r="S77" s="183">
        <f t="shared" ref="S77" si="78">S75+$B77/1440</f>
        <v>0.90069444444444435</v>
      </c>
      <c r="T77" s="293">
        <f>T75+$D77/1440</f>
        <v>0.93958333333333321</v>
      </c>
    </row>
    <row r="78" spans="1:20">
      <c r="A78" s="210" t="s">
        <v>223</v>
      </c>
      <c r="B78" s="67">
        <v>2</v>
      </c>
      <c r="C78" s="67">
        <v>2</v>
      </c>
      <c r="D78" s="67">
        <v>2</v>
      </c>
      <c r="E78" s="67">
        <v>2</v>
      </c>
      <c r="F78" s="67">
        <v>2</v>
      </c>
      <c r="G78" s="183">
        <f>G77+$F78/1440</f>
        <v>0.27430555555555552</v>
      </c>
      <c r="H78" s="183">
        <f>H77+$C78/1440</f>
        <v>0.31597222222222215</v>
      </c>
      <c r="I78" s="183">
        <f>I77+$C78/1440</f>
        <v>0.3576388888888889</v>
      </c>
      <c r="J78" s="183">
        <f>J77+$C78/1440</f>
        <v>0.40208333333333329</v>
      </c>
      <c r="K78" s="183">
        <f t="shared" ref="K78" si="79">K77+$B78/1440</f>
        <v>0.44374999999999998</v>
      </c>
      <c r="L78" s="183">
        <f>L77+$C78/1440</f>
        <v>0.52708333333333335</v>
      </c>
      <c r="M78" s="183">
        <f t="shared" ref="M78" si="80">M77+$B78/1440</f>
        <v>0.61041666666666661</v>
      </c>
      <c r="N78" s="183">
        <f>N77+$C78/1440</f>
        <v>0.65208333333333335</v>
      </c>
      <c r="O78" s="183">
        <f>O77+$C78/1440</f>
        <v>0.69374999999999987</v>
      </c>
      <c r="P78" s="183">
        <f>P77+$C78/1440</f>
        <v>0.73541666666666661</v>
      </c>
      <c r="Q78" s="183">
        <f t="shared" ref="Q78:Q90" si="81">Q77+$B78/1440</f>
        <v>0.77708333333333324</v>
      </c>
      <c r="R78" s="183">
        <f>R77+$C78/1440</f>
        <v>0.81874999999999987</v>
      </c>
      <c r="S78" s="183">
        <f>S77+$C78/1440</f>
        <v>0.90208333333333324</v>
      </c>
      <c r="T78" s="293">
        <f>T77+$C78/1440</f>
        <v>0.9409722222222221</v>
      </c>
    </row>
    <row r="79" spans="1:20">
      <c r="A79" s="210" t="s">
        <v>224</v>
      </c>
      <c r="B79" s="67">
        <v>1</v>
      </c>
      <c r="C79" s="19" t="s">
        <v>4</v>
      </c>
      <c r="D79" s="19" t="s">
        <v>4</v>
      </c>
      <c r="E79" s="19" t="s">
        <v>4</v>
      </c>
      <c r="F79" s="67">
        <v>1</v>
      </c>
      <c r="G79" s="183">
        <f t="shared" ref="G79:G90" si="82">G78+$F79/1440</f>
        <v>0.27499999999999997</v>
      </c>
      <c r="H79" s="19" t="s">
        <v>4</v>
      </c>
      <c r="I79" s="19" t="s">
        <v>4</v>
      </c>
      <c r="J79" s="19" t="s">
        <v>4</v>
      </c>
      <c r="K79" s="183">
        <f t="shared" ref="K79" si="83">K78+$B79/1440</f>
        <v>0.44444444444444442</v>
      </c>
      <c r="L79" s="19" t="s">
        <v>4</v>
      </c>
      <c r="M79" s="183">
        <f t="shared" ref="M79" si="84">M78+$B79/1440</f>
        <v>0.61111111111111105</v>
      </c>
      <c r="N79" s="19" t="s">
        <v>4</v>
      </c>
      <c r="O79" s="19" t="s">
        <v>4</v>
      </c>
      <c r="P79" s="19" t="s">
        <v>4</v>
      </c>
      <c r="Q79" s="183">
        <f t="shared" si="81"/>
        <v>0.77777777777777768</v>
      </c>
      <c r="R79" s="19" t="s">
        <v>4</v>
      </c>
      <c r="S79" s="19" t="s">
        <v>4</v>
      </c>
      <c r="T79" s="213" t="s">
        <v>4</v>
      </c>
    </row>
    <row r="80" spans="1:20">
      <c r="A80" s="210" t="s">
        <v>225</v>
      </c>
      <c r="B80" s="67">
        <v>1</v>
      </c>
      <c r="C80" s="19" t="s">
        <v>4</v>
      </c>
      <c r="D80" s="19" t="s">
        <v>4</v>
      </c>
      <c r="E80" s="19" t="s">
        <v>4</v>
      </c>
      <c r="F80" s="67">
        <v>1</v>
      </c>
      <c r="G80" s="183">
        <f t="shared" si="82"/>
        <v>0.27569444444444441</v>
      </c>
      <c r="H80" s="19" t="s">
        <v>4</v>
      </c>
      <c r="I80" s="19" t="s">
        <v>4</v>
      </c>
      <c r="J80" s="19" t="s">
        <v>4</v>
      </c>
      <c r="K80" s="183">
        <f t="shared" ref="K80" si="85">K79+$B80/1440</f>
        <v>0.44513888888888886</v>
      </c>
      <c r="L80" s="19" t="s">
        <v>4</v>
      </c>
      <c r="M80" s="183">
        <f t="shared" ref="M80" si="86">M79+$B80/1440</f>
        <v>0.61180555555555549</v>
      </c>
      <c r="N80" s="19" t="s">
        <v>4</v>
      </c>
      <c r="O80" s="19" t="s">
        <v>4</v>
      </c>
      <c r="P80" s="19" t="s">
        <v>4</v>
      </c>
      <c r="Q80" s="183">
        <f t="shared" si="81"/>
        <v>0.77847222222222212</v>
      </c>
      <c r="R80" s="19" t="s">
        <v>4</v>
      </c>
      <c r="S80" s="19" t="s">
        <v>4</v>
      </c>
      <c r="T80" s="213" t="s">
        <v>4</v>
      </c>
    </row>
    <row r="81" spans="1:26">
      <c r="A81" s="210" t="s">
        <v>224</v>
      </c>
      <c r="B81" s="67">
        <v>1</v>
      </c>
      <c r="C81" s="19" t="s">
        <v>4</v>
      </c>
      <c r="D81" s="19" t="s">
        <v>4</v>
      </c>
      <c r="E81" s="19" t="s">
        <v>4</v>
      </c>
      <c r="F81" s="67">
        <v>1</v>
      </c>
      <c r="G81" s="183">
        <f t="shared" si="82"/>
        <v>0.27638888888888885</v>
      </c>
      <c r="H81" s="19" t="s">
        <v>4</v>
      </c>
      <c r="I81" s="19" t="s">
        <v>4</v>
      </c>
      <c r="J81" s="19" t="s">
        <v>4</v>
      </c>
      <c r="K81" s="183">
        <f t="shared" ref="K81" si="87">K80+$B81/1440</f>
        <v>0.4458333333333333</v>
      </c>
      <c r="L81" s="19" t="s">
        <v>4</v>
      </c>
      <c r="M81" s="183">
        <f t="shared" ref="M81" si="88">M80+$B81/1440</f>
        <v>0.61249999999999993</v>
      </c>
      <c r="N81" s="19" t="s">
        <v>4</v>
      </c>
      <c r="O81" s="19" t="s">
        <v>4</v>
      </c>
      <c r="P81" s="19" t="s">
        <v>4</v>
      </c>
      <c r="Q81" s="183">
        <f t="shared" si="81"/>
        <v>0.77916666666666656</v>
      </c>
      <c r="R81" s="19" t="s">
        <v>4</v>
      </c>
      <c r="S81" s="19" t="s">
        <v>4</v>
      </c>
      <c r="T81" s="213" t="s">
        <v>4</v>
      </c>
    </row>
    <row r="82" spans="1:26">
      <c r="A82" s="210" t="s">
        <v>223</v>
      </c>
      <c r="B82" s="67">
        <v>1</v>
      </c>
      <c r="C82" s="19" t="s">
        <v>4</v>
      </c>
      <c r="D82" s="19" t="s">
        <v>4</v>
      </c>
      <c r="E82" s="19" t="s">
        <v>4</v>
      </c>
      <c r="F82" s="67">
        <v>1</v>
      </c>
      <c r="G82" s="183">
        <f t="shared" si="82"/>
        <v>0.27708333333333329</v>
      </c>
      <c r="H82" s="19" t="s">
        <v>4</v>
      </c>
      <c r="I82" s="19" t="s">
        <v>4</v>
      </c>
      <c r="J82" s="19" t="s">
        <v>4</v>
      </c>
      <c r="K82" s="183">
        <f t="shared" ref="K82" si="89">K81+$B82/1440</f>
        <v>0.44652777777777775</v>
      </c>
      <c r="L82" s="19" t="s">
        <v>4</v>
      </c>
      <c r="M82" s="183">
        <f t="shared" ref="M82" si="90">M81+$B82/1440</f>
        <v>0.61319444444444438</v>
      </c>
      <c r="N82" s="19" t="s">
        <v>4</v>
      </c>
      <c r="O82" s="19" t="s">
        <v>4</v>
      </c>
      <c r="P82" s="19" t="s">
        <v>4</v>
      </c>
      <c r="Q82" s="183">
        <f t="shared" si="81"/>
        <v>0.77986111111111101</v>
      </c>
      <c r="R82" s="19" t="s">
        <v>4</v>
      </c>
      <c r="S82" s="19" t="s">
        <v>4</v>
      </c>
      <c r="T82" s="213" t="s">
        <v>4</v>
      </c>
    </row>
    <row r="83" spans="1:26">
      <c r="A83" s="210" t="s">
        <v>226</v>
      </c>
      <c r="B83" s="67">
        <v>2</v>
      </c>
      <c r="C83" s="67">
        <v>2</v>
      </c>
      <c r="D83" s="67">
        <v>2</v>
      </c>
      <c r="E83" s="67">
        <v>2</v>
      </c>
      <c r="F83" s="67">
        <v>2</v>
      </c>
      <c r="G83" s="183">
        <f t="shared" si="82"/>
        <v>0.27847222222222218</v>
      </c>
      <c r="H83" s="183">
        <f>H78+$D83/1440</f>
        <v>0.31736111111111104</v>
      </c>
      <c r="I83" s="183">
        <f>I78+$D83/1440</f>
        <v>0.35902777777777778</v>
      </c>
      <c r="J83" s="183">
        <f>J78+$C83/1440</f>
        <v>0.40347222222222218</v>
      </c>
      <c r="K83" s="183">
        <f t="shared" ref="K83" si="91">K82+$B83/1440</f>
        <v>0.44791666666666663</v>
      </c>
      <c r="L83" s="183">
        <f>L78+$C83/1440</f>
        <v>0.52847222222222223</v>
      </c>
      <c r="M83" s="183">
        <f t="shared" ref="M83" si="92">M82+$B83/1440</f>
        <v>0.61458333333333326</v>
      </c>
      <c r="N83" s="183">
        <f>N78+$C83/1440</f>
        <v>0.65347222222222223</v>
      </c>
      <c r="O83" s="183">
        <f>O78+$C83/1440</f>
        <v>0.69513888888888875</v>
      </c>
      <c r="P83" s="183">
        <f>P78+$C83/1440</f>
        <v>0.73680555555555549</v>
      </c>
      <c r="Q83" s="183">
        <f t="shared" si="81"/>
        <v>0.78124999999999989</v>
      </c>
      <c r="R83" s="183">
        <f>R78+$C83/1440</f>
        <v>0.82013888888888875</v>
      </c>
      <c r="S83" s="183">
        <f>S78+$C83/1440</f>
        <v>0.90347222222222212</v>
      </c>
      <c r="T83" s="293">
        <f>T78+$D83/1440</f>
        <v>0.94236111111111098</v>
      </c>
    </row>
    <row r="84" spans="1:26">
      <c r="A84" s="210" t="s">
        <v>227</v>
      </c>
      <c r="B84" s="67">
        <v>1</v>
      </c>
      <c r="C84" s="67">
        <v>1</v>
      </c>
      <c r="D84" s="67">
        <v>1</v>
      </c>
      <c r="E84" s="67">
        <v>1</v>
      </c>
      <c r="F84" s="67">
        <v>1</v>
      </c>
      <c r="G84" s="183">
        <f t="shared" si="82"/>
        <v>0.27916666666666662</v>
      </c>
      <c r="H84" s="183">
        <f t="shared" ref="H84:I90" si="93">H83+$D84/1440</f>
        <v>0.31805555555555548</v>
      </c>
      <c r="I84" s="183">
        <f t="shared" si="93"/>
        <v>0.35972222222222222</v>
      </c>
      <c r="J84" s="183">
        <f t="shared" ref="J84:J90" si="94">J83+$C84/1440</f>
        <v>0.40416666666666662</v>
      </c>
      <c r="K84" s="183">
        <f t="shared" ref="K84" si="95">K83+$B84/1440</f>
        <v>0.44861111111111107</v>
      </c>
      <c r="L84" s="183">
        <f t="shared" ref="L84:L90" si="96">L83+$C84/1440</f>
        <v>0.52916666666666667</v>
      </c>
      <c r="M84" s="183">
        <f t="shared" ref="M84" si="97">M83+$B84/1440</f>
        <v>0.6152777777777777</v>
      </c>
      <c r="N84" s="183">
        <f t="shared" ref="N84:P90" si="98">N83+$C84/1440</f>
        <v>0.65416666666666667</v>
      </c>
      <c r="O84" s="183">
        <f t="shared" si="98"/>
        <v>0.69583333333333319</v>
      </c>
      <c r="P84" s="183">
        <f t="shared" si="98"/>
        <v>0.73749999999999993</v>
      </c>
      <c r="Q84" s="183">
        <f t="shared" si="81"/>
        <v>0.78194444444444433</v>
      </c>
      <c r="R84" s="183">
        <f t="shared" ref="R84:S90" si="99">R83+$C84/1440</f>
        <v>0.82083333333333319</v>
      </c>
      <c r="S84" s="183">
        <f t="shared" si="99"/>
        <v>0.90416666666666656</v>
      </c>
      <c r="T84" s="293">
        <f t="shared" ref="T84:T90" si="100">T83+$D84/1440</f>
        <v>0.94305555555555542</v>
      </c>
    </row>
    <row r="85" spans="1:26">
      <c r="A85" s="210" t="s">
        <v>228</v>
      </c>
      <c r="B85" s="67">
        <v>1</v>
      </c>
      <c r="C85" s="67">
        <v>1</v>
      </c>
      <c r="D85" s="67">
        <v>1</v>
      </c>
      <c r="E85" s="67">
        <v>1</v>
      </c>
      <c r="F85" s="67">
        <v>1</v>
      </c>
      <c r="G85" s="183">
        <f t="shared" si="82"/>
        <v>0.27986111111111106</v>
      </c>
      <c r="H85" s="183">
        <f t="shared" si="93"/>
        <v>0.31874999999999992</v>
      </c>
      <c r="I85" s="183">
        <f t="shared" si="93"/>
        <v>0.36041666666666666</v>
      </c>
      <c r="J85" s="183">
        <f t="shared" si="94"/>
        <v>0.40486111111111106</v>
      </c>
      <c r="K85" s="183">
        <f t="shared" ref="K85" si="101">K84+$B85/1440</f>
        <v>0.44930555555555551</v>
      </c>
      <c r="L85" s="183">
        <f t="shared" si="96"/>
        <v>0.52986111111111112</v>
      </c>
      <c r="M85" s="183">
        <f t="shared" ref="M85" si="102">M84+$B85/1440</f>
        <v>0.61597222222222214</v>
      </c>
      <c r="N85" s="183">
        <f t="shared" si="98"/>
        <v>0.65486111111111112</v>
      </c>
      <c r="O85" s="183">
        <f t="shared" si="98"/>
        <v>0.69652777777777763</v>
      </c>
      <c r="P85" s="183">
        <f t="shared" si="98"/>
        <v>0.73819444444444438</v>
      </c>
      <c r="Q85" s="183">
        <f t="shared" si="81"/>
        <v>0.78263888888888877</v>
      </c>
      <c r="R85" s="183">
        <f t="shared" si="99"/>
        <v>0.82152777777777763</v>
      </c>
      <c r="S85" s="183">
        <f t="shared" si="99"/>
        <v>0.90486111111111101</v>
      </c>
      <c r="T85" s="293">
        <f t="shared" si="100"/>
        <v>0.94374999999999987</v>
      </c>
    </row>
    <row r="86" spans="1:26">
      <c r="A86" s="210" t="s">
        <v>229</v>
      </c>
      <c r="B86" s="67">
        <v>2</v>
      </c>
      <c r="C86" s="67">
        <v>2</v>
      </c>
      <c r="D86" s="67">
        <v>2</v>
      </c>
      <c r="E86" s="67">
        <v>2</v>
      </c>
      <c r="F86" s="67">
        <v>2</v>
      </c>
      <c r="G86" s="183">
        <f t="shared" si="82"/>
        <v>0.28124999999999994</v>
      </c>
      <c r="H86" s="183">
        <f t="shared" si="93"/>
        <v>0.32013888888888881</v>
      </c>
      <c r="I86" s="183">
        <f t="shared" si="93"/>
        <v>0.36180555555555555</v>
      </c>
      <c r="J86" s="183">
        <f t="shared" si="94"/>
        <v>0.40624999999999994</v>
      </c>
      <c r="K86" s="183">
        <f t="shared" ref="K86" si="103">K85+$B86/1440</f>
        <v>0.4506944444444444</v>
      </c>
      <c r="L86" s="183">
        <f t="shared" si="96"/>
        <v>0.53125</v>
      </c>
      <c r="M86" s="183">
        <f t="shared" ref="M86" si="104">M85+$B86/1440</f>
        <v>0.61736111111111103</v>
      </c>
      <c r="N86" s="183">
        <f t="shared" si="98"/>
        <v>0.65625</v>
      </c>
      <c r="O86" s="183">
        <f t="shared" si="98"/>
        <v>0.69791666666666652</v>
      </c>
      <c r="P86" s="183">
        <f t="shared" si="98"/>
        <v>0.73958333333333326</v>
      </c>
      <c r="Q86" s="183">
        <f t="shared" si="81"/>
        <v>0.78402777777777766</v>
      </c>
      <c r="R86" s="183">
        <f t="shared" si="99"/>
        <v>0.82291666666666652</v>
      </c>
      <c r="S86" s="183">
        <f t="shared" si="99"/>
        <v>0.90624999999999989</v>
      </c>
      <c r="T86" s="293">
        <f t="shared" si="100"/>
        <v>0.94513888888888875</v>
      </c>
    </row>
    <row r="87" spans="1:26">
      <c r="A87" s="210" t="s">
        <v>230</v>
      </c>
      <c r="B87" s="67">
        <v>3</v>
      </c>
      <c r="C87" s="67">
        <v>3</v>
      </c>
      <c r="D87" s="67">
        <v>3</v>
      </c>
      <c r="E87" s="67">
        <v>3</v>
      </c>
      <c r="F87" s="67">
        <v>3</v>
      </c>
      <c r="G87" s="183">
        <f t="shared" si="82"/>
        <v>0.28333333333333327</v>
      </c>
      <c r="H87" s="183">
        <f t="shared" si="93"/>
        <v>0.32222222222222213</v>
      </c>
      <c r="I87" s="183">
        <f t="shared" si="93"/>
        <v>0.36388888888888887</v>
      </c>
      <c r="J87" s="183">
        <f t="shared" si="94"/>
        <v>0.40833333333333327</v>
      </c>
      <c r="K87" s="183">
        <f t="shared" ref="K87" si="105">K86+$B87/1440</f>
        <v>0.45277777777777772</v>
      </c>
      <c r="L87" s="183">
        <f t="shared" si="96"/>
        <v>0.53333333333333333</v>
      </c>
      <c r="M87" s="183">
        <f t="shared" ref="M87" si="106">M86+$B87/1440</f>
        <v>0.61944444444444435</v>
      </c>
      <c r="N87" s="183">
        <f t="shared" si="98"/>
        <v>0.65833333333333333</v>
      </c>
      <c r="O87" s="183">
        <f t="shared" si="98"/>
        <v>0.69999999999999984</v>
      </c>
      <c r="P87" s="183">
        <f t="shared" si="98"/>
        <v>0.74166666666666659</v>
      </c>
      <c r="Q87" s="183">
        <f t="shared" si="81"/>
        <v>0.78611111111111098</v>
      </c>
      <c r="R87" s="183">
        <f t="shared" si="99"/>
        <v>0.82499999999999984</v>
      </c>
      <c r="S87" s="183">
        <f t="shared" si="99"/>
        <v>0.90833333333333321</v>
      </c>
      <c r="T87" s="293">
        <f t="shared" si="100"/>
        <v>0.94722222222222208</v>
      </c>
    </row>
    <row r="88" spans="1:26">
      <c r="A88" s="210" t="s">
        <v>231</v>
      </c>
      <c r="B88" s="67">
        <v>1</v>
      </c>
      <c r="C88" s="67">
        <v>1</v>
      </c>
      <c r="D88" s="67">
        <v>1</v>
      </c>
      <c r="E88" s="67">
        <v>1</v>
      </c>
      <c r="F88" s="67">
        <v>1</v>
      </c>
      <c r="G88" s="183">
        <f t="shared" si="82"/>
        <v>0.28402777777777771</v>
      </c>
      <c r="H88" s="183">
        <f t="shared" si="93"/>
        <v>0.32291666666666657</v>
      </c>
      <c r="I88" s="183">
        <f t="shared" si="93"/>
        <v>0.36458333333333331</v>
      </c>
      <c r="J88" s="183">
        <f t="shared" si="94"/>
        <v>0.40902777777777771</v>
      </c>
      <c r="K88" s="183">
        <f t="shared" ref="K88" si="107">K87+$B88/1440</f>
        <v>0.45347222222222217</v>
      </c>
      <c r="L88" s="183">
        <f t="shared" si="96"/>
        <v>0.53402777777777777</v>
      </c>
      <c r="M88" s="183">
        <f t="shared" ref="M88" si="108">M87+$B88/1440</f>
        <v>0.6201388888888888</v>
      </c>
      <c r="N88" s="183">
        <f t="shared" si="98"/>
        <v>0.65902777777777777</v>
      </c>
      <c r="O88" s="183">
        <f t="shared" si="98"/>
        <v>0.70069444444444429</v>
      </c>
      <c r="P88" s="183">
        <f t="shared" si="98"/>
        <v>0.74236111111111103</v>
      </c>
      <c r="Q88" s="183">
        <f t="shared" si="81"/>
        <v>0.78680555555555542</v>
      </c>
      <c r="R88" s="183">
        <f t="shared" si="99"/>
        <v>0.82569444444444429</v>
      </c>
      <c r="S88" s="183">
        <f t="shared" si="99"/>
        <v>0.90902777777777766</v>
      </c>
      <c r="T88" s="293">
        <f t="shared" si="100"/>
        <v>0.94791666666666652</v>
      </c>
    </row>
    <row r="89" spans="1:26">
      <c r="A89" s="210" t="s">
        <v>232</v>
      </c>
      <c r="B89" s="67">
        <v>2</v>
      </c>
      <c r="C89" s="67">
        <v>2</v>
      </c>
      <c r="D89" s="67">
        <v>2</v>
      </c>
      <c r="E89" s="67">
        <v>2</v>
      </c>
      <c r="F89" s="67">
        <v>2</v>
      </c>
      <c r="G89" s="183">
        <f t="shared" si="82"/>
        <v>0.2854166666666666</v>
      </c>
      <c r="H89" s="183">
        <f t="shared" si="93"/>
        <v>0.32430555555555546</v>
      </c>
      <c r="I89" s="183">
        <f t="shared" si="93"/>
        <v>0.3659722222222222</v>
      </c>
      <c r="J89" s="183">
        <f t="shared" si="94"/>
        <v>0.4104166666666666</v>
      </c>
      <c r="K89" s="183">
        <f t="shared" ref="K89" si="109">K88+$B89/1440</f>
        <v>0.45486111111111105</v>
      </c>
      <c r="L89" s="183">
        <f t="shared" si="96"/>
        <v>0.53541666666666665</v>
      </c>
      <c r="M89" s="183">
        <f t="shared" ref="M89" si="110">M88+$B89/1440</f>
        <v>0.62152777777777768</v>
      </c>
      <c r="N89" s="183">
        <f t="shared" si="98"/>
        <v>0.66041666666666665</v>
      </c>
      <c r="O89" s="183">
        <f t="shared" si="98"/>
        <v>0.70208333333333317</v>
      </c>
      <c r="P89" s="183">
        <f t="shared" si="98"/>
        <v>0.74374999999999991</v>
      </c>
      <c r="Q89" s="183">
        <f t="shared" si="81"/>
        <v>0.78819444444444431</v>
      </c>
      <c r="R89" s="183">
        <f t="shared" si="99"/>
        <v>0.82708333333333317</v>
      </c>
      <c r="S89" s="183">
        <f t="shared" si="99"/>
        <v>0.91041666666666654</v>
      </c>
      <c r="T89" s="293">
        <f t="shared" si="100"/>
        <v>0.9493055555555554</v>
      </c>
    </row>
    <row r="90" spans="1:26" ht="15" thickBot="1">
      <c r="A90" s="215" t="s">
        <v>233</v>
      </c>
      <c r="B90" s="216">
        <v>5</v>
      </c>
      <c r="C90" s="216">
        <v>5</v>
      </c>
      <c r="D90" s="216">
        <v>5</v>
      </c>
      <c r="E90" s="216">
        <v>5</v>
      </c>
      <c r="F90" s="216">
        <v>5</v>
      </c>
      <c r="G90" s="294">
        <f t="shared" si="82"/>
        <v>0.28888888888888881</v>
      </c>
      <c r="H90" s="294">
        <f t="shared" si="93"/>
        <v>0.32777777777777767</v>
      </c>
      <c r="I90" s="294">
        <f t="shared" si="93"/>
        <v>0.36944444444444441</v>
      </c>
      <c r="J90" s="294">
        <f t="shared" si="94"/>
        <v>0.41388888888888881</v>
      </c>
      <c r="K90" s="294">
        <f t="shared" ref="K90" si="111">K89+$B90/1440</f>
        <v>0.45833333333333326</v>
      </c>
      <c r="L90" s="294">
        <f t="shared" si="96"/>
        <v>0.53888888888888886</v>
      </c>
      <c r="M90" s="294">
        <f t="shared" ref="M90" si="112">M89+$B90/1440</f>
        <v>0.62499999999999989</v>
      </c>
      <c r="N90" s="294">
        <f t="shared" si="98"/>
        <v>0.66388888888888886</v>
      </c>
      <c r="O90" s="294">
        <f t="shared" si="98"/>
        <v>0.70555555555555538</v>
      </c>
      <c r="P90" s="294">
        <f t="shared" si="98"/>
        <v>0.74722222222222212</v>
      </c>
      <c r="Q90" s="294">
        <f t="shared" si="81"/>
        <v>0.79166666666666652</v>
      </c>
      <c r="R90" s="294">
        <f t="shared" si="99"/>
        <v>0.83055555555555538</v>
      </c>
      <c r="S90" s="294">
        <f t="shared" si="99"/>
        <v>0.91388888888888875</v>
      </c>
      <c r="T90" s="295">
        <f t="shared" si="100"/>
        <v>0.95277777777777761</v>
      </c>
    </row>
    <row r="91" spans="1:26" ht="15" thickBot="1">
      <c r="A91" s="29"/>
      <c r="B91" s="29"/>
      <c r="C91" s="29"/>
      <c r="D91" s="29"/>
      <c r="E91" s="29"/>
      <c r="F91" s="29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</row>
    <row r="92" spans="1:26">
      <c r="A92" s="220" t="s">
        <v>5</v>
      </c>
      <c r="B92" s="221"/>
      <c r="C92" s="221"/>
      <c r="D92" s="222"/>
      <c r="E92" s="221"/>
      <c r="F92" s="222"/>
      <c r="G92" s="222">
        <v>20</v>
      </c>
      <c r="H92" s="222">
        <v>18</v>
      </c>
      <c r="I92" s="222">
        <v>18</v>
      </c>
      <c r="J92" s="222">
        <v>19</v>
      </c>
      <c r="K92" s="222">
        <v>21</v>
      </c>
      <c r="L92" s="222">
        <v>19</v>
      </c>
      <c r="M92" s="222">
        <v>21</v>
      </c>
      <c r="N92" s="222">
        <v>19</v>
      </c>
      <c r="O92" s="222">
        <v>19</v>
      </c>
      <c r="P92" s="222">
        <v>19</v>
      </c>
      <c r="Q92" s="222">
        <v>21</v>
      </c>
      <c r="R92" s="222">
        <v>19</v>
      </c>
      <c r="S92" s="222">
        <v>19</v>
      </c>
      <c r="T92" s="223">
        <v>18</v>
      </c>
    </row>
    <row r="93" spans="1:26">
      <c r="A93" s="224" t="s">
        <v>6</v>
      </c>
      <c r="B93" s="8"/>
      <c r="C93" s="8"/>
      <c r="D93" s="40"/>
      <c r="E93" s="8"/>
      <c r="F93" s="40"/>
      <c r="G93" s="40">
        <v>115</v>
      </c>
      <c r="H93" s="40">
        <v>34</v>
      </c>
      <c r="I93" s="40">
        <v>115</v>
      </c>
      <c r="J93" s="40">
        <v>34</v>
      </c>
      <c r="K93" s="40">
        <v>115</v>
      </c>
      <c r="L93" s="40">
        <v>115</v>
      </c>
      <c r="M93" s="40">
        <v>115</v>
      </c>
      <c r="N93" s="40">
        <v>34</v>
      </c>
      <c r="O93" s="40">
        <v>115</v>
      </c>
      <c r="P93" s="40">
        <v>34</v>
      </c>
      <c r="Q93" s="40">
        <v>115</v>
      </c>
      <c r="R93" s="40">
        <v>34</v>
      </c>
      <c r="S93" s="40">
        <v>115</v>
      </c>
      <c r="T93" s="225">
        <v>34</v>
      </c>
    </row>
    <row r="94" spans="1:26" ht="15" thickBot="1">
      <c r="A94" s="226" t="s">
        <v>7</v>
      </c>
      <c r="B94" s="227"/>
      <c r="C94" s="227"/>
      <c r="D94" s="277"/>
      <c r="E94" s="227"/>
      <c r="F94" s="277"/>
      <c r="G94" s="228">
        <f>G92*G93</f>
        <v>2300</v>
      </c>
      <c r="H94" s="228">
        <f t="shared" ref="H94:T94" si="113">H92*H93</f>
        <v>612</v>
      </c>
      <c r="I94" s="228">
        <f t="shared" si="113"/>
        <v>2070</v>
      </c>
      <c r="J94" s="228">
        <f t="shared" si="113"/>
        <v>646</v>
      </c>
      <c r="K94" s="228">
        <f t="shared" si="113"/>
        <v>2415</v>
      </c>
      <c r="L94" s="228">
        <f t="shared" si="113"/>
        <v>2185</v>
      </c>
      <c r="M94" s="228">
        <f t="shared" si="113"/>
        <v>2415</v>
      </c>
      <c r="N94" s="228">
        <f t="shared" si="113"/>
        <v>646</v>
      </c>
      <c r="O94" s="228">
        <f t="shared" si="113"/>
        <v>2185</v>
      </c>
      <c r="P94" s="228">
        <f t="shared" si="113"/>
        <v>646</v>
      </c>
      <c r="Q94" s="228">
        <f t="shared" si="113"/>
        <v>2415</v>
      </c>
      <c r="R94" s="228">
        <f t="shared" si="113"/>
        <v>646</v>
      </c>
      <c r="S94" s="228">
        <f t="shared" si="113"/>
        <v>2185</v>
      </c>
      <c r="T94" s="229">
        <f t="shared" si="113"/>
        <v>612</v>
      </c>
      <c r="Z94" s="16">
        <f>SUM(G94:X94)</f>
        <v>21978</v>
      </c>
    </row>
    <row r="96" spans="1:26" ht="15" thickBot="1"/>
    <row r="97" spans="1:20">
      <c r="A97" s="653" t="s">
        <v>0</v>
      </c>
      <c r="B97" s="657" t="s">
        <v>81</v>
      </c>
      <c r="C97" s="658"/>
      <c r="D97" s="658"/>
      <c r="E97" s="658"/>
      <c r="F97" s="658"/>
      <c r="G97" s="203" t="s">
        <v>8</v>
      </c>
      <c r="H97" s="203" t="s">
        <v>8</v>
      </c>
      <c r="I97" s="203" t="s">
        <v>236</v>
      </c>
      <c r="J97" s="203" t="s">
        <v>8</v>
      </c>
      <c r="K97" s="203" t="s">
        <v>236</v>
      </c>
      <c r="L97" s="203" t="s">
        <v>8</v>
      </c>
      <c r="M97" s="203" t="s">
        <v>8</v>
      </c>
      <c r="N97" s="203" t="s">
        <v>8</v>
      </c>
      <c r="O97" s="203" t="s">
        <v>236</v>
      </c>
      <c r="P97" s="203" t="s">
        <v>8</v>
      </c>
      <c r="Q97" s="203" t="s">
        <v>236</v>
      </c>
      <c r="R97" s="203" t="s">
        <v>8</v>
      </c>
      <c r="S97" s="203" t="s">
        <v>236</v>
      </c>
      <c r="T97" s="204" t="s">
        <v>236</v>
      </c>
    </row>
    <row r="98" spans="1:20">
      <c r="A98" s="666"/>
      <c r="B98" s="660"/>
      <c r="C98" s="661"/>
      <c r="D98" s="661"/>
      <c r="E98" s="661"/>
      <c r="F98" s="661"/>
      <c r="G98" s="11">
        <v>4732</v>
      </c>
      <c r="H98" s="11">
        <v>4732</v>
      </c>
      <c r="I98" s="11">
        <v>4725</v>
      </c>
      <c r="J98" s="11">
        <v>4732</v>
      </c>
      <c r="K98" s="11">
        <v>4725</v>
      </c>
      <c r="L98" s="11">
        <v>4732</v>
      </c>
      <c r="M98" s="11">
        <v>4872</v>
      </c>
      <c r="N98" s="11">
        <v>4732</v>
      </c>
      <c r="O98" s="11">
        <v>4725</v>
      </c>
      <c r="P98" s="11">
        <v>4732</v>
      </c>
      <c r="Q98" s="11">
        <v>4725</v>
      </c>
      <c r="R98" s="11">
        <v>4732</v>
      </c>
      <c r="S98" s="11">
        <v>4725</v>
      </c>
      <c r="T98" s="205">
        <v>4725</v>
      </c>
    </row>
    <row r="99" spans="1:20">
      <c r="A99" s="654"/>
      <c r="B99" s="188" t="s">
        <v>3</v>
      </c>
      <c r="C99" s="188" t="s">
        <v>3</v>
      </c>
      <c r="D99" s="188" t="s">
        <v>3</v>
      </c>
      <c r="E99" s="188" t="s">
        <v>3</v>
      </c>
      <c r="F99" s="188" t="s">
        <v>3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268"/>
    </row>
    <row r="100" spans="1:20">
      <c r="A100" s="208" t="s">
        <v>233</v>
      </c>
      <c r="B100" s="76"/>
      <c r="C100" s="76"/>
      <c r="D100" s="76"/>
      <c r="E100" s="76"/>
      <c r="F100" s="56"/>
      <c r="G100" s="186">
        <v>0.20694444444444446</v>
      </c>
      <c r="H100" s="186">
        <v>0.29375000000000001</v>
      </c>
      <c r="I100" s="186">
        <v>0.3354166666666667</v>
      </c>
      <c r="J100" s="186">
        <v>0.37361111111111112</v>
      </c>
      <c r="K100" s="77">
        <v>0.41875000000000001</v>
      </c>
      <c r="L100" s="186">
        <v>0.4604166666666667</v>
      </c>
      <c r="M100" s="186">
        <v>0.54027777777777775</v>
      </c>
      <c r="N100" s="186">
        <v>0.62708333333333333</v>
      </c>
      <c r="O100" s="77">
        <v>0.66875000000000007</v>
      </c>
      <c r="P100" s="186">
        <v>0.70694444444444438</v>
      </c>
      <c r="Q100" s="186">
        <v>0.75208333333333333</v>
      </c>
      <c r="R100" s="186">
        <v>0.80763888888888891</v>
      </c>
      <c r="S100" s="186">
        <v>0.8354166666666667</v>
      </c>
      <c r="T100" s="247">
        <v>0.91527777777777775</v>
      </c>
    </row>
    <row r="101" spans="1:20">
      <c r="A101" s="210" t="s">
        <v>232</v>
      </c>
      <c r="B101" s="67">
        <v>4</v>
      </c>
      <c r="C101" s="67">
        <v>4</v>
      </c>
      <c r="D101" s="67">
        <v>4</v>
      </c>
      <c r="E101" s="67">
        <v>4</v>
      </c>
      <c r="F101" s="67">
        <v>4</v>
      </c>
      <c r="G101" s="185">
        <f>G100+$C101/1440</f>
        <v>0.20972222222222223</v>
      </c>
      <c r="H101" s="185">
        <f t="shared" ref="H101:I106" si="114">H100+$E101/1440</f>
        <v>0.29652777777777778</v>
      </c>
      <c r="I101" s="185">
        <f t="shared" si="114"/>
        <v>0.33819444444444446</v>
      </c>
      <c r="J101" s="185">
        <f>J100+$B101/1440</f>
        <v>0.37638888888888888</v>
      </c>
      <c r="K101" s="185">
        <f>K100+$D101/1440</f>
        <v>0.42152777777777778</v>
      </c>
      <c r="L101" s="185">
        <f>L100+$D101/1440</f>
        <v>0.46319444444444446</v>
      </c>
      <c r="M101" s="185">
        <f>M100+$B101/1440</f>
        <v>0.54305555555555551</v>
      </c>
      <c r="N101" s="185">
        <f>N100+$D101/1440</f>
        <v>0.62986111111111109</v>
      </c>
      <c r="O101" s="185">
        <f>O100+$D101/1440</f>
        <v>0.67152777777777783</v>
      </c>
      <c r="P101" s="185">
        <f>P100+$B101/1440</f>
        <v>0.70972222222222214</v>
      </c>
      <c r="Q101" s="185">
        <f>Q100+$D101/1440</f>
        <v>0.75486111111111109</v>
      </c>
      <c r="R101" s="185">
        <f>R100+$D101/1440</f>
        <v>0.81041666666666667</v>
      </c>
      <c r="S101" s="185">
        <f>S100+$D101/1440</f>
        <v>0.83819444444444446</v>
      </c>
      <c r="T101" s="296">
        <f t="shared" ref="T101:T106" si="115">T100+$E101/1440</f>
        <v>0.91805555555555551</v>
      </c>
    </row>
    <row r="102" spans="1:20">
      <c r="A102" s="210" t="s">
        <v>231</v>
      </c>
      <c r="B102" s="67">
        <v>1</v>
      </c>
      <c r="C102" s="67">
        <v>1</v>
      </c>
      <c r="D102" s="67">
        <v>1</v>
      </c>
      <c r="E102" s="67">
        <v>1</v>
      </c>
      <c r="F102" s="67">
        <v>1</v>
      </c>
      <c r="G102" s="185">
        <f>G101+$C102/1440</f>
        <v>0.21041666666666667</v>
      </c>
      <c r="H102" s="185">
        <f t="shared" si="114"/>
        <v>0.29722222222222222</v>
      </c>
      <c r="I102" s="185">
        <f t="shared" si="114"/>
        <v>0.33888888888888891</v>
      </c>
      <c r="J102" s="185">
        <f t="shared" ref="J102:M112" si="116">J101+$B102/1440</f>
        <v>0.37708333333333333</v>
      </c>
      <c r="K102" s="185">
        <f t="shared" ref="K102:K106" si="117">K101+$D102/1440</f>
        <v>0.42222222222222222</v>
      </c>
      <c r="L102" s="185">
        <f t="shared" ref="L102:L106" si="118">L101+$D102/1440</f>
        <v>0.46388888888888891</v>
      </c>
      <c r="M102" s="185">
        <f t="shared" si="116"/>
        <v>0.54374999999999996</v>
      </c>
      <c r="N102" s="185">
        <f t="shared" ref="N102:Q106" si="119">N101+$D102/1440</f>
        <v>0.63055555555555554</v>
      </c>
      <c r="O102" s="185">
        <f t="shared" si="119"/>
        <v>0.67222222222222228</v>
      </c>
      <c r="P102" s="185">
        <f t="shared" ref="P102:P112" si="120">P101+$B102/1440</f>
        <v>0.71041666666666659</v>
      </c>
      <c r="Q102" s="185">
        <f t="shared" si="119"/>
        <v>0.75555555555555554</v>
      </c>
      <c r="R102" s="185">
        <f t="shared" ref="R102:R106" si="121">R101+$D102/1440</f>
        <v>0.81111111111111112</v>
      </c>
      <c r="S102" s="185">
        <f t="shared" ref="S102:S106" si="122">S101+$D102/1440</f>
        <v>0.83888888888888891</v>
      </c>
      <c r="T102" s="296">
        <f t="shared" si="115"/>
        <v>0.91874999999999996</v>
      </c>
    </row>
    <row r="103" spans="1:20">
      <c r="A103" s="210" t="s">
        <v>230</v>
      </c>
      <c r="B103" s="67">
        <v>1</v>
      </c>
      <c r="C103" s="67">
        <v>1</v>
      </c>
      <c r="D103" s="67">
        <v>1</v>
      </c>
      <c r="E103" s="67">
        <v>1</v>
      </c>
      <c r="F103" s="67">
        <v>1</v>
      </c>
      <c r="G103" s="185">
        <f t="shared" ref="G103:G112" si="123">G102+$C103/1440</f>
        <v>0.21111111111111111</v>
      </c>
      <c r="H103" s="185">
        <f t="shared" si="114"/>
        <v>0.29791666666666666</v>
      </c>
      <c r="I103" s="185">
        <f t="shared" si="114"/>
        <v>0.33958333333333335</v>
      </c>
      <c r="J103" s="185">
        <f t="shared" si="116"/>
        <v>0.37777777777777777</v>
      </c>
      <c r="K103" s="185">
        <f t="shared" si="117"/>
        <v>0.42291666666666666</v>
      </c>
      <c r="L103" s="185">
        <f t="shared" si="118"/>
        <v>0.46458333333333335</v>
      </c>
      <c r="M103" s="185">
        <f t="shared" si="116"/>
        <v>0.5444444444444444</v>
      </c>
      <c r="N103" s="185">
        <f t="shared" si="119"/>
        <v>0.63124999999999998</v>
      </c>
      <c r="O103" s="185">
        <f t="shared" si="119"/>
        <v>0.67291666666666672</v>
      </c>
      <c r="P103" s="185">
        <f t="shared" si="120"/>
        <v>0.71111111111111103</v>
      </c>
      <c r="Q103" s="185">
        <f t="shared" si="119"/>
        <v>0.75624999999999998</v>
      </c>
      <c r="R103" s="185">
        <f t="shared" si="121"/>
        <v>0.81180555555555556</v>
      </c>
      <c r="S103" s="185">
        <f t="shared" si="122"/>
        <v>0.83958333333333335</v>
      </c>
      <c r="T103" s="296">
        <f t="shared" si="115"/>
        <v>0.9194444444444444</v>
      </c>
    </row>
    <row r="104" spans="1:20">
      <c r="A104" s="297" t="s">
        <v>229</v>
      </c>
      <c r="B104" s="67">
        <v>3</v>
      </c>
      <c r="C104" s="67">
        <v>3</v>
      </c>
      <c r="D104" s="67">
        <v>3</v>
      </c>
      <c r="E104" s="67">
        <v>3</v>
      </c>
      <c r="F104" s="67">
        <v>3</v>
      </c>
      <c r="G104" s="185">
        <f t="shared" si="123"/>
        <v>0.21319444444444444</v>
      </c>
      <c r="H104" s="185">
        <f t="shared" si="114"/>
        <v>0.3</v>
      </c>
      <c r="I104" s="185">
        <f t="shared" si="114"/>
        <v>0.34166666666666667</v>
      </c>
      <c r="J104" s="185">
        <f t="shared" si="116"/>
        <v>0.37986111111111109</v>
      </c>
      <c r="K104" s="185">
        <f t="shared" si="117"/>
        <v>0.42499999999999999</v>
      </c>
      <c r="L104" s="185">
        <f t="shared" si="118"/>
        <v>0.46666666666666667</v>
      </c>
      <c r="M104" s="185">
        <f t="shared" si="116"/>
        <v>0.54652777777777772</v>
      </c>
      <c r="N104" s="185">
        <f t="shared" si="119"/>
        <v>0.6333333333333333</v>
      </c>
      <c r="O104" s="185">
        <f t="shared" si="119"/>
        <v>0.67500000000000004</v>
      </c>
      <c r="P104" s="185">
        <f t="shared" si="120"/>
        <v>0.71319444444444435</v>
      </c>
      <c r="Q104" s="185">
        <f t="shared" si="119"/>
        <v>0.7583333333333333</v>
      </c>
      <c r="R104" s="185">
        <f t="shared" si="121"/>
        <v>0.81388888888888888</v>
      </c>
      <c r="S104" s="185">
        <f t="shared" si="122"/>
        <v>0.84166666666666667</v>
      </c>
      <c r="T104" s="296">
        <f t="shared" si="115"/>
        <v>0.92152777777777772</v>
      </c>
    </row>
    <row r="105" spans="1:20">
      <c r="A105" s="210" t="s">
        <v>228</v>
      </c>
      <c r="B105" s="67">
        <v>3</v>
      </c>
      <c r="C105" s="67">
        <v>3</v>
      </c>
      <c r="D105" s="67">
        <v>3</v>
      </c>
      <c r="E105" s="67">
        <v>3</v>
      </c>
      <c r="F105" s="67">
        <v>3</v>
      </c>
      <c r="G105" s="185">
        <f t="shared" si="123"/>
        <v>0.21527777777777776</v>
      </c>
      <c r="H105" s="185">
        <f t="shared" si="114"/>
        <v>0.30208333333333331</v>
      </c>
      <c r="I105" s="185">
        <f t="shared" si="114"/>
        <v>0.34375</v>
      </c>
      <c r="J105" s="185">
        <f t="shared" si="116"/>
        <v>0.38194444444444442</v>
      </c>
      <c r="K105" s="185">
        <f t="shared" si="117"/>
        <v>0.42708333333333331</v>
      </c>
      <c r="L105" s="185">
        <f t="shared" si="118"/>
        <v>0.46875</v>
      </c>
      <c r="M105" s="185">
        <f t="shared" si="116"/>
        <v>0.54861111111111105</v>
      </c>
      <c r="N105" s="185">
        <f t="shared" si="119"/>
        <v>0.63541666666666663</v>
      </c>
      <c r="O105" s="185">
        <f t="shared" si="119"/>
        <v>0.67708333333333337</v>
      </c>
      <c r="P105" s="185">
        <f t="shared" si="120"/>
        <v>0.71527777777777768</v>
      </c>
      <c r="Q105" s="185">
        <f t="shared" si="119"/>
        <v>0.76041666666666663</v>
      </c>
      <c r="R105" s="185">
        <f t="shared" si="121"/>
        <v>0.81597222222222221</v>
      </c>
      <c r="S105" s="185">
        <f t="shared" si="122"/>
        <v>0.84375</v>
      </c>
      <c r="T105" s="296">
        <f t="shared" si="115"/>
        <v>0.92361111111111105</v>
      </c>
    </row>
    <row r="106" spans="1:20">
      <c r="A106" s="210" t="s">
        <v>226</v>
      </c>
      <c r="B106" s="67">
        <v>1</v>
      </c>
      <c r="C106" s="67">
        <v>1</v>
      </c>
      <c r="D106" s="67">
        <v>1</v>
      </c>
      <c r="E106" s="67">
        <v>1</v>
      </c>
      <c r="F106" s="67">
        <v>1</v>
      </c>
      <c r="G106" s="185">
        <f t="shared" si="123"/>
        <v>0.2159722222222222</v>
      </c>
      <c r="H106" s="185">
        <f t="shared" si="114"/>
        <v>0.30277777777777776</v>
      </c>
      <c r="I106" s="185">
        <f t="shared" si="114"/>
        <v>0.34444444444444444</v>
      </c>
      <c r="J106" s="185">
        <f t="shared" si="116"/>
        <v>0.38263888888888886</v>
      </c>
      <c r="K106" s="185">
        <f t="shared" si="117"/>
        <v>0.42777777777777776</v>
      </c>
      <c r="L106" s="185">
        <f t="shared" si="118"/>
        <v>0.46944444444444444</v>
      </c>
      <c r="M106" s="185">
        <f t="shared" si="116"/>
        <v>0.54930555555555549</v>
      </c>
      <c r="N106" s="185">
        <f t="shared" si="119"/>
        <v>0.63611111111111107</v>
      </c>
      <c r="O106" s="185">
        <f t="shared" si="119"/>
        <v>0.67777777777777781</v>
      </c>
      <c r="P106" s="185">
        <f t="shared" si="120"/>
        <v>0.71597222222222212</v>
      </c>
      <c r="Q106" s="185">
        <f t="shared" si="119"/>
        <v>0.76111111111111107</v>
      </c>
      <c r="R106" s="185">
        <f t="shared" si="121"/>
        <v>0.81666666666666665</v>
      </c>
      <c r="S106" s="185">
        <f t="shared" si="122"/>
        <v>0.84444444444444444</v>
      </c>
      <c r="T106" s="296">
        <f t="shared" si="115"/>
        <v>0.92430555555555549</v>
      </c>
    </row>
    <row r="107" spans="1:20">
      <c r="A107" s="210" t="s">
        <v>223</v>
      </c>
      <c r="B107" s="67">
        <v>2</v>
      </c>
      <c r="C107" s="67">
        <v>2</v>
      </c>
      <c r="D107" s="19" t="s">
        <v>4</v>
      </c>
      <c r="E107" s="19" t="s">
        <v>4</v>
      </c>
      <c r="F107" s="19" t="s">
        <v>4</v>
      </c>
      <c r="G107" s="185">
        <f t="shared" si="123"/>
        <v>0.21736111111111109</v>
      </c>
      <c r="H107" s="19" t="s">
        <v>4</v>
      </c>
      <c r="I107" s="19" t="s">
        <v>4</v>
      </c>
      <c r="J107" s="185">
        <f t="shared" si="116"/>
        <v>0.38402777777777775</v>
      </c>
      <c r="K107" s="19" t="s">
        <v>4</v>
      </c>
      <c r="L107" s="19" t="s">
        <v>4</v>
      </c>
      <c r="M107" s="185">
        <f t="shared" si="116"/>
        <v>0.55069444444444438</v>
      </c>
      <c r="N107" s="19" t="s">
        <v>4</v>
      </c>
      <c r="O107" s="19" t="s">
        <v>4</v>
      </c>
      <c r="P107" s="185">
        <f t="shared" si="120"/>
        <v>0.71736111111111101</v>
      </c>
      <c r="Q107" s="19" t="s">
        <v>4</v>
      </c>
      <c r="R107" s="19" t="s">
        <v>4</v>
      </c>
      <c r="S107" s="19" t="s">
        <v>4</v>
      </c>
      <c r="T107" s="213" t="s">
        <v>4</v>
      </c>
    </row>
    <row r="108" spans="1:20">
      <c r="A108" s="210" t="s">
        <v>224</v>
      </c>
      <c r="B108" s="67">
        <v>1</v>
      </c>
      <c r="C108" s="67">
        <v>1</v>
      </c>
      <c r="D108" s="19" t="s">
        <v>4</v>
      </c>
      <c r="E108" s="19" t="s">
        <v>4</v>
      </c>
      <c r="F108" s="19" t="s">
        <v>4</v>
      </c>
      <c r="G108" s="185">
        <f t="shared" si="123"/>
        <v>0.21805555555555553</v>
      </c>
      <c r="H108" s="19" t="s">
        <v>4</v>
      </c>
      <c r="I108" s="19" t="s">
        <v>4</v>
      </c>
      <c r="J108" s="185">
        <f t="shared" si="116"/>
        <v>0.38472222222222219</v>
      </c>
      <c r="K108" s="19" t="s">
        <v>4</v>
      </c>
      <c r="L108" s="19" t="s">
        <v>4</v>
      </c>
      <c r="M108" s="185">
        <f t="shared" si="116"/>
        <v>0.55138888888888882</v>
      </c>
      <c r="N108" s="19" t="s">
        <v>4</v>
      </c>
      <c r="O108" s="19" t="s">
        <v>4</v>
      </c>
      <c r="P108" s="185">
        <f t="shared" si="120"/>
        <v>0.71805555555555545</v>
      </c>
      <c r="Q108" s="19" t="s">
        <v>4</v>
      </c>
      <c r="R108" s="19" t="s">
        <v>4</v>
      </c>
      <c r="S108" s="19" t="s">
        <v>4</v>
      </c>
      <c r="T108" s="213" t="s">
        <v>4</v>
      </c>
    </row>
    <row r="109" spans="1:20">
      <c r="A109" s="210" t="s">
        <v>225</v>
      </c>
      <c r="B109" s="67">
        <v>2</v>
      </c>
      <c r="C109" s="67">
        <v>2</v>
      </c>
      <c r="D109" s="19" t="s">
        <v>4</v>
      </c>
      <c r="E109" s="19" t="s">
        <v>4</v>
      </c>
      <c r="F109" s="19" t="s">
        <v>4</v>
      </c>
      <c r="G109" s="185">
        <f t="shared" si="123"/>
        <v>0.21944444444444441</v>
      </c>
      <c r="H109" s="19" t="s">
        <v>4</v>
      </c>
      <c r="I109" s="19" t="s">
        <v>4</v>
      </c>
      <c r="J109" s="185">
        <f t="shared" si="116"/>
        <v>0.38611111111111107</v>
      </c>
      <c r="K109" s="19" t="s">
        <v>4</v>
      </c>
      <c r="L109" s="19" t="s">
        <v>4</v>
      </c>
      <c r="M109" s="185">
        <f t="shared" si="116"/>
        <v>0.5527777777777777</v>
      </c>
      <c r="N109" s="19" t="s">
        <v>4</v>
      </c>
      <c r="O109" s="19" t="s">
        <v>4</v>
      </c>
      <c r="P109" s="185">
        <f t="shared" si="120"/>
        <v>0.71944444444444433</v>
      </c>
      <c r="Q109" s="19" t="s">
        <v>4</v>
      </c>
      <c r="R109" s="19" t="s">
        <v>4</v>
      </c>
      <c r="S109" s="19" t="s">
        <v>4</v>
      </c>
      <c r="T109" s="213" t="s">
        <v>4</v>
      </c>
    </row>
    <row r="110" spans="1:20">
      <c r="A110" s="210" t="s">
        <v>224</v>
      </c>
      <c r="B110" s="67">
        <v>1</v>
      </c>
      <c r="C110" s="67">
        <v>1</v>
      </c>
      <c r="D110" s="19" t="s">
        <v>4</v>
      </c>
      <c r="E110" s="19" t="s">
        <v>4</v>
      </c>
      <c r="F110" s="19" t="s">
        <v>4</v>
      </c>
      <c r="G110" s="185">
        <f t="shared" si="123"/>
        <v>0.22013888888888886</v>
      </c>
      <c r="H110" s="19" t="s">
        <v>4</v>
      </c>
      <c r="I110" s="19" t="s">
        <v>4</v>
      </c>
      <c r="J110" s="185">
        <f t="shared" si="116"/>
        <v>0.38680555555555551</v>
      </c>
      <c r="K110" s="19" t="s">
        <v>4</v>
      </c>
      <c r="L110" s="19" t="s">
        <v>4</v>
      </c>
      <c r="M110" s="185">
        <f t="shared" si="116"/>
        <v>0.55347222222222214</v>
      </c>
      <c r="N110" s="19" t="s">
        <v>4</v>
      </c>
      <c r="O110" s="19" t="s">
        <v>4</v>
      </c>
      <c r="P110" s="185">
        <f t="shared" si="120"/>
        <v>0.72013888888888877</v>
      </c>
      <c r="Q110" s="19" t="s">
        <v>4</v>
      </c>
      <c r="R110" s="19" t="s">
        <v>4</v>
      </c>
      <c r="S110" s="19" t="s">
        <v>4</v>
      </c>
      <c r="T110" s="213" t="s">
        <v>4</v>
      </c>
    </row>
    <row r="111" spans="1:20">
      <c r="A111" s="210" t="s">
        <v>223</v>
      </c>
      <c r="B111" s="67">
        <v>1</v>
      </c>
      <c r="C111" s="67">
        <v>1</v>
      </c>
      <c r="D111" s="67">
        <v>2</v>
      </c>
      <c r="E111" s="67">
        <v>2</v>
      </c>
      <c r="F111" s="67">
        <v>2</v>
      </c>
      <c r="G111" s="185">
        <f t="shared" si="123"/>
        <v>0.2208333333333333</v>
      </c>
      <c r="H111" s="185">
        <f>H106+$E111/1440</f>
        <v>0.30416666666666664</v>
      </c>
      <c r="I111" s="185">
        <f>I106+$E111/1440</f>
        <v>0.34583333333333333</v>
      </c>
      <c r="J111" s="185">
        <f t="shared" si="116"/>
        <v>0.38749999999999996</v>
      </c>
      <c r="K111" s="185">
        <f>K106+$D111/1440</f>
        <v>0.42916666666666664</v>
      </c>
      <c r="L111" s="185">
        <f>L106+$D111/1440</f>
        <v>0.47083333333333333</v>
      </c>
      <c r="M111" s="185">
        <f t="shared" si="116"/>
        <v>0.55416666666666659</v>
      </c>
      <c r="N111" s="185">
        <f>N106+$D111/1440</f>
        <v>0.63749999999999996</v>
      </c>
      <c r="O111" s="185">
        <f>O106+$D111/1440</f>
        <v>0.6791666666666667</v>
      </c>
      <c r="P111" s="185">
        <f t="shared" si="120"/>
        <v>0.72083333333333321</v>
      </c>
      <c r="Q111" s="185">
        <f>Q106+$D111/1440</f>
        <v>0.76249999999999996</v>
      </c>
      <c r="R111" s="185">
        <f>R106+$D111/1440</f>
        <v>0.81805555555555554</v>
      </c>
      <c r="S111" s="185">
        <f>S106+$D111/1440</f>
        <v>0.84583333333333333</v>
      </c>
      <c r="T111" s="296">
        <f>T106+$E111/1440</f>
        <v>0.92569444444444438</v>
      </c>
    </row>
    <row r="112" spans="1:20">
      <c r="A112" s="210" t="s">
        <v>222</v>
      </c>
      <c r="B112" s="67">
        <v>1</v>
      </c>
      <c r="C112" s="67">
        <v>1</v>
      </c>
      <c r="D112" s="67">
        <v>1</v>
      </c>
      <c r="E112" s="67">
        <v>1</v>
      </c>
      <c r="F112" s="67">
        <v>1</v>
      </c>
      <c r="G112" s="185">
        <f t="shared" si="123"/>
        <v>0.22152777777777774</v>
      </c>
      <c r="H112" s="185">
        <f>H111+$E112/1440</f>
        <v>0.30486111111111108</v>
      </c>
      <c r="I112" s="185">
        <f>I111+$E112/1440</f>
        <v>0.34652777777777777</v>
      </c>
      <c r="J112" s="185">
        <f t="shared" si="116"/>
        <v>0.3881944444444444</v>
      </c>
      <c r="K112" s="185">
        <f>K111+$D112/1440</f>
        <v>0.42986111111111108</v>
      </c>
      <c r="L112" s="185">
        <f>L111+$D112/1440</f>
        <v>0.47152777777777777</v>
      </c>
      <c r="M112" s="185">
        <f t="shared" si="116"/>
        <v>0.55486111111111103</v>
      </c>
      <c r="N112" s="185">
        <f>N111+$D112/1440</f>
        <v>0.6381944444444444</v>
      </c>
      <c r="O112" s="185">
        <f>O111+$D112/1440</f>
        <v>0.67986111111111114</v>
      </c>
      <c r="P112" s="185">
        <f t="shared" si="120"/>
        <v>0.72152777777777766</v>
      </c>
      <c r="Q112" s="185">
        <f>Q111+$D112/1440</f>
        <v>0.7631944444444444</v>
      </c>
      <c r="R112" s="185">
        <f>R111+$D112/1440</f>
        <v>0.81874999999999998</v>
      </c>
      <c r="S112" s="185">
        <f>S111+$D112/1440</f>
        <v>0.84652777777777777</v>
      </c>
      <c r="T112" s="296">
        <f>T111+$E112/1440</f>
        <v>0.92638888888888882</v>
      </c>
    </row>
    <row r="113" spans="1:26">
      <c r="A113" s="210" t="s">
        <v>221</v>
      </c>
      <c r="B113" s="19" t="s">
        <v>4</v>
      </c>
      <c r="C113" s="19" t="s">
        <v>4</v>
      </c>
      <c r="D113" s="19" t="s">
        <v>4</v>
      </c>
      <c r="E113" s="19" t="s">
        <v>4</v>
      </c>
      <c r="F113" s="109">
        <v>3</v>
      </c>
      <c r="G113" s="19" t="s">
        <v>4</v>
      </c>
      <c r="H113" s="19" t="s">
        <v>4</v>
      </c>
      <c r="I113" s="19" t="s">
        <v>4</v>
      </c>
      <c r="J113" s="19" t="s">
        <v>4</v>
      </c>
      <c r="K113" s="19" t="s">
        <v>4</v>
      </c>
      <c r="L113" s="19" t="s">
        <v>4</v>
      </c>
      <c r="M113" s="19" t="s">
        <v>4</v>
      </c>
      <c r="N113" s="19" t="s">
        <v>4</v>
      </c>
      <c r="O113" s="19" t="s">
        <v>4</v>
      </c>
      <c r="P113" s="19" t="s">
        <v>4</v>
      </c>
      <c r="Q113" s="19" t="s">
        <v>4</v>
      </c>
      <c r="R113" s="19" t="s">
        <v>4</v>
      </c>
      <c r="S113" s="19" t="s">
        <v>4</v>
      </c>
      <c r="T113" s="213" t="s">
        <v>4</v>
      </c>
    </row>
    <row r="114" spans="1:26">
      <c r="A114" s="210" t="s">
        <v>234</v>
      </c>
      <c r="B114" s="19" t="s">
        <v>4</v>
      </c>
      <c r="C114" s="19" t="s">
        <v>4</v>
      </c>
      <c r="D114" s="19" t="s">
        <v>4</v>
      </c>
      <c r="E114" s="19" t="s">
        <v>4</v>
      </c>
      <c r="F114" s="19" t="s">
        <v>4</v>
      </c>
      <c r="G114" s="19" t="s">
        <v>4</v>
      </c>
      <c r="H114" s="19" t="s">
        <v>4</v>
      </c>
      <c r="I114" s="19" t="s">
        <v>4</v>
      </c>
      <c r="J114" s="19" t="s">
        <v>4</v>
      </c>
      <c r="K114" s="19" t="s">
        <v>4</v>
      </c>
      <c r="L114" s="19" t="s">
        <v>4</v>
      </c>
      <c r="M114" s="19" t="s">
        <v>4</v>
      </c>
      <c r="N114" s="19" t="s">
        <v>4</v>
      </c>
      <c r="O114" s="19" t="s">
        <v>4</v>
      </c>
      <c r="P114" s="19" t="s">
        <v>4</v>
      </c>
      <c r="Q114" s="19" t="s">
        <v>4</v>
      </c>
      <c r="R114" s="19" t="s">
        <v>4</v>
      </c>
      <c r="S114" s="19" t="s">
        <v>4</v>
      </c>
      <c r="T114" s="213" t="s">
        <v>4</v>
      </c>
    </row>
    <row r="115" spans="1:26">
      <c r="A115" s="210" t="s">
        <v>235</v>
      </c>
      <c r="B115" s="19" t="s">
        <v>4</v>
      </c>
      <c r="C115" s="19" t="s">
        <v>4</v>
      </c>
      <c r="D115" s="19" t="s">
        <v>4</v>
      </c>
      <c r="E115" s="19" t="s">
        <v>4</v>
      </c>
      <c r="F115" s="19" t="s">
        <v>4</v>
      </c>
      <c r="G115" s="19" t="s">
        <v>4</v>
      </c>
      <c r="H115" s="19" t="s">
        <v>4</v>
      </c>
      <c r="I115" s="19" t="s">
        <v>4</v>
      </c>
      <c r="J115" s="19" t="s">
        <v>4</v>
      </c>
      <c r="K115" s="19" t="s">
        <v>4</v>
      </c>
      <c r="L115" s="19" t="s">
        <v>4</v>
      </c>
      <c r="M115" s="19" t="s">
        <v>4</v>
      </c>
      <c r="N115" s="19" t="s">
        <v>4</v>
      </c>
      <c r="O115" s="19" t="s">
        <v>4</v>
      </c>
      <c r="P115" s="19" t="s">
        <v>4</v>
      </c>
      <c r="Q115" s="19" t="s">
        <v>4</v>
      </c>
      <c r="R115" s="19" t="s">
        <v>4</v>
      </c>
      <c r="S115" s="19" t="s">
        <v>4</v>
      </c>
      <c r="T115" s="213" t="s">
        <v>4</v>
      </c>
    </row>
    <row r="116" spans="1:26">
      <c r="A116" s="210" t="s">
        <v>221</v>
      </c>
      <c r="B116" s="19" t="s">
        <v>4</v>
      </c>
      <c r="C116" s="19" t="s">
        <v>4</v>
      </c>
      <c r="D116" s="19" t="s">
        <v>4</v>
      </c>
      <c r="E116" s="19" t="s">
        <v>4</v>
      </c>
      <c r="F116" s="19" t="s">
        <v>4</v>
      </c>
      <c r="G116" s="19" t="s">
        <v>4</v>
      </c>
      <c r="H116" s="19" t="s">
        <v>4</v>
      </c>
      <c r="I116" s="19" t="s">
        <v>4</v>
      </c>
      <c r="J116" s="19" t="s">
        <v>4</v>
      </c>
      <c r="K116" s="19" t="s">
        <v>4</v>
      </c>
      <c r="L116" s="19" t="s">
        <v>4</v>
      </c>
      <c r="M116" s="19" t="s">
        <v>4</v>
      </c>
      <c r="N116" s="19" t="s">
        <v>4</v>
      </c>
      <c r="O116" s="19" t="s">
        <v>4</v>
      </c>
      <c r="P116" s="19" t="s">
        <v>4</v>
      </c>
      <c r="Q116" s="19" t="s">
        <v>4</v>
      </c>
      <c r="R116" s="19" t="s">
        <v>4</v>
      </c>
      <c r="S116" s="19" t="s">
        <v>4</v>
      </c>
      <c r="T116" s="213" t="s">
        <v>4</v>
      </c>
    </row>
    <row r="117" spans="1:26">
      <c r="A117" s="210" t="s">
        <v>220</v>
      </c>
      <c r="B117" s="67">
        <v>3</v>
      </c>
      <c r="C117" s="67">
        <v>3</v>
      </c>
      <c r="D117" s="67">
        <v>3</v>
      </c>
      <c r="E117" s="67">
        <v>3</v>
      </c>
      <c r="F117" s="109">
        <v>2</v>
      </c>
      <c r="G117" s="185">
        <f>G112+$C117/1440</f>
        <v>0.22361111111111107</v>
      </c>
      <c r="H117" s="185">
        <f>H112+$E117/1440</f>
        <v>0.30694444444444441</v>
      </c>
      <c r="I117" s="185">
        <f>I112+$E117/1440</f>
        <v>0.34861111111111109</v>
      </c>
      <c r="J117" s="185">
        <f>J112+$B117/1440</f>
        <v>0.39027777777777772</v>
      </c>
      <c r="K117" s="185">
        <f>K112+$D117/1440</f>
        <v>0.43194444444444441</v>
      </c>
      <c r="L117" s="185">
        <f>L112+$D117/1440</f>
        <v>0.47361111111111109</v>
      </c>
      <c r="M117" s="185">
        <f>M112+$B117/1440</f>
        <v>0.55694444444444435</v>
      </c>
      <c r="N117" s="185">
        <f>N112+$D117/1440</f>
        <v>0.64027777777777772</v>
      </c>
      <c r="O117" s="185">
        <f>O112+$D117/1440</f>
        <v>0.68194444444444446</v>
      </c>
      <c r="P117" s="185">
        <f>P112+$B117/1440</f>
        <v>0.72361111111111098</v>
      </c>
      <c r="Q117" s="185">
        <f>Q112+$D117/1440</f>
        <v>0.76527777777777772</v>
      </c>
      <c r="R117" s="185">
        <f>R112+$D117/1440</f>
        <v>0.8208333333333333</v>
      </c>
      <c r="S117" s="185">
        <f>S112+$D117/1440</f>
        <v>0.84861111111111109</v>
      </c>
      <c r="T117" s="296">
        <f>T112+$E117/1440</f>
        <v>0.92847222222222214</v>
      </c>
    </row>
    <row r="118" spans="1:26">
      <c r="A118" s="210" t="s">
        <v>115</v>
      </c>
      <c r="B118" s="67">
        <v>2</v>
      </c>
      <c r="C118" s="67">
        <v>2</v>
      </c>
      <c r="D118" s="67">
        <v>2</v>
      </c>
      <c r="E118" s="67">
        <v>2</v>
      </c>
      <c r="F118" s="109">
        <v>2</v>
      </c>
      <c r="G118" s="185">
        <f>G117+$C118/1440</f>
        <v>0.22499999999999995</v>
      </c>
      <c r="H118" s="185">
        <f>H117+$E118/1440</f>
        <v>0.30833333333333329</v>
      </c>
      <c r="I118" s="185">
        <f>I117+$E118/1440</f>
        <v>0.35</v>
      </c>
      <c r="J118" s="185">
        <f>J117+$B118/1440</f>
        <v>0.39166666666666661</v>
      </c>
      <c r="K118" s="185">
        <f t="shared" ref="K118:L122" si="124">K117+$D118/1440</f>
        <v>0.43333333333333329</v>
      </c>
      <c r="L118" s="185">
        <f t="shared" si="124"/>
        <v>0.47499999999999998</v>
      </c>
      <c r="M118" s="185">
        <f>M117+$B118/1440</f>
        <v>0.55833333333333324</v>
      </c>
      <c r="N118" s="185">
        <f t="shared" ref="N118:O122" si="125">N117+$D118/1440</f>
        <v>0.64166666666666661</v>
      </c>
      <c r="O118" s="185">
        <f t="shared" si="125"/>
        <v>0.68333333333333335</v>
      </c>
      <c r="P118" s="185">
        <f>P117+$B118/1440</f>
        <v>0.72499999999999987</v>
      </c>
      <c r="Q118" s="185">
        <f t="shared" ref="Q118:S122" si="126">Q117+$D118/1440</f>
        <v>0.76666666666666661</v>
      </c>
      <c r="R118" s="185">
        <f t="shared" si="126"/>
        <v>0.82222222222222219</v>
      </c>
      <c r="S118" s="185">
        <f t="shared" si="126"/>
        <v>0.85</v>
      </c>
      <c r="T118" s="296">
        <f>T117+$E118/1440</f>
        <v>0.92986111111111103</v>
      </c>
    </row>
    <row r="119" spans="1:26">
      <c r="A119" s="210" t="s">
        <v>219</v>
      </c>
      <c r="B119" s="67">
        <v>3</v>
      </c>
      <c r="C119" s="19" t="s">
        <v>4</v>
      </c>
      <c r="D119" s="67">
        <v>3</v>
      </c>
      <c r="E119" s="19" t="s">
        <v>4</v>
      </c>
      <c r="F119" s="19">
        <v>3</v>
      </c>
      <c r="G119" s="19" t="s">
        <v>4</v>
      </c>
      <c r="H119" s="19" t="s">
        <v>4</v>
      </c>
      <c r="I119" s="19" t="s">
        <v>4</v>
      </c>
      <c r="J119" s="185">
        <f t="shared" ref="J119:M122" si="127">J118+$B119/1440</f>
        <v>0.39374999999999993</v>
      </c>
      <c r="K119" s="185">
        <f t="shared" si="124"/>
        <v>0.43541666666666662</v>
      </c>
      <c r="L119" s="185">
        <f t="shared" si="124"/>
        <v>0.4770833333333333</v>
      </c>
      <c r="M119" s="185">
        <f t="shared" si="127"/>
        <v>0.56041666666666656</v>
      </c>
      <c r="N119" s="185">
        <f t="shared" si="125"/>
        <v>0.64374999999999993</v>
      </c>
      <c r="O119" s="185">
        <f t="shared" si="125"/>
        <v>0.68541666666666667</v>
      </c>
      <c r="P119" s="185">
        <f t="shared" ref="P119:P122" si="128">P118+$B119/1440</f>
        <v>0.72708333333333319</v>
      </c>
      <c r="Q119" s="185">
        <f t="shared" si="126"/>
        <v>0.76874999999999993</v>
      </c>
      <c r="R119" s="185">
        <f t="shared" si="126"/>
        <v>0.82430555555555551</v>
      </c>
      <c r="S119" s="185">
        <f t="shared" si="126"/>
        <v>0.8520833333333333</v>
      </c>
      <c r="T119" s="213" t="s">
        <v>4</v>
      </c>
    </row>
    <row r="120" spans="1:26">
      <c r="A120" s="210" t="s">
        <v>218</v>
      </c>
      <c r="B120" s="67">
        <v>3</v>
      </c>
      <c r="C120" s="67">
        <v>3</v>
      </c>
      <c r="D120" s="67">
        <v>3</v>
      </c>
      <c r="E120" s="67">
        <v>4</v>
      </c>
      <c r="F120" s="109">
        <v>3</v>
      </c>
      <c r="G120" s="185">
        <f>G118+$C120/1440</f>
        <v>0.22708333333333328</v>
      </c>
      <c r="H120" s="185">
        <f>H118+$E120/1440</f>
        <v>0.31111111111111106</v>
      </c>
      <c r="I120" s="185">
        <f>I118+$E120/1440</f>
        <v>0.35277777777777775</v>
      </c>
      <c r="J120" s="185">
        <f t="shared" si="127"/>
        <v>0.39583333333333326</v>
      </c>
      <c r="K120" s="185">
        <f t="shared" si="124"/>
        <v>0.43749999999999994</v>
      </c>
      <c r="L120" s="185">
        <f t="shared" si="124"/>
        <v>0.47916666666666663</v>
      </c>
      <c r="M120" s="185">
        <f t="shared" si="127"/>
        <v>0.56249999999999989</v>
      </c>
      <c r="N120" s="185">
        <f t="shared" si="125"/>
        <v>0.64583333333333326</v>
      </c>
      <c r="O120" s="185">
        <f t="shared" si="125"/>
        <v>0.6875</v>
      </c>
      <c r="P120" s="185">
        <f t="shared" si="128"/>
        <v>0.72916666666666652</v>
      </c>
      <c r="Q120" s="185">
        <f t="shared" si="126"/>
        <v>0.77083333333333326</v>
      </c>
      <c r="R120" s="185">
        <f t="shared" si="126"/>
        <v>0.82638888888888884</v>
      </c>
      <c r="S120" s="185">
        <f t="shared" si="126"/>
        <v>0.85416666666666663</v>
      </c>
      <c r="T120" s="296">
        <f>T118+$E120/1440</f>
        <v>0.9326388888888888</v>
      </c>
    </row>
    <row r="121" spans="1:26">
      <c r="A121" s="210" t="s">
        <v>169</v>
      </c>
      <c r="B121" s="67">
        <v>4</v>
      </c>
      <c r="C121" s="67">
        <v>4</v>
      </c>
      <c r="D121" s="67">
        <v>4</v>
      </c>
      <c r="E121" s="67">
        <v>4</v>
      </c>
      <c r="F121" s="109">
        <v>4</v>
      </c>
      <c r="G121" s="185">
        <f>G120+$C121/1440</f>
        <v>0.22986111111111104</v>
      </c>
      <c r="H121" s="185">
        <f>H120+$E121/1440</f>
        <v>0.31388888888888883</v>
      </c>
      <c r="I121" s="185">
        <f>I120+$E121/1440</f>
        <v>0.35555555555555551</v>
      </c>
      <c r="J121" s="185">
        <f t="shared" si="127"/>
        <v>0.39861111111111103</v>
      </c>
      <c r="K121" s="185">
        <f t="shared" si="124"/>
        <v>0.44027777777777771</v>
      </c>
      <c r="L121" s="185">
        <f t="shared" si="124"/>
        <v>0.4819444444444444</v>
      </c>
      <c r="M121" s="185">
        <f t="shared" si="127"/>
        <v>0.56527777777777766</v>
      </c>
      <c r="N121" s="185">
        <f t="shared" si="125"/>
        <v>0.64861111111111103</v>
      </c>
      <c r="O121" s="185">
        <f t="shared" si="125"/>
        <v>0.69027777777777777</v>
      </c>
      <c r="P121" s="185">
        <f t="shared" si="128"/>
        <v>0.73194444444444429</v>
      </c>
      <c r="Q121" s="185">
        <f t="shared" si="126"/>
        <v>0.77361111111111103</v>
      </c>
      <c r="R121" s="185">
        <f t="shared" si="126"/>
        <v>0.82916666666666661</v>
      </c>
      <c r="S121" s="185">
        <f t="shared" si="126"/>
        <v>0.8569444444444444</v>
      </c>
      <c r="T121" s="296">
        <f>T120+$E121/1440</f>
        <v>0.93541666666666656</v>
      </c>
    </row>
    <row r="122" spans="1:26" ht="15" thickBot="1">
      <c r="A122" s="215" t="s">
        <v>117</v>
      </c>
      <c r="B122" s="216">
        <v>3</v>
      </c>
      <c r="C122" s="216">
        <v>3</v>
      </c>
      <c r="D122" s="216">
        <v>3</v>
      </c>
      <c r="E122" s="216">
        <v>3</v>
      </c>
      <c r="F122" s="298">
        <v>3</v>
      </c>
      <c r="G122" s="299">
        <f>G121+$C122/1440</f>
        <v>0.23194444444444437</v>
      </c>
      <c r="H122" s="299">
        <f>H121+$E122/1440</f>
        <v>0.31597222222222215</v>
      </c>
      <c r="I122" s="299">
        <f>I121+$E122/1440</f>
        <v>0.35763888888888884</v>
      </c>
      <c r="J122" s="299">
        <f t="shared" si="127"/>
        <v>0.40069444444444435</v>
      </c>
      <c r="K122" s="299">
        <f t="shared" si="124"/>
        <v>0.44236111111111104</v>
      </c>
      <c r="L122" s="299">
        <f t="shared" si="124"/>
        <v>0.48402777777777772</v>
      </c>
      <c r="M122" s="299">
        <f t="shared" si="127"/>
        <v>0.56736111111111098</v>
      </c>
      <c r="N122" s="299">
        <f t="shared" si="125"/>
        <v>0.65069444444444435</v>
      </c>
      <c r="O122" s="299">
        <f t="shared" si="125"/>
        <v>0.69236111111111109</v>
      </c>
      <c r="P122" s="299">
        <f t="shared" si="128"/>
        <v>0.73402777777777761</v>
      </c>
      <c r="Q122" s="299">
        <f t="shared" si="126"/>
        <v>0.77569444444444435</v>
      </c>
      <c r="R122" s="299">
        <f t="shared" si="126"/>
        <v>0.83124999999999993</v>
      </c>
      <c r="S122" s="299">
        <f t="shared" si="126"/>
        <v>0.85902777777777772</v>
      </c>
      <c r="T122" s="300">
        <f>T121+$E122/1440</f>
        <v>0.93749999999999989</v>
      </c>
    </row>
    <row r="123" spans="1:26" ht="15" thickBot="1">
      <c r="A123" s="29"/>
      <c r="B123" s="29"/>
      <c r="C123" s="29"/>
      <c r="D123" s="29"/>
      <c r="E123" s="29"/>
      <c r="F123" s="29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</row>
    <row r="124" spans="1:26">
      <c r="A124" s="220" t="s">
        <v>5</v>
      </c>
      <c r="B124" s="221"/>
      <c r="C124" s="221"/>
      <c r="D124" s="222"/>
      <c r="E124" s="221"/>
      <c r="F124" s="222"/>
      <c r="G124" s="222">
        <v>20</v>
      </c>
      <c r="H124" s="222">
        <v>18</v>
      </c>
      <c r="I124" s="222">
        <v>18</v>
      </c>
      <c r="J124" s="222">
        <v>21</v>
      </c>
      <c r="K124" s="222">
        <v>19</v>
      </c>
      <c r="L124" s="222">
        <v>19</v>
      </c>
      <c r="M124" s="222">
        <v>21</v>
      </c>
      <c r="N124" s="222">
        <v>19</v>
      </c>
      <c r="O124" s="222">
        <v>19</v>
      </c>
      <c r="P124" s="222">
        <v>21</v>
      </c>
      <c r="Q124" s="222">
        <v>19</v>
      </c>
      <c r="R124" s="222">
        <v>19</v>
      </c>
      <c r="S124" s="222">
        <v>19</v>
      </c>
      <c r="T124" s="223">
        <v>18</v>
      </c>
    </row>
    <row r="125" spans="1:26">
      <c r="A125" s="224" t="s">
        <v>6</v>
      </c>
      <c r="B125" s="8"/>
      <c r="C125" s="8"/>
      <c r="D125" s="40"/>
      <c r="E125" s="8"/>
      <c r="F125" s="40"/>
      <c r="G125" s="40">
        <v>115</v>
      </c>
      <c r="H125" s="40">
        <v>115</v>
      </c>
      <c r="I125" s="40">
        <v>115</v>
      </c>
      <c r="J125" s="40">
        <v>115</v>
      </c>
      <c r="K125" s="40">
        <v>34</v>
      </c>
      <c r="L125" s="40">
        <v>115</v>
      </c>
      <c r="M125" s="40">
        <v>115</v>
      </c>
      <c r="N125" s="40">
        <v>115</v>
      </c>
      <c r="O125" s="40">
        <v>34</v>
      </c>
      <c r="P125" s="40">
        <v>115</v>
      </c>
      <c r="Q125" s="40">
        <v>34</v>
      </c>
      <c r="R125" s="40">
        <v>115</v>
      </c>
      <c r="S125" s="40">
        <v>34</v>
      </c>
      <c r="T125" s="225">
        <v>34</v>
      </c>
    </row>
    <row r="126" spans="1:26" ht="15" thickBot="1">
      <c r="A126" s="226" t="s">
        <v>7</v>
      </c>
      <c r="B126" s="227"/>
      <c r="C126" s="227"/>
      <c r="D126" s="277"/>
      <c r="E126" s="227"/>
      <c r="F126" s="277"/>
      <c r="G126" s="228">
        <f>G124*G125</f>
        <v>2300</v>
      </c>
      <c r="H126" s="228">
        <f>H124*H125</f>
        <v>2070</v>
      </c>
      <c r="I126" s="228">
        <f>I124*I125</f>
        <v>2070</v>
      </c>
      <c r="J126" s="228">
        <f>J124*J125</f>
        <v>2415</v>
      </c>
      <c r="K126" s="228">
        <f t="shared" ref="K126:Q126" si="129">K124*K125</f>
        <v>646</v>
      </c>
      <c r="L126" s="228">
        <f t="shared" si="129"/>
        <v>2185</v>
      </c>
      <c r="M126" s="228">
        <f>M124*M125</f>
        <v>2415</v>
      </c>
      <c r="N126" s="228">
        <f t="shared" si="129"/>
        <v>2185</v>
      </c>
      <c r="O126" s="228">
        <f t="shared" si="129"/>
        <v>646</v>
      </c>
      <c r="P126" s="228">
        <f>P124*P125</f>
        <v>2415</v>
      </c>
      <c r="Q126" s="228">
        <f t="shared" si="129"/>
        <v>646</v>
      </c>
      <c r="R126" s="228">
        <f>R124*R125</f>
        <v>2185</v>
      </c>
      <c r="S126" s="228">
        <f>S124*S125</f>
        <v>646</v>
      </c>
      <c r="T126" s="229">
        <f>T124*T125</f>
        <v>612</v>
      </c>
      <c r="Z126" s="16">
        <f>SUM(G126:X126)</f>
        <v>23436</v>
      </c>
    </row>
    <row r="127" spans="1:26">
      <c r="A127" t="s">
        <v>617</v>
      </c>
      <c r="B127" t="s">
        <v>628</v>
      </c>
    </row>
    <row r="128" spans="1:26" ht="15" thickBot="1">
      <c r="A128" t="s">
        <v>237</v>
      </c>
      <c r="B128" t="s">
        <v>240</v>
      </c>
    </row>
    <row r="129" spans="1:26" ht="19" thickBot="1">
      <c r="A129" t="s">
        <v>238</v>
      </c>
      <c r="Z129" s="62">
        <f>SUM(Z31:Z126)</f>
        <v>188044</v>
      </c>
    </row>
    <row r="130" spans="1:26">
      <c r="H130" t="s">
        <v>147</v>
      </c>
      <c r="I130" t="s">
        <v>148</v>
      </c>
    </row>
    <row r="131" spans="1:26">
      <c r="I131" s="164"/>
    </row>
    <row r="132" spans="1:26">
      <c r="H132" s="187">
        <v>44190</v>
      </c>
      <c r="I132" s="163">
        <v>44191</v>
      </c>
    </row>
    <row r="133" spans="1:26">
      <c r="H133" s="163">
        <v>43831</v>
      </c>
      <c r="I133" s="163">
        <v>43832</v>
      </c>
      <c r="J133" s="163">
        <v>43836</v>
      </c>
    </row>
    <row r="134" spans="1:26">
      <c r="H134" s="163">
        <v>43838</v>
      </c>
      <c r="I134" s="163">
        <v>43839</v>
      </c>
    </row>
    <row r="135" spans="1:26">
      <c r="H135" s="163"/>
      <c r="I135" s="164"/>
    </row>
    <row r="136" spans="1:26">
      <c r="H136" s="163" t="s">
        <v>239</v>
      </c>
      <c r="I136" s="163"/>
    </row>
    <row r="137" spans="1:26">
      <c r="H137" s="163"/>
      <c r="I137" s="163"/>
    </row>
    <row r="138" spans="1:26">
      <c r="H138" s="163">
        <v>44014</v>
      </c>
      <c r="I138" s="163">
        <v>44015</v>
      </c>
      <c r="J138" s="163">
        <v>44017</v>
      </c>
    </row>
    <row r="139" spans="1:26">
      <c r="H139" s="163">
        <v>44021</v>
      </c>
      <c r="I139" s="163">
        <v>44022</v>
      </c>
    </row>
    <row r="140" spans="1:26">
      <c r="H140" s="163">
        <v>44028</v>
      </c>
      <c r="I140" s="163">
        <v>44029</v>
      </c>
    </row>
    <row r="141" spans="1:26">
      <c r="H141" s="163">
        <v>44035</v>
      </c>
      <c r="I141" s="163">
        <v>44036</v>
      </c>
    </row>
    <row r="142" spans="1:26">
      <c r="H142" s="163">
        <v>44042</v>
      </c>
      <c r="I142" s="163">
        <v>44043</v>
      </c>
    </row>
    <row r="143" spans="1:26">
      <c r="H143" s="163">
        <v>44049</v>
      </c>
      <c r="I143" s="163">
        <v>44050</v>
      </c>
    </row>
    <row r="144" spans="1:26">
      <c r="H144" s="163">
        <v>44056</v>
      </c>
      <c r="I144" s="163">
        <v>44057</v>
      </c>
    </row>
    <row r="145" spans="7:10">
      <c r="H145" s="163">
        <v>44063</v>
      </c>
      <c r="I145" s="163">
        <v>44064</v>
      </c>
    </row>
    <row r="146" spans="7:10">
      <c r="H146" s="163">
        <v>44070</v>
      </c>
      <c r="I146" s="163">
        <v>44071</v>
      </c>
      <c r="J146" s="163">
        <v>44072</v>
      </c>
    </row>
    <row r="147" spans="7:10">
      <c r="G147" s="163">
        <v>44075</v>
      </c>
      <c r="H147" s="163">
        <v>44077</v>
      </c>
      <c r="I147" s="163">
        <v>44078</v>
      </c>
    </row>
    <row r="150" spans="7:10">
      <c r="H150" s="163"/>
      <c r="I150" s="163"/>
      <c r="J150" s="163"/>
    </row>
    <row r="151" spans="7:10">
      <c r="H151" s="163"/>
      <c r="I151" s="163"/>
    </row>
    <row r="152" spans="7:10">
      <c r="H152" s="163"/>
      <c r="I152" s="163"/>
    </row>
    <row r="153" spans="7:10">
      <c r="H153" s="163"/>
      <c r="I153" s="163"/>
    </row>
    <row r="154" spans="7:10">
      <c r="H154" s="163"/>
      <c r="I154" s="163"/>
    </row>
    <row r="155" spans="7:10">
      <c r="H155" s="163"/>
      <c r="I155" s="163"/>
    </row>
    <row r="156" spans="7:10">
      <c r="H156" s="163"/>
      <c r="I156" s="163"/>
    </row>
    <row r="157" spans="7:10">
      <c r="H157" s="163"/>
      <c r="I157" s="163"/>
    </row>
  </sheetData>
  <mergeCells count="8">
    <mergeCell ref="A67:A69"/>
    <mergeCell ref="B67:F68"/>
    <mergeCell ref="A97:A99"/>
    <mergeCell ref="B97:F98"/>
    <mergeCell ref="A3:A6"/>
    <mergeCell ref="A34:A37"/>
    <mergeCell ref="B3:F5"/>
    <mergeCell ref="B34:F36"/>
  </mergeCells>
  <pageMargins left="0.7" right="0.7" top="0.75" bottom="0.75" header="0.3" footer="0.3"/>
  <pageSetup paperSize="9" scale="3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Z161"/>
  <sheetViews>
    <sheetView workbookViewId="0">
      <pane xSplit="1" topLeftCell="L1" activePane="topRight" state="frozen"/>
      <selection activeCell="D55" sqref="D55"/>
      <selection pane="topRight" activeCell="D55" sqref="D55"/>
    </sheetView>
  </sheetViews>
  <sheetFormatPr defaultRowHeight="14.5"/>
  <cols>
    <col min="1" max="1" width="27" bestFit="1" customWidth="1"/>
    <col min="2" max="2" width="4.453125" customWidth="1"/>
    <col min="3" max="3" width="5" bestFit="1" customWidth="1"/>
    <col min="4" max="4" width="4" bestFit="1" customWidth="1"/>
    <col min="5" max="8" width="5" bestFit="1" customWidth="1"/>
    <col min="9" max="16" width="5.54296875" bestFit="1" customWidth="1"/>
    <col min="17" max="20" width="5" bestFit="1" customWidth="1"/>
    <col min="21" max="27" width="5.54296875" bestFit="1" customWidth="1"/>
    <col min="28" max="28" width="6.1796875" customWidth="1"/>
    <col min="29" max="30" width="5.54296875" bestFit="1" customWidth="1"/>
    <col min="31" max="31" width="5.54296875" customWidth="1"/>
    <col min="32" max="34" width="5.54296875" bestFit="1" customWidth="1"/>
    <col min="35" max="35" width="5.54296875" customWidth="1"/>
    <col min="36" max="36" width="5.54296875" bestFit="1" customWidth="1"/>
    <col min="37" max="37" width="5.54296875" customWidth="1"/>
    <col min="38" max="38" width="5.54296875" bestFit="1" customWidth="1"/>
    <col min="39" max="39" width="5.54296875" customWidth="1"/>
    <col min="40" max="40" width="5.54296875" bestFit="1" customWidth="1"/>
    <col min="41" max="41" width="5.54296875" customWidth="1"/>
    <col min="42" max="49" width="5.54296875" bestFit="1" customWidth="1"/>
    <col min="50" max="50" width="7.26953125" customWidth="1"/>
    <col min="51" max="51" width="7" customWidth="1"/>
    <col min="52" max="52" width="9.81640625" bestFit="1" customWidth="1"/>
  </cols>
  <sheetData>
    <row r="1" spans="1:51" ht="15.5">
      <c r="A1" s="1" t="s">
        <v>118</v>
      </c>
    </row>
    <row r="2" spans="1:51" ht="15" thickBot="1"/>
    <row r="3" spans="1:51">
      <c r="A3" s="653" t="s">
        <v>0</v>
      </c>
      <c r="B3" s="667" t="s">
        <v>1</v>
      </c>
      <c r="C3" s="668"/>
      <c r="D3" s="668"/>
      <c r="E3" s="203" t="s">
        <v>2</v>
      </c>
      <c r="F3" s="203" t="s">
        <v>2</v>
      </c>
      <c r="G3" s="203" t="s">
        <v>2</v>
      </c>
      <c r="H3" s="203" t="s">
        <v>2</v>
      </c>
      <c r="I3" s="266" t="s">
        <v>2</v>
      </c>
      <c r="J3" s="266" t="s">
        <v>2</v>
      </c>
      <c r="K3" s="266" t="s">
        <v>2</v>
      </c>
      <c r="L3" s="266" t="s">
        <v>2</v>
      </c>
      <c r="M3" s="203" t="s">
        <v>32</v>
      </c>
      <c r="N3" s="203" t="s">
        <v>33</v>
      </c>
      <c r="O3" s="266" t="s">
        <v>32</v>
      </c>
      <c r="P3" s="203" t="s">
        <v>2</v>
      </c>
      <c r="Q3" s="266" t="s">
        <v>32</v>
      </c>
      <c r="R3" s="203" t="s">
        <v>2</v>
      </c>
      <c r="S3" s="266" t="s">
        <v>2</v>
      </c>
      <c r="T3" s="266" t="s">
        <v>2</v>
      </c>
      <c r="U3" s="266" t="s">
        <v>2</v>
      </c>
      <c r="V3" s="266" t="s">
        <v>2</v>
      </c>
      <c r="W3" s="203" t="s">
        <v>2</v>
      </c>
      <c r="X3" s="203" t="s">
        <v>2</v>
      </c>
      <c r="Y3" s="203" t="s">
        <v>2</v>
      </c>
      <c r="Z3" s="203" t="s">
        <v>2</v>
      </c>
      <c r="AA3" s="203" t="s">
        <v>2</v>
      </c>
      <c r="AB3" s="203" t="s">
        <v>32</v>
      </c>
      <c r="AC3" s="266" t="s">
        <v>2</v>
      </c>
      <c r="AD3" s="266" t="s">
        <v>32</v>
      </c>
      <c r="AE3" s="266" t="s">
        <v>33</v>
      </c>
      <c r="AF3" s="266" t="s">
        <v>32</v>
      </c>
      <c r="AG3" s="266" t="s">
        <v>2</v>
      </c>
      <c r="AH3" s="203" t="s">
        <v>32</v>
      </c>
      <c r="AI3" s="203" t="s">
        <v>33</v>
      </c>
      <c r="AJ3" s="266" t="s">
        <v>32</v>
      </c>
      <c r="AK3" s="266" t="s">
        <v>33</v>
      </c>
      <c r="AL3" s="203" t="s">
        <v>32</v>
      </c>
      <c r="AM3" s="203" t="s">
        <v>33</v>
      </c>
      <c r="AN3" s="266" t="s">
        <v>32</v>
      </c>
      <c r="AO3" s="266" t="s">
        <v>33</v>
      </c>
      <c r="AP3" s="203" t="s">
        <v>2</v>
      </c>
      <c r="AQ3" s="266" t="s">
        <v>2</v>
      </c>
      <c r="AR3" s="266" t="s">
        <v>2</v>
      </c>
      <c r="AS3" s="266" t="s">
        <v>2</v>
      </c>
      <c r="AT3" s="266" t="s">
        <v>2</v>
      </c>
      <c r="AU3" s="203" t="s">
        <v>2</v>
      </c>
      <c r="AV3" s="203" t="s">
        <v>2</v>
      </c>
      <c r="AW3" s="203" t="s">
        <v>2</v>
      </c>
      <c r="AX3" s="204" t="s">
        <v>2</v>
      </c>
    </row>
    <row r="4" spans="1:51">
      <c r="A4" s="666"/>
      <c r="B4" s="670"/>
      <c r="C4" s="671"/>
      <c r="D4" s="671"/>
      <c r="E4" s="11">
        <v>4511</v>
      </c>
      <c r="F4" s="11">
        <v>4641</v>
      </c>
      <c r="G4" s="11">
        <v>4621</v>
      </c>
      <c r="H4" s="11">
        <v>4551</v>
      </c>
      <c r="I4" s="11">
        <v>4631</v>
      </c>
      <c r="J4" s="11">
        <v>4681</v>
      </c>
      <c r="K4" s="11">
        <v>4651</v>
      </c>
      <c r="L4" s="11">
        <v>4621</v>
      </c>
      <c r="M4" s="11">
        <v>4541</v>
      </c>
      <c r="N4" s="11"/>
      <c r="O4" s="11">
        <v>4671</v>
      </c>
      <c r="P4" s="11">
        <v>4641</v>
      </c>
      <c r="Q4" s="11">
        <v>4991</v>
      </c>
      <c r="R4" s="11">
        <v>4511</v>
      </c>
      <c r="S4" s="11">
        <v>4681</v>
      </c>
      <c r="T4" s="11">
        <v>4991</v>
      </c>
      <c r="U4" s="11">
        <v>4611</v>
      </c>
      <c r="V4" s="11">
        <v>4621</v>
      </c>
      <c r="W4" s="11">
        <v>4641</v>
      </c>
      <c r="X4" s="11">
        <v>4511</v>
      </c>
      <c r="Y4" s="11">
        <v>4631</v>
      </c>
      <c r="Z4" s="11">
        <v>4521</v>
      </c>
      <c r="AA4" s="11">
        <v>4611</v>
      </c>
      <c r="AB4" s="11">
        <v>4631</v>
      </c>
      <c r="AC4" s="11">
        <v>4681</v>
      </c>
      <c r="AD4" s="11">
        <v>4651</v>
      </c>
      <c r="AE4" s="11"/>
      <c r="AF4" s="11">
        <v>4661</v>
      </c>
      <c r="AG4" s="11">
        <v>4511</v>
      </c>
      <c r="AH4" s="11">
        <v>4561</v>
      </c>
      <c r="AI4" s="11"/>
      <c r="AJ4" s="11">
        <v>4521</v>
      </c>
      <c r="AK4" s="11"/>
      <c r="AL4" s="11">
        <v>4531</v>
      </c>
      <c r="AM4" s="11"/>
      <c r="AN4" s="11">
        <v>4661</v>
      </c>
      <c r="AO4" s="11"/>
      <c r="AP4" s="11">
        <v>4551</v>
      </c>
      <c r="AQ4" s="11">
        <v>4541</v>
      </c>
      <c r="AR4" s="11">
        <v>4651</v>
      </c>
      <c r="AS4" s="11">
        <v>4511</v>
      </c>
      <c r="AT4" s="11">
        <v>4681</v>
      </c>
      <c r="AU4" s="11">
        <v>4531</v>
      </c>
      <c r="AV4" s="11">
        <v>4681</v>
      </c>
      <c r="AW4" s="11">
        <v>4661</v>
      </c>
      <c r="AX4" s="205">
        <v>4681</v>
      </c>
      <c r="AY4" t="s">
        <v>119</v>
      </c>
    </row>
    <row r="5" spans="1:51">
      <c r="A5" s="666"/>
      <c r="B5" s="642"/>
      <c r="C5" s="643"/>
      <c r="D5" s="643"/>
      <c r="E5" s="11">
        <v>4514</v>
      </c>
      <c r="F5" s="11">
        <v>4644</v>
      </c>
      <c r="G5" s="11">
        <v>4624</v>
      </c>
      <c r="H5" s="11">
        <v>4554</v>
      </c>
      <c r="I5" s="11">
        <v>4634</v>
      </c>
      <c r="J5" s="11">
        <v>4684</v>
      </c>
      <c r="K5" s="11">
        <v>4654</v>
      </c>
      <c r="L5" s="11">
        <v>4624</v>
      </c>
      <c r="M5" s="11"/>
      <c r="N5" s="11">
        <v>4544</v>
      </c>
      <c r="O5" s="11"/>
      <c r="P5" s="11">
        <v>4644</v>
      </c>
      <c r="Q5" s="11"/>
      <c r="R5" s="11">
        <v>4514</v>
      </c>
      <c r="S5" s="11">
        <v>4684</v>
      </c>
      <c r="T5" s="11">
        <v>4994</v>
      </c>
      <c r="U5" s="11">
        <v>4554</v>
      </c>
      <c r="V5" s="11">
        <v>4624</v>
      </c>
      <c r="W5" s="11">
        <v>4644</v>
      </c>
      <c r="X5" s="11">
        <v>4554</v>
      </c>
      <c r="Y5" s="11">
        <v>4634</v>
      </c>
      <c r="Z5" s="11">
        <v>4524</v>
      </c>
      <c r="AA5" s="11">
        <v>4564</v>
      </c>
      <c r="AB5" s="11"/>
      <c r="AC5" s="11">
        <v>4554</v>
      </c>
      <c r="AD5" s="11"/>
      <c r="AE5" s="11">
        <v>4684</v>
      </c>
      <c r="AF5" s="11"/>
      <c r="AG5" s="11">
        <v>4524</v>
      </c>
      <c r="AH5" s="11"/>
      <c r="AI5" s="11">
        <v>4564</v>
      </c>
      <c r="AJ5" s="11"/>
      <c r="AK5" s="11">
        <v>4664</v>
      </c>
      <c r="AL5" s="11"/>
      <c r="AM5" s="11">
        <v>4684</v>
      </c>
      <c r="AN5" s="11"/>
      <c r="AO5" s="11">
        <v>4654</v>
      </c>
      <c r="AP5" s="11">
        <v>4544</v>
      </c>
      <c r="AQ5" s="11">
        <v>4524</v>
      </c>
      <c r="AR5" s="11">
        <v>4654</v>
      </c>
      <c r="AS5" s="11">
        <v>4564</v>
      </c>
      <c r="AT5" s="11">
        <v>4684</v>
      </c>
      <c r="AU5" s="11">
        <v>4554</v>
      </c>
      <c r="AV5" s="11">
        <v>4684</v>
      </c>
      <c r="AW5" s="11">
        <v>4664</v>
      </c>
      <c r="AX5" s="205">
        <v>4684</v>
      </c>
      <c r="AY5" t="s">
        <v>53</v>
      </c>
    </row>
    <row r="6" spans="1:51">
      <c r="A6" s="654"/>
      <c r="B6" s="3" t="s">
        <v>3</v>
      </c>
      <c r="C6" s="3" t="s">
        <v>3</v>
      </c>
      <c r="D6" s="3" t="s">
        <v>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268"/>
    </row>
    <row r="7" spans="1:51">
      <c r="A7" s="239" t="s">
        <v>30</v>
      </c>
      <c r="B7" s="69">
        <v>0</v>
      </c>
      <c r="C7" s="69"/>
      <c r="D7" s="69"/>
      <c r="E7" s="69"/>
      <c r="F7" s="69"/>
      <c r="G7" s="69"/>
      <c r="H7" s="69"/>
      <c r="I7" s="69"/>
      <c r="J7" s="135">
        <v>0.25486111111111109</v>
      </c>
      <c r="K7" s="69"/>
      <c r="L7" s="47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79">
        <v>0.56041666666666667</v>
      </c>
      <c r="AD7" s="79">
        <v>0.5708333333333333</v>
      </c>
      <c r="AE7" s="79"/>
      <c r="AF7" s="69"/>
      <c r="AG7" s="79">
        <v>0.58819444444444446</v>
      </c>
      <c r="AH7" s="69"/>
      <c r="AI7" s="79">
        <v>0.60555555555555551</v>
      </c>
      <c r="AJ7" s="79">
        <v>0.60902777777777783</v>
      </c>
      <c r="AK7" s="79"/>
      <c r="AL7" s="69"/>
      <c r="AM7" s="79">
        <v>0.62986111111111109</v>
      </c>
      <c r="AN7" s="79">
        <v>0.6333333333333333</v>
      </c>
      <c r="AO7" s="78"/>
      <c r="AP7" s="67"/>
      <c r="AQ7" s="67"/>
      <c r="AR7" s="67"/>
      <c r="AS7" s="67"/>
      <c r="AT7" s="67"/>
      <c r="AU7" s="67"/>
      <c r="AV7" s="67"/>
      <c r="AW7" s="67"/>
      <c r="AX7" s="301">
        <v>0.92152777777777783</v>
      </c>
    </row>
    <row r="8" spans="1:51">
      <c r="A8" s="237" t="s">
        <v>70</v>
      </c>
      <c r="B8" s="67">
        <v>4</v>
      </c>
      <c r="C8" s="67"/>
      <c r="D8" s="67">
        <v>0</v>
      </c>
      <c r="E8" s="67"/>
      <c r="F8" s="67"/>
      <c r="G8" s="67"/>
      <c r="H8" s="67"/>
      <c r="I8" s="67"/>
      <c r="J8" s="78">
        <f t="shared" ref="J8" si="0">J7+$B8/1440</f>
        <v>0.25763888888888886</v>
      </c>
      <c r="K8" s="67"/>
      <c r="L8" s="19"/>
      <c r="M8" s="67"/>
      <c r="N8" s="67"/>
      <c r="O8" s="67"/>
      <c r="P8" s="67"/>
      <c r="Q8" s="78">
        <v>0.2951388888888889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78">
        <f t="shared" ref="AC8:AD8" si="1">AC7+$B8/1440</f>
        <v>0.56319444444444444</v>
      </c>
      <c r="AD8" s="78">
        <f t="shared" si="1"/>
        <v>0.57361111111111107</v>
      </c>
      <c r="AE8" s="78">
        <v>0.5805555555555556</v>
      </c>
      <c r="AF8" s="67"/>
      <c r="AG8" s="78">
        <f t="shared" ref="AG8" si="2">AG7+$B8/1440</f>
        <v>0.59097222222222223</v>
      </c>
      <c r="AH8" s="78"/>
      <c r="AI8" s="78">
        <f t="shared" ref="AI8:AJ8" si="3">AI7+$B8/1440</f>
        <v>0.60833333333333328</v>
      </c>
      <c r="AJ8" s="78">
        <f t="shared" si="3"/>
        <v>0.6118055555555556</v>
      </c>
      <c r="AK8" s="78"/>
      <c r="AL8" s="67"/>
      <c r="AM8" s="78">
        <f t="shared" ref="AM8:AN8" si="4">AM7+$B8/1440</f>
        <v>0.63263888888888886</v>
      </c>
      <c r="AN8" s="78">
        <f t="shared" si="4"/>
        <v>0.63611111111111107</v>
      </c>
      <c r="AO8" s="78"/>
      <c r="AP8" s="67"/>
      <c r="AQ8" s="67"/>
      <c r="AR8" s="67"/>
      <c r="AS8" s="67"/>
      <c r="AT8" s="67"/>
      <c r="AU8" s="67"/>
      <c r="AV8" s="67"/>
      <c r="AW8" s="67"/>
      <c r="AX8" s="214">
        <f>AX7+$B8/1440</f>
        <v>0.9243055555555556</v>
      </c>
    </row>
    <row r="9" spans="1:51">
      <c r="A9" s="237" t="s">
        <v>98</v>
      </c>
      <c r="B9" s="19" t="s">
        <v>4</v>
      </c>
      <c r="C9" s="67"/>
      <c r="D9" s="67">
        <v>3</v>
      </c>
      <c r="E9" s="67"/>
      <c r="F9" s="67"/>
      <c r="G9" s="67"/>
      <c r="H9" s="67"/>
      <c r="I9" s="67"/>
      <c r="J9" s="19" t="s">
        <v>4</v>
      </c>
      <c r="K9" s="67"/>
      <c r="L9" s="19"/>
      <c r="M9" s="67"/>
      <c r="N9" s="67"/>
      <c r="O9" s="67"/>
      <c r="P9" s="67"/>
      <c r="Q9" s="78">
        <f>Q8+$D9/1440</f>
        <v>0.29722222222222222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19" t="s">
        <v>4</v>
      </c>
      <c r="AD9" s="19" t="s">
        <v>4</v>
      </c>
      <c r="AE9" s="19" t="s">
        <v>4</v>
      </c>
      <c r="AF9" s="67"/>
      <c r="AG9" s="19" t="s">
        <v>4</v>
      </c>
      <c r="AH9" s="78"/>
      <c r="AI9" s="19" t="s">
        <v>4</v>
      </c>
      <c r="AJ9" s="19" t="s">
        <v>4</v>
      </c>
      <c r="AK9" s="78"/>
      <c r="AL9" s="67"/>
      <c r="AM9" s="19" t="s">
        <v>4</v>
      </c>
      <c r="AN9" s="19" t="s">
        <v>4</v>
      </c>
      <c r="AO9" s="78"/>
      <c r="AP9" s="67"/>
      <c r="AQ9" s="67"/>
      <c r="AR9" s="67"/>
      <c r="AS9" s="67"/>
      <c r="AT9" s="67"/>
      <c r="AU9" s="67"/>
      <c r="AV9" s="67"/>
      <c r="AW9" s="67"/>
      <c r="AX9" s="213" t="s">
        <v>4</v>
      </c>
    </row>
    <row r="10" spans="1:51">
      <c r="A10" s="237" t="s">
        <v>99</v>
      </c>
      <c r="B10" s="19" t="s">
        <v>4</v>
      </c>
      <c r="C10" s="67"/>
      <c r="D10" s="67">
        <v>2</v>
      </c>
      <c r="E10" s="67"/>
      <c r="F10" s="67"/>
      <c r="G10" s="67"/>
      <c r="H10" s="67"/>
      <c r="I10" s="67"/>
      <c r="J10" s="19" t="s">
        <v>4</v>
      </c>
      <c r="K10" s="67"/>
      <c r="L10" s="19"/>
      <c r="M10" s="67"/>
      <c r="N10" s="67"/>
      <c r="O10" s="67"/>
      <c r="P10" s="67"/>
      <c r="Q10" s="78">
        <f>Q9+$D10/1440</f>
        <v>0.2986111111111111</v>
      </c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19" t="s">
        <v>4</v>
      </c>
      <c r="AD10" s="19" t="s">
        <v>4</v>
      </c>
      <c r="AE10" s="19" t="s">
        <v>4</v>
      </c>
      <c r="AF10" s="67"/>
      <c r="AG10" s="19" t="s">
        <v>4</v>
      </c>
      <c r="AH10" s="78"/>
      <c r="AI10" s="19" t="s">
        <v>4</v>
      </c>
      <c r="AJ10" s="19" t="s">
        <v>4</v>
      </c>
      <c r="AK10" s="78"/>
      <c r="AL10" s="67"/>
      <c r="AM10" s="19" t="s">
        <v>4</v>
      </c>
      <c r="AN10" s="19" t="s">
        <v>4</v>
      </c>
      <c r="AO10" s="78"/>
      <c r="AP10" s="67"/>
      <c r="AQ10" s="67"/>
      <c r="AR10" s="67"/>
      <c r="AS10" s="67"/>
      <c r="AT10" s="67"/>
      <c r="AU10" s="67"/>
      <c r="AV10" s="67"/>
      <c r="AW10" s="67"/>
      <c r="AX10" s="213" t="s">
        <v>4</v>
      </c>
    </row>
    <row r="11" spans="1:51">
      <c r="A11" s="237" t="s">
        <v>100</v>
      </c>
      <c r="B11" s="19" t="s">
        <v>4</v>
      </c>
      <c r="C11" s="67"/>
      <c r="D11" s="67">
        <v>2</v>
      </c>
      <c r="E11" s="67"/>
      <c r="F11" s="67"/>
      <c r="G11" s="67"/>
      <c r="H11" s="67"/>
      <c r="I11" s="67"/>
      <c r="J11" s="19" t="s">
        <v>4</v>
      </c>
      <c r="K11" s="67"/>
      <c r="L11" s="137">
        <v>0.27361111111111108</v>
      </c>
      <c r="M11" s="67"/>
      <c r="N11" s="67"/>
      <c r="O11" s="67"/>
      <c r="P11" s="67"/>
      <c r="Q11" s="78">
        <f>Q10+$D11/1440</f>
        <v>0.3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19" t="s">
        <v>4</v>
      </c>
      <c r="AD11" s="19" t="s">
        <v>4</v>
      </c>
      <c r="AE11" s="19" t="s">
        <v>4</v>
      </c>
      <c r="AF11" s="67"/>
      <c r="AG11" s="19" t="s">
        <v>4</v>
      </c>
      <c r="AH11" s="78"/>
      <c r="AI11" s="19" t="s">
        <v>4</v>
      </c>
      <c r="AJ11" s="19" t="s">
        <v>4</v>
      </c>
      <c r="AK11" s="78"/>
      <c r="AL11" s="67"/>
      <c r="AM11" s="19" t="s">
        <v>4</v>
      </c>
      <c r="AN11" s="19" t="s">
        <v>4</v>
      </c>
      <c r="AO11" s="78"/>
      <c r="AP11" s="67"/>
      <c r="AQ11" s="67"/>
      <c r="AR11" s="67"/>
      <c r="AS11" s="67"/>
      <c r="AT11" s="67"/>
      <c r="AU11" s="67"/>
      <c r="AV11" s="67"/>
      <c r="AW11" s="67"/>
      <c r="AX11" s="213" t="s">
        <v>4</v>
      </c>
    </row>
    <row r="12" spans="1:51">
      <c r="A12" s="239" t="s">
        <v>31</v>
      </c>
      <c r="B12" s="67">
        <v>5</v>
      </c>
      <c r="C12" s="67"/>
      <c r="D12" s="67">
        <v>2</v>
      </c>
      <c r="E12" s="69"/>
      <c r="F12" s="69"/>
      <c r="G12" s="69"/>
      <c r="H12" s="69"/>
      <c r="I12" s="69"/>
      <c r="J12" s="79">
        <f>J8+$B12/1440</f>
        <v>0.26111111111111107</v>
      </c>
      <c r="K12" s="69"/>
      <c r="L12" s="79">
        <f>L11+$D12/1440</f>
        <v>0.27499999999999997</v>
      </c>
      <c r="M12" s="69"/>
      <c r="N12" s="69"/>
      <c r="O12" s="69"/>
      <c r="P12" s="69"/>
      <c r="Q12" s="79">
        <f>Q11+$D12/1440</f>
        <v>0.30138888888888887</v>
      </c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79">
        <f>AC8+$B12/1440</f>
        <v>0.56666666666666665</v>
      </c>
      <c r="AD12" s="79">
        <f>AD8+$B12/1440</f>
        <v>0.57708333333333328</v>
      </c>
      <c r="AE12" s="79">
        <f>AE8+$B12/1440</f>
        <v>0.58402777777777781</v>
      </c>
      <c r="AF12" s="69"/>
      <c r="AG12" s="79">
        <f>AG8+$B12/1440</f>
        <v>0.59444444444444444</v>
      </c>
      <c r="AH12" s="79"/>
      <c r="AI12" s="79">
        <f>AI8+$B12/1440</f>
        <v>0.61180555555555549</v>
      </c>
      <c r="AJ12" s="79">
        <f>AJ8+$B12/1440</f>
        <v>0.61527777777777781</v>
      </c>
      <c r="AK12" s="79"/>
      <c r="AL12" s="69"/>
      <c r="AM12" s="79">
        <f>AM8+$B12/1440</f>
        <v>0.63611111111111107</v>
      </c>
      <c r="AN12" s="79">
        <f>AN8+$B12/1440</f>
        <v>0.63958333333333328</v>
      </c>
      <c r="AO12" s="79"/>
      <c r="AP12" s="69"/>
      <c r="AQ12" s="69"/>
      <c r="AR12" s="69"/>
      <c r="AS12" s="69"/>
      <c r="AT12" s="69"/>
      <c r="AU12" s="69"/>
      <c r="AV12" s="69"/>
      <c r="AW12" s="69"/>
      <c r="AX12" s="212">
        <f>AX8+$B12/1440</f>
        <v>0.92777777777777781</v>
      </c>
    </row>
    <row r="13" spans="1:51">
      <c r="A13" s="239" t="s">
        <v>31</v>
      </c>
      <c r="B13" s="47"/>
      <c r="C13" s="69"/>
      <c r="D13" s="69"/>
      <c r="E13" s="79">
        <v>0.21319444444444444</v>
      </c>
      <c r="F13" s="79">
        <v>0.22361111111111109</v>
      </c>
      <c r="G13" s="79">
        <v>0.23402777777777781</v>
      </c>
      <c r="H13" s="79">
        <v>0.24444444444444446</v>
      </c>
      <c r="I13" s="79">
        <v>0.25486111111111109</v>
      </c>
      <c r="J13" s="79"/>
      <c r="K13" s="79">
        <v>0.26874999999999999</v>
      </c>
      <c r="L13" s="135">
        <v>0.27569444444444446</v>
      </c>
      <c r="M13" s="79">
        <v>0.28263888888888888</v>
      </c>
      <c r="N13" s="79">
        <v>0.28611111111111115</v>
      </c>
      <c r="O13" s="79">
        <v>0.28958333333333336</v>
      </c>
      <c r="P13" s="79">
        <v>0.29652777777777778</v>
      </c>
      <c r="Q13" s="79"/>
      <c r="R13" s="79">
        <v>0.30694444444444441</v>
      </c>
      <c r="S13" s="79">
        <v>0.31736111111111115</v>
      </c>
      <c r="T13" s="79">
        <v>0.32777777777777778</v>
      </c>
      <c r="U13" s="79">
        <v>0.33819444444444446</v>
      </c>
      <c r="V13" s="79">
        <v>0.35902777777777778</v>
      </c>
      <c r="W13" s="79">
        <v>0.40069444444444446</v>
      </c>
      <c r="X13" s="79">
        <v>0.44236111111111115</v>
      </c>
      <c r="Y13" s="79">
        <v>0.48402777777777778</v>
      </c>
      <c r="Z13" s="79">
        <v>0.52569444444444446</v>
      </c>
      <c r="AA13" s="79">
        <v>0.54652777777777783</v>
      </c>
      <c r="AB13" s="79">
        <v>0.55694444444444446</v>
      </c>
      <c r="AC13" s="79">
        <v>0.56736111111111109</v>
      </c>
      <c r="AD13" s="79">
        <v>0.57777777777777783</v>
      </c>
      <c r="AE13" s="79">
        <v>0.5854166666666667</v>
      </c>
      <c r="AF13" s="79">
        <v>0.58888888888888891</v>
      </c>
      <c r="AG13" s="79">
        <v>0.59930555555555554</v>
      </c>
      <c r="AH13" s="79">
        <v>0.60972222222222217</v>
      </c>
      <c r="AI13" s="79">
        <v>0.61319444444444449</v>
      </c>
      <c r="AJ13" s="79">
        <v>0.62013888888888891</v>
      </c>
      <c r="AK13" s="79">
        <v>0.62708333333333333</v>
      </c>
      <c r="AL13" s="79">
        <v>0.63055555555555554</v>
      </c>
      <c r="AM13" s="79">
        <v>0.64097222222222217</v>
      </c>
      <c r="AN13" s="79">
        <v>0.64374999999999993</v>
      </c>
      <c r="AO13" s="79">
        <v>0.65486111111111112</v>
      </c>
      <c r="AP13" s="79">
        <v>0.67152777777777783</v>
      </c>
      <c r="AQ13" s="79">
        <v>0.69236111111111109</v>
      </c>
      <c r="AR13" s="79">
        <v>0.71319444444444446</v>
      </c>
      <c r="AS13" s="79">
        <v>0.73402777777777783</v>
      </c>
      <c r="AT13" s="79">
        <v>0.77569444444444446</v>
      </c>
      <c r="AU13" s="79">
        <v>0.81736111111111109</v>
      </c>
      <c r="AV13" s="79">
        <v>0.85902777777777783</v>
      </c>
      <c r="AW13" s="79">
        <v>0.89374999999999993</v>
      </c>
      <c r="AX13" s="212">
        <v>0.92847222222222225</v>
      </c>
    </row>
    <row r="14" spans="1:51">
      <c r="A14" s="237" t="s">
        <v>101</v>
      </c>
      <c r="B14" s="67">
        <v>1</v>
      </c>
      <c r="C14" s="67">
        <v>1</v>
      </c>
      <c r="D14" s="67">
        <v>1</v>
      </c>
      <c r="E14" s="78">
        <f t="shared" ref="E14:E23" si="5">E13+$B14/1440</f>
        <v>0.21388888888888888</v>
      </c>
      <c r="F14" s="78">
        <f t="shared" ref="F14:F23" si="6">F13+$B14/1440</f>
        <v>0.22430555555555554</v>
      </c>
      <c r="G14" s="78">
        <f t="shared" ref="G14:G23" si="7">G13+$B14/1440</f>
        <v>0.23472222222222225</v>
      </c>
      <c r="H14" s="78">
        <f t="shared" ref="H14:H23" si="8">H13+$B14/1440</f>
        <v>0.24513888888888891</v>
      </c>
      <c r="I14" s="78">
        <f t="shared" ref="I14:I23" si="9">I13+$B14/1440</f>
        <v>0.25555555555555554</v>
      </c>
      <c r="J14" s="78"/>
      <c r="K14" s="78">
        <f t="shared" ref="K14:K24" si="10">K13+$C14/1440</f>
        <v>0.26944444444444443</v>
      </c>
      <c r="L14" s="78">
        <f>L13+$D14/1440</f>
        <v>0.27638888888888891</v>
      </c>
      <c r="M14" s="78">
        <f t="shared" ref="M14:M23" si="11">M13+$B14/1440</f>
        <v>0.28333333333333333</v>
      </c>
      <c r="N14" s="78">
        <f t="shared" ref="N14:N23" si="12">N13+$B14/1440</f>
        <v>0.28680555555555559</v>
      </c>
      <c r="O14" s="78">
        <f t="shared" ref="O14:O23" si="13">O13+$B14/1440</f>
        <v>0.2902777777777778</v>
      </c>
      <c r="P14" s="78">
        <f t="shared" ref="P14:P23" si="14">P13+$B14/1440</f>
        <v>0.29722222222222222</v>
      </c>
      <c r="Q14" s="78"/>
      <c r="R14" s="78">
        <f t="shared" ref="R14:R23" si="15">R13+$B14/1440</f>
        <v>0.30763888888888885</v>
      </c>
      <c r="S14" s="78">
        <f t="shared" ref="S14:S23" si="16">S13+$B14/1440</f>
        <v>0.31805555555555559</v>
      </c>
      <c r="T14" s="78">
        <f t="shared" ref="T14:T23" si="17">T13+$B14/1440</f>
        <v>0.32847222222222222</v>
      </c>
      <c r="U14" s="78">
        <f t="shared" ref="U14:U23" si="18">U13+$B14/1440</f>
        <v>0.33888888888888891</v>
      </c>
      <c r="V14" s="78">
        <f t="shared" ref="V14:V23" si="19">V13+$B14/1440</f>
        <v>0.35972222222222222</v>
      </c>
      <c r="W14" s="78">
        <f t="shared" ref="W14:W23" si="20">W13+$B14/1440</f>
        <v>0.40138888888888891</v>
      </c>
      <c r="X14" s="78">
        <f t="shared" ref="X14:X23" si="21">X13+$B14/1440</f>
        <v>0.44305555555555559</v>
      </c>
      <c r="Y14" s="78">
        <f t="shared" ref="Y14:Y23" si="22">Y13+$B14/1440</f>
        <v>0.48472222222222222</v>
      </c>
      <c r="Z14" s="78">
        <f t="shared" ref="Z14:Z23" si="23">Z13+$B14/1440</f>
        <v>0.52638888888888891</v>
      </c>
      <c r="AA14" s="78">
        <f t="shared" ref="AA14:AA23" si="24">AA13+$B14/1440</f>
        <v>0.54722222222222228</v>
      </c>
      <c r="AB14" s="78">
        <f t="shared" ref="AB14:AB23" si="25">AB13+$B14/1440</f>
        <v>0.55763888888888891</v>
      </c>
      <c r="AC14" s="78">
        <f t="shared" ref="AC14:AC23" si="26">AC13+$B14/1440</f>
        <v>0.56805555555555554</v>
      </c>
      <c r="AD14" s="78">
        <f t="shared" ref="AD14:AD23" si="27">AD13+$B14/1440</f>
        <v>0.57847222222222228</v>
      </c>
      <c r="AE14" s="78">
        <f t="shared" ref="AE14:AE23" si="28">AE13+$B14/1440</f>
        <v>0.58611111111111114</v>
      </c>
      <c r="AF14" s="78">
        <f t="shared" ref="AF14:AF23" si="29">AF13+$B14/1440</f>
        <v>0.58958333333333335</v>
      </c>
      <c r="AG14" s="78">
        <f t="shared" ref="AG14:AG23" si="30">AG13+$B14/1440</f>
        <v>0.6</v>
      </c>
      <c r="AH14" s="78">
        <f t="shared" ref="AH14:AH23" si="31">AH13+$B14/1440</f>
        <v>0.61041666666666661</v>
      </c>
      <c r="AI14" s="78">
        <f t="shared" ref="AI14:AI23" si="32">AI13+$B14/1440</f>
        <v>0.61388888888888893</v>
      </c>
      <c r="AJ14" s="78">
        <f t="shared" ref="AJ14:AJ23" si="33">AJ13+$B14/1440</f>
        <v>0.62083333333333335</v>
      </c>
      <c r="AK14" s="78">
        <f t="shared" ref="AK14:AK23" si="34">AK13+$B14/1440</f>
        <v>0.62777777777777777</v>
      </c>
      <c r="AL14" s="78">
        <f t="shared" ref="AL14:AL23" si="35">AL13+$B14/1440</f>
        <v>0.63124999999999998</v>
      </c>
      <c r="AM14" s="78">
        <f t="shared" ref="AM14:AM23" si="36">AM13+$B14/1440</f>
        <v>0.64166666666666661</v>
      </c>
      <c r="AN14" s="78">
        <f t="shared" ref="AN14:AN23" si="37">AN13+$B14/1440</f>
        <v>0.64444444444444438</v>
      </c>
      <c r="AO14" s="78">
        <f t="shared" ref="AO14:AO23" si="38">AO13+$B14/1440</f>
        <v>0.65555555555555556</v>
      </c>
      <c r="AP14" s="78">
        <f t="shared" ref="AP14:AP23" si="39">AP13+$B14/1440</f>
        <v>0.67222222222222228</v>
      </c>
      <c r="AQ14" s="78">
        <f t="shared" ref="AQ14:AQ23" si="40">AQ13+$B14/1440</f>
        <v>0.69305555555555554</v>
      </c>
      <c r="AR14" s="78">
        <f t="shared" ref="AR14:AR23" si="41">AR13+$B14/1440</f>
        <v>0.71388888888888891</v>
      </c>
      <c r="AS14" s="78">
        <f t="shared" ref="AS14:AS23" si="42">AS13+$B14/1440</f>
        <v>0.73472222222222228</v>
      </c>
      <c r="AT14" s="78">
        <f t="shared" ref="AT14:AT23" si="43">AT13+$B14/1440</f>
        <v>0.77638888888888891</v>
      </c>
      <c r="AU14" s="78">
        <f t="shared" ref="AU14:AU23" si="44">AU13+$B14/1440</f>
        <v>0.81805555555555554</v>
      </c>
      <c r="AV14" s="78">
        <f t="shared" ref="AV14:AV23" si="45">AV13+$B14/1440</f>
        <v>0.85972222222222228</v>
      </c>
      <c r="AW14" s="78">
        <f t="shared" ref="AW14:AW23" si="46">AW13+$B14/1440</f>
        <v>0.89444444444444438</v>
      </c>
      <c r="AX14" s="214">
        <f t="shared" ref="AX14:AX23" si="47">AX13+$B14/1440</f>
        <v>0.9291666666666667</v>
      </c>
    </row>
    <row r="15" spans="1:51">
      <c r="A15" s="237" t="s">
        <v>102</v>
      </c>
      <c r="B15" s="67">
        <v>2</v>
      </c>
      <c r="C15" s="67">
        <v>2</v>
      </c>
      <c r="D15" s="67">
        <v>2</v>
      </c>
      <c r="E15" s="78">
        <f t="shared" si="5"/>
        <v>0.21527777777777776</v>
      </c>
      <c r="F15" s="78">
        <f t="shared" si="6"/>
        <v>0.22569444444444442</v>
      </c>
      <c r="G15" s="78">
        <f t="shared" si="7"/>
        <v>0.23611111111111113</v>
      </c>
      <c r="H15" s="78">
        <f t="shared" si="8"/>
        <v>0.24652777777777779</v>
      </c>
      <c r="I15" s="78">
        <f t="shared" si="9"/>
        <v>0.25694444444444442</v>
      </c>
      <c r="J15" s="78"/>
      <c r="K15" s="78">
        <f t="shared" si="10"/>
        <v>0.27083333333333331</v>
      </c>
      <c r="L15" s="78">
        <f t="shared" ref="L15:L23" si="48">L14+$D15/1440</f>
        <v>0.27777777777777779</v>
      </c>
      <c r="M15" s="78">
        <f t="shared" si="11"/>
        <v>0.28472222222222221</v>
      </c>
      <c r="N15" s="78">
        <f t="shared" si="12"/>
        <v>0.28819444444444448</v>
      </c>
      <c r="O15" s="78">
        <f t="shared" si="13"/>
        <v>0.29166666666666669</v>
      </c>
      <c r="P15" s="78">
        <f t="shared" si="14"/>
        <v>0.2986111111111111</v>
      </c>
      <c r="Q15" s="78"/>
      <c r="R15" s="78">
        <f t="shared" si="15"/>
        <v>0.30902777777777773</v>
      </c>
      <c r="S15" s="78">
        <f t="shared" si="16"/>
        <v>0.31944444444444448</v>
      </c>
      <c r="T15" s="78">
        <f t="shared" si="17"/>
        <v>0.3298611111111111</v>
      </c>
      <c r="U15" s="78">
        <f t="shared" si="18"/>
        <v>0.34027777777777779</v>
      </c>
      <c r="V15" s="78">
        <f t="shared" si="19"/>
        <v>0.3611111111111111</v>
      </c>
      <c r="W15" s="78">
        <f t="shared" si="20"/>
        <v>0.40277777777777779</v>
      </c>
      <c r="X15" s="78">
        <f t="shared" si="21"/>
        <v>0.44444444444444448</v>
      </c>
      <c r="Y15" s="78">
        <f t="shared" si="22"/>
        <v>0.4861111111111111</v>
      </c>
      <c r="Z15" s="78">
        <f t="shared" si="23"/>
        <v>0.52777777777777779</v>
      </c>
      <c r="AA15" s="78">
        <f t="shared" si="24"/>
        <v>0.54861111111111116</v>
      </c>
      <c r="AB15" s="78">
        <f t="shared" si="25"/>
        <v>0.55902777777777779</v>
      </c>
      <c r="AC15" s="78">
        <f t="shared" si="26"/>
        <v>0.56944444444444442</v>
      </c>
      <c r="AD15" s="78">
        <f t="shared" si="27"/>
        <v>0.57986111111111116</v>
      </c>
      <c r="AE15" s="78">
        <f t="shared" si="28"/>
        <v>0.58750000000000002</v>
      </c>
      <c r="AF15" s="78">
        <f t="shared" si="29"/>
        <v>0.59097222222222223</v>
      </c>
      <c r="AG15" s="78">
        <f t="shared" si="30"/>
        <v>0.60138888888888886</v>
      </c>
      <c r="AH15" s="78">
        <f t="shared" si="31"/>
        <v>0.61180555555555549</v>
      </c>
      <c r="AI15" s="78">
        <f t="shared" si="32"/>
        <v>0.61527777777777781</v>
      </c>
      <c r="AJ15" s="78">
        <f t="shared" si="33"/>
        <v>0.62222222222222223</v>
      </c>
      <c r="AK15" s="78">
        <f t="shared" si="34"/>
        <v>0.62916666666666665</v>
      </c>
      <c r="AL15" s="78">
        <f t="shared" si="35"/>
        <v>0.63263888888888886</v>
      </c>
      <c r="AM15" s="78">
        <f t="shared" si="36"/>
        <v>0.64305555555555549</v>
      </c>
      <c r="AN15" s="78">
        <f t="shared" si="37"/>
        <v>0.64583333333333326</v>
      </c>
      <c r="AO15" s="78">
        <f t="shared" si="38"/>
        <v>0.65694444444444444</v>
      </c>
      <c r="AP15" s="78">
        <f t="shared" si="39"/>
        <v>0.67361111111111116</v>
      </c>
      <c r="AQ15" s="78">
        <f t="shared" si="40"/>
        <v>0.69444444444444442</v>
      </c>
      <c r="AR15" s="78">
        <f t="shared" si="41"/>
        <v>0.71527777777777779</v>
      </c>
      <c r="AS15" s="78">
        <f t="shared" si="42"/>
        <v>0.73611111111111116</v>
      </c>
      <c r="AT15" s="78">
        <f t="shared" si="43"/>
        <v>0.77777777777777779</v>
      </c>
      <c r="AU15" s="78">
        <f t="shared" si="44"/>
        <v>0.81944444444444442</v>
      </c>
      <c r="AV15" s="78">
        <f t="shared" si="45"/>
        <v>0.86111111111111116</v>
      </c>
      <c r="AW15" s="78">
        <f t="shared" si="46"/>
        <v>0.89583333333333326</v>
      </c>
      <c r="AX15" s="214">
        <f t="shared" si="47"/>
        <v>0.93055555555555558</v>
      </c>
    </row>
    <row r="16" spans="1:51">
      <c r="A16" s="237" t="s">
        <v>103</v>
      </c>
      <c r="B16" s="67">
        <v>1</v>
      </c>
      <c r="C16" s="67">
        <v>1</v>
      </c>
      <c r="D16" s="67">
        <v>1</v>
      </c>
      <c r="E16" s="78">
        <f t="shared" si="5"/>
        <v>0.2159722222222222</v>
      </c>
      <c r="F16" s="78">
        <f t="shared" si="6"/>
        <v>0.22638888888888886</v>
      </c>
      <c r="G16" s="78">
        <f t="shared" si="7"/>
        <v>0.23680555555555557</v>
      </c>
      <c r="H16" s="78">
        <f t="shared" si="8"/>
        <v>0.24722222222222223</v>
      </c>
      <c r="I16" s="78">
        <f t="shared" si="9"/>
        <v>0.25763888888888886</v>
      </c>
      <c r="J16" s="78"/>
      <c r="K16" s="78">
        <f t="shared" si="10"/>
        <v>0.27152777777777776</v>
      </c>
      <c r="L16" s="78">
        <f t="shared" si="48"/>
        <v>0.27847222222222223</v>
      </c>
      <c r="M16" s="78">
        <f t="shared" si="11"/>
        <v>0.28541666666666665</v>
      </c>
      <c r="N16" s="78">
        <f t="shared" si="12"/>
        <v>0.28888888888888892</v>
      </c>
      <c r="O16" s="78">
        <f t="shared" si="13"/>
        <v>0.29236111111111113</v>
      </c>
      <c r="P16" s="78">
        <f t="shared" si="14"/>
        <v>0.29930555555555555</v>
      </c>
      <c r="Q16" s="78"/>
      <c r="R16" s="78">
        <f t="shared" si="15"/>
        <v>0.30972222222222218</v>
      </c>
      <c r="S16" s="78">
        <f t="shared" si="16"/>
        <v>0.32013888888888892</v>
      </c>
      <c r="T16" s="78">
        <f t="shared" si="17"/>
        <v>0.33055555555555555</v>
      </c>
      <c r="U16" s="78">
        <f t="shared" si="18"/>
        <v>0.34097222222222223</v>
      </c>
      <c r="V16" s="78">
        <f t="shared" si="19"/>
        <v>0.36180555555555555</v>
      </c>
      <c r="W16" s="78">
        <f t="shared" si="20"/>
        <v>0.40347222222222223</v>
      </c>
      <c r="X16" s="78">
        <f t="shared" si="21"/>
        <v>0.44513888888888892</v>
      </c>
      <c r="Y16" s="78">
        <f t="shared" si="22"/>
        <v>0.48680555555555555</v>
      </c>
      <c r="Z16" s="78">
        <f t="shared" si="23"/>
        <v>0.52847222222222223</v>
      </c>
      <c r="AA16" s="78">
        <f t="shared" si="24"/>
        <v>0.5493055555555556</v>
      </c>
      <c r="AB16" s="78">
        <f t="shared" si="25"/>
        <v>0.55972222222222223</v>
      </c>
      <c r="AC16" s="78">
        <f t="shared" si="26"/>
        <v>0.57013888888888886</v>
      </c>
      <c r="AD16" s="78">
        <f t="shared" si="27"/>
        <v>0.5805555555555556</v>
      </c>
      <c r="AE16" s="78">
        <f t="shared" si="28"/>
        <v>0.58819444444444446</v>
      </c>
      <c r="AF16" s="78">
        <f t="shared" si="29"/>
        <v>0.59166666666666667</v>
      </c>
      <c r="AG16" s="78">
        <f t="shared" si="30"/>
        <v>0.6020833333333333</v>
      </c>
      <c r="AH16" s="78">
        <f t="shared" si="31"/>
        <v>0.61249999999999993</v>
      </c>
      <c r="AI16" s="78">
        <f t="shared" si="32"/>
        <v>0.61597222222222225</v>
      </c>
      <c r="AJ16" s="78">
        <f t="shared" si="33"/>
        <v>0.62291666666666667</v>
      </c>
      <c r="AK16" s="78">
        <f t="shared" si="34"/>
        <v>0.62986111111111109</v>
      </c>
      <c r="AL16" s="78">
        <f t="shared" si="35"/>
        <v>0.6333333333333333</v>
      </c>
      <c r="AM16" s="78">
        <f t="shared" si="36"/>
        <v>0.64374999999999993</v>
      </c>
      <c r="AN16" s="78">
        <f t="shared" si="37"/>
        <v>0.6465277777777777</v>
      </c>
      <c r="AO16" s="78">
        <f t="shared" si="38"/>
        <v>0.65763888888888888</v>
      </c>
      <c r="AP16" s="78">
        <f t="shared" si="39"/>
        <v>0.6743055555555556</v>
      </c>
      <c r="AQ16" s="78">
        <f t="shared" si="40"/>
        <v>0.69513888888888886</v>
      </c>
      <c r="AR16" s="78">
        <f t="shared" si="41"/>
        <v>0.71597222222222223</v>
      </c>
      <c r="AS16" s="78">
        <f t="shared" si="42"/>
        <v>0.7368055555555556</v>
      </c>
      <c r="AT16" s="78">
        <f t="shared" si="43"/>
        <v>0.77847222222222223</v>
      </c>
      <c r="AU16" s="78">
        <f t="shared" si="44"/>
        <v>0.82013888888888886</v>
      </c>
      <c r="AV16" s="78">
        <f t="shared" si="45"/>
        <v>0.8618055555555556</v>
      </c>
      <c r="AW16" s="78">
        <f t="shared" si="46"/>
        <v>0.8965277777777777</v>
      </c>
      <c r="AX16" s="214">
        <f t="shared" si="47"/>
        <v>0.93125000000000002</v>
      </c>
    </row>
    <row r="17" spans="1:52">
      <c r="A17" s="237" t="s">
        <v>108</v>
      </c>
      <c r="B17" s="67">
        <v>2</v>
      </c>
      <c r="C17" s="67">
        <v>2</v>
      </c>
      <c r="D17" s="67">
        <v>2</v>
      </c>
      <c r="E17" s="78">
        <f t="shared" si="5"/>
        <v>0.21736111111111109</v>
      </c>
      <c r="F17" s="78">
        <f t="shared" si="6"/>
        <v>0.22777777777777775</v>
      </c>
      <c r="G17" s="78">
        <f t="shared" si="7"/>
        <v>0.23819444444444446</v>
      </c>
      <c r="H17" s="78">
        <f t="shared" si="8"/>
        <v>0.24861111111111112</v>
      </c>
      <c r="I17" s="78">
        <f t="shared" si="9"/>
        <v>0.25902777777777775</v>
      </c>
      <c r="J17" s="78"/>
      <c r="K17" s="78">
        <f t="shared" si="10"/>
        <v>0.27291666666666664</v>
      </c>
      <c r="L17" s="78">
        <f t="shared" si="48"/>
        <v>0.27986111111111112</v>
      </c>
      <c r="M17" s="78">
        <f t="shared" si="11"/>
        <v>0.28680555555555554</v>
      </c>
      <c r="N17" s="78">
        <f t="shared" si="12"/>
        <v>0.2902777777777778</v>
      </c>
      <c r="O17" s="78">
        <f t="shared" si="13"/>
        <v>0.29375000000000001</v>
      </c>
      <c r="P17" s="78">
        <f t="shared" si="14"/>
        <v>0.30069444444444443</v>
      </c>
      <c r="Q17" s="78"/>
      <c r="R17" s="78">
        <f t="shared" si="15"/>
        <v>0.31111111111111106</v>
      </c>
      <c r="S17" s="78">
        <f t="shared" si="16"/>
        <v>0.3215277777777778</v>
      </c>
      <c r="T17" s="78">
        <f t="shared" si="17"/>
        <v>0.33194444444444443</v>
      </c>
      <c r="U17" s="78">
        <f t="shared" si="18"/>
        <v>0.34236111111111112</v>
      </c>
      <c r="V17" s="78">
        <f t="shared" si="19"/>
        <v>0.36319444444444443</v>
      </c>
      <c r="W17" s="78">
        <f t="shared" si="20"/>
        <v>0.40486111111111112</v>
      </c>
      <c r="X17" s="78">
        <f t="shared" si="21"/>
        <v>0.4465277777777778</v>
      </c>
      <c r="Y17" s="78">
        <f t="shared" si="22"/>
        <v>0.48819444444444443</v>
      </c>
      <c r="Z17" s="78">
        <f t="shared" si="23"/>
        <v>0.52986111111111112</v>
      </c>
      <c r="AA17" s="78">
        <f t="shared" si="24"/>
        <v>0.55069444444444449</v>
      </c>
      <c r="AB17" s="78">
        <f t="shared" si="25"/>
        <v>0.56111111111111112</v>
      </c>
      <c r="AC17" s="78">
        <f t="shared" si="26"/>
        <v>0.57152777777777775</v>
      </c>
      <c r="AD17" s="78">
        <f t="shared" si="27"/>
        <v>0.58194444444444449</v>
      </c>
      <c r="AE17" s="78">
        <f t="shared" si="28"/>
        <v>0.58958333333333335</v>
      </c>
      <c r="AF17" s="78">
        <f t="shared" si="29"/>
        <v>0.59305555555555556</v>
      </c>
      <c r="AG17" s="78">
        <f t="shared" si="30"/>
        <v>0.60347222222222219</v>
      </c>
      <c r="AH17" s="78">
        <f t="shared" si="31"/>
        <v>0.61388888888888882</v>
      </c>
      <c r="AI17" s="78">
        <f t="shared" si="32"/>
        <v>0.61736111111111114</v>
      </c>
      <c r="AJ17" s="78">
        <f t="shared" si="33"/>
        <v>0.62430555555555556</v>
      </c>
      <c r="AK17" s="78">
        <f t="shared" si="34"/>
        <v>0.63124999999999998</v>
      </c>
      <c r="AL17" s="78">
        <f t="shared" si="35"/>
        <v>0.63472222222222219</v>
      </c>
      <c r="AM17" s="78">
        <f t="shared" si="36"/>
        <v>0.64513888888888882</v>
      </c>
      <c r="AN17" s="78">
        <f t="shared" si="37"/>
        <v>0.64791666666666659</v>
      </c>
      <c r="AO17" s="78">
        <f t="shared" si="38"/>
        <v>0.65902777777777777</v>
      </c>
      <c r="AP17" s="78">
        <f t="shared" si="39"/>
        <v>0.67569444444444449</v>
      </c>
      <c r="AQ17" s="78">
        <f t="shared" si="40"/>
        <v>0.69652777777777775</v>
      </c>
      <c r="AR17" s="78">
        <f t="shared" si="41"/>
        <v>0.71736111111111112</v>
      </c>
      <c r="AS17" s="78">
        <f t="shared" si="42"/>
        <v>0.73819444444444449</v>
      </c>
      <c r="AT17" s="78">
        <f t="shared" si="43"/>
        <v>0.77986111111111112</v>
      </c>
      <c r="AU17" s="78">
        <f t="shared" si="44"/>
        <v>0.82152777777777775</v>
      </c>
      <c r="AV17" s="78">
        <f t="shared" si="45"/>
        <v>0.86319444444444449</v>
      </c>
      <c r="AW17" s="78">
        <f t="shared" si="46"/>
        <v>0.89791666666666659</v>
      </c>
      <c r="AX17" s="214">
        <f t="shared" si="47"/>
        <v>0.93263888888888891</v>
      </c>
    </row>
    <row r="18" spans="1:52">
      <c r="A18" s="237" t="s">
        <v>109</v>
      </c>
      <c r="B18" s="67">
        <v>1</v>
      </c>
      <c r="C18" s="67">
        <v>1</v>
      </c>
      <c r="D18" s="67">
        <v>1</v>
      </c>
      <c r="E18" s="78">
        <f t="shared" si="5"/>
        <v>0.21805555555555553</v>
      </c>
      <c r="F18" s="78">
        <f t="shared" si="6"/>
        <v>0.22847222222222219</v>
      </c>
      <c r="G18" s="78">
        <f t="shared" si="7"/>
        <v>0.2388888888888889</v>
      </c>
      <c r="H18" s="78">
        <f t="shared" si="8"/>
        <v>0.24930555555555556</v>
      </c>
      <c r="I18" s="78">
        <f t="shared" si="9"/>
        <v>0.25972222222222219</v>
      </c>
      <c r="J18" s="78"/>
      <c r="K18" s="78">
        <f t="shared" si="10"/>
        <v>0.27361111111111108</v>
      </c>
      <c r="L18" s="78">
        <f t="shared" si="48"/>
        <v>0.28055555555555556</v>
      </c>
      <c r="M18" s="78">
        <f t="shared" si="11"/>
        <v>0.28749999999999998</v>
      </c>
      <c r="N18" s="78">
        <f t="shared" si="12"/>
        <v>0.29097222222222224</v>
      </c>
      <c r="O18" s="78">
        <f t="shared" si="13"/>
        <v>0.29444444444444445</v>
      </c>
      <c r="P18" s="78">
        <f t="shared" si="14"/>
        <v>0.30138888888888887</v>
      </c>
      <c r="Q18" s="78"/>
      <c r="R18" s="78">
        <f t="shared" si="15"/>
        <v>0.3118055555555555</v>
      </c>
      <c r="S18" s="78">
        <f t="shared" si="16"/>
        <v>0.32222222222222224</v>
      </c>
      <c r="T18" s="78">
        <f t="shared" si="17"/>
        <v>0.33263888888888887</v>
      </c>
      <c r="U18" s="78">
        <f t="shared" si="18"/>
        <v>0.34305555555555556</v>
      </c>
      <c r="V18" s="78">
        <f t="shared" si="19"/>
        <v>0.36388888888888887</v>
      </c>
      <c r="W18" s="78">
        <f t="shared" si="20"/>
        <v>0.40555555555555556</v>
      </c>
      <c r="X18" s="78">
        <f t="shared" si="21"/>
        <v>0.44722222222222224</v>
      </c>
      <c r="Y18" s="78">
        <f t="shared" si="22"/>
        <v>0.48888888888888887</v>
      </c>
      <c r="Z18" s="78">
        <f t="shared" si="23"/>
        <v>0.53055555555555556</v>
      </c>
      <c r="AA18" s="78">
        <f t="shared" si="24"/>
        <v>0.55138888888888893</v>
      </c>
      <c r="AB18" s="78">
        <f t="shared" si="25"/>
        <v>0.56180555555555556</v>
      </c>
      <c r="AC18" s="78">
        <f t="shared" si="26"/>
        <v>0.57222222222222219</v>
      </c>
      <c r="AD18" s="78">
        <f t="shared" si="27"/>
        <v>0.58263888888888893</v>
      </c>
      <c r="AE18" s="78">
        <f t="shared" si="28"/>
        <v>0.59027777777777779</v>
      </c>
      <c r="AF18" s="78">
        <f t="shared" si="29"/>
        <v>0.59375</v>
      </c>
      <c r="AG18" s="78">
        <f t="shared" si="30"/>
        <v>0.60416666666666663</v>
      </c>
      <c r="AH18" s="78">
        <f t="shared" si="31"/>
        <v>0.61458333333333326</v>
      </c>
      <c r="AI18" s="78">
        <f t="shared" si="32"/>
        <v>0.61805555555555558</v>
      </c>
      <c r="AJ18" s="78">
        <f t="shared" si="33"/>
        <v>0.625</v>
      </c>
      <c r="AK18" s="78">
        <f t="shared" si="34"/>
        <v>0.63194444444444442</v>
      </c>
      <c r="AL18" s="78">
        <f t="shared" si="35"/>
        <v>0.63541666666666663</v>
      </c>
      <c r="AM18" s="78">
        <f t="shared" si="36"/>
        <v>0.64583333333333326</v>
      </c>
      <c r="AN18" s="78">
        <f t="shared" si="37"/>
        <v>0.64861111111111103</v>
      </c>
      <c r="AO18" s="78">
        <f t="shared" si="38"/>
        <v>0.65972222222222221</v>
      </c>
      <c r="AP18" s="78">
        <f t="shared" si="39"/>
        <v>0.67638888888888893</v>
      </c>
      <c r="AQ18" s="78">
        <f t="shared" si="40"/>
        <v>0.69722222222222219</v>
      </c>
      <c r="AR18" s="78">
        <f t="shared" si="41"/>
        <v>0.71805555555555556</v>
      </c>
      <c r="AS18" s="78">
        <f t="shared" si="42"/>
        <v>0.73888888888888893</v>
      </c>
      <c r="AT18" s="78">
        <f t="shared" si="43"/>
        <v>0.78055555555555556</v>
      </c>
      <c r="AU18" s="78">
        <f t="shared" si="44"/>
        <v>0.82222222222222219</v>
      </c>
      <c r="AV18" s="78">
        <f t="shared" si="45"/>
        <v>0.86388888888888893</v>
      </c>
      <c r="AW18" s="78">
        <f t="shared" si="46"/>
        <v>0.89861111111111103</v>
      </c>
      <c r="AX18" s="214">
        <f t="shared" si="47"/>
        <v>0.93333333333333335</v>
      </c>
    </row>
    <row r="19" spans="1:52">
      <c r="A19" s="237" t="s">
        <v>110</v>
      </c>
      <c r="B19" s="67">
        <v>2</v>
      </c>
      <c r="C19" s="67">
        <v>2</v>
      </c>
      <c r="D19" s="67">
        <v>2</v>
      </c>
      <c r="E19" s="78">
        <f t="shared" si="5"/>
        <v>0.21944444444444441</v>
      </c>
      <c r="F19" s="78">
        <f t="shared" si="6"/>
        <v>0.22986111111111107</v>
      </c>
      <c r="G19" s="78">
        <f t="shared" si="7"/>
        <v>0.24027777777777778</v>
      </c>
      <c r="H19" s="78">
        <f t="shared" si="8"/>
        <v>0.25069444444444444</v>
      </c>
      <c r="I19" s="78">
        <f t="shared" si="9"/>
        <v>0.26111111111111107</v>
      </c>
      <c r="J19" s="78"/>
      <c r="K19" s="78">
        <f t="shared" si="10"/>
        <v>0.27499999999999997</v>
      </c>
      <c r="L19" s="78">
        <f t="shared" si="48"/>
        <v>0.28194444444444444</v>
      </c>
      <c r="M19" s="78">
        <f t="shared" si="11"/>
        <v>0.28888888888888886</v>
      </c>
      <c r="N19" s="78">
        <f t="shared" si="12"/>
        <v>0.29236111111111113</v>
      </c>
      <c r="O19" s="78">
        <f t="shared" si="13"/>
        <v>0.29583333333333334</v>
      </c>
      <c r="P19" s="78">
        <f t="shared" si="14"/>
        <v>0.30277777777777776</v>
      </c>
      <c r="Q19" s="78"/>
      <c r="R19" s="78">
        <f t="shared" si="15"/>
        <v>0.31319444444444439</v>
      </c>
      <c r="S19" s="78">
        <f t="shared" si="16"/>
        <v>0.32361111111111113</v>
      </c>
      <c r="T19" s="78">
        <f t="shared" si="17"/>
        <v>0.33402777777777776</v>
      </c>
      <c r="U19" s="78">
        <f t="shared" si="18"/>
        <v>0.34444444444444444</v>
      </c>
      <c r="V19" s="78">
        <f t="shared" si="19"/>
        <v>0.36527777777777776</v>
      </c>
      <c r="W19" s="78">
        <f t="shared" si="20"/>
        <v>0.40694444444444444</v>
      </c>
      <c r="X19" s="78">
        <f t="shared" si="21"/>
        <v>0.44861111111111113</v>
      </c>
      <c r="Y19" s="78">
        <f t="shared" si="22"/>
        <v>0.49027777777777776</v>
      </c>
      <c r="Z19" s="78">
        <f t="shared" si="23"/>
        <v>0.53194444444444444</v>
      </c>
      <c r="AA19" s="78">
        <f t="shared" si="24"/>
        <v>0.55277777777777781</v>
      </c>
      <c r="AB19" s="78">
        <f t="shared" si="25"/>
        <v>0.56319444444444444</v>
      </c>
      <c r="AC19" s="78">
        <f t="shared" si="26"/>
        <v>0.57361111111111107</v>
      </c>
      <c r="AD19" s="78">
        <f t="shared" si="27"/>
        <v>0.58402777777777781</v>
      </c>
      <c r="AE19" s="78">
        <f t="shared" si="28"/>
        <v>0.59166666666666667</v>
      </c>
      <c r="AF19" s="78">
        <f t="shared" si="29"/>
        <v>0.59513888888888888</v>
      </c>
      <c r="AG19" s="78">
        <f t="shared" si="30"/>
        <v>0.60555555555555551</v>
      </c>
      <c r="AH19" s="78">
        <f t="shared" si="31"/>
        <v>0.61597222222222214</v>
      </c>
      <c r="AI19" s="78">
        <f t="shared" si="32"/>
        <v>0.61944444444444446</v>
      </c>
      <c r="AJ19" s="78">
        <f t="shared" si="33"/>
        <v>0.62638888888888888</v>
      </c>
      <c r="AK19" s="78">
        <f t="shared" si="34"/>
        <v>0.6333333333333333</v>
      </c>
      <c r="AL19" s="78">
        <f t="shared" si="35"/>
        <v>0.63680555555555551</v>
      </c>
      <c r="AM19" s="78">
        <f t="shared" si="36"/>
        <v>0.64722222222222214</v>
      </c>
      <c r="AN19" s="78">
        <f t="shared" si="37"/>
        <v>0.64999999999999991</v>
      </c>
      <c r="AO19" s="78">
        <f t="shared" si="38"/>
        <v>0.66111111111111109</v>
      </c>
      <c r="AP19" s="78">
        <f t="shared" si="39"/>
        <v>0.67777777777777781</v>
      </c>
      <c r="AQ19" s="78">
        <f t="shared" si="40"/>
        <v>0.69861111111111107</v>
      </c>
      <c r="AR19" s="78">
        <f t="shared" si="41"/>
        <v>0.71944444444444444</v>
      </c>
      <c r="AS19" s="78">
        <f t="shared" si="42"/>
        <v>0.74027777777777781</v>
      </c>
      <c r="AT19" s="78">
        <f t="shared" si="43"/>
        <v>0.78194444444444444</v>
      </c>
      <c r="AU19" s="78">
        <f t="shared" si="44"/>
        <v>0.82361111111111107</v>
      </c>
      <c r="AV19" s="78">
        <f t="shared" si="45"/>
        <v>0.86527777777777781</v>
      </c>
      <c r="AW19" s="78">
        <f t="shared" si="46"/>
        <v>0.89999999999999991</v>
      </c>
      <c r="AX19" s="214">
        <f t="shared" si="47"/>
        <v>0.93472222222222223</v>
      </c>
    </row>
    <row r="20" spans="1:52">
      <c r="A20" s="237" t="s">
        <v>111</v>
      </c>
      <c r="B20" s="67">
        <v>1</v>
      </c>
      <c r="C20" s="67">
        <v>1</v>
      </c>
      <c r="D20" s="67">
        <v>1</v>
      </c>
      <c r="E20" s="78">
        <f t="shared" si="5"/>
        <v>0.22013888888888886</v>
      </c>
      <c r="F20" s="78">
        <f t="shared" si="6"/>
        <v>0.23055555555555551</v>
      </c>
      <c r="G20" s="78">
        <f t="shared" si="7"/>
        <v>0.24097222222222223</v>
      </c>
      <c r="H20" s="78">
        <f t="shared" si="8"/>
        <v>0.25138888888888888</v>
      </c>
      <c r="I20" s="78">
        <f t="shared" si="9"/>
        <v>0.26180555555555551</v>
      </c>
      <c r="J20" s="78"/>
      <c r="K20" s="78">
        <f t="shared" si="10"/>
        <v>0.27569444444444441</v>
      </c>
      <c r="L20" s="78">
        <f t="shared" si="48"/>
        <v>0.28263888888888888</v>
      </c>
      <c r="M20" s="78">
        <f t="shared" si="11"/>
        <v>0.2895833333333333</v>
      </c>
      <c r="N20" s="78">
        <f t="shared" si="12"/>
        <v>0.29305555555555557</v>
      </c>
      <c r="O20" s="78">
        <f t="shared" si="13"/>
        <v>0.29652777777777778</v>
      </c>
      <c r="P20" s="78">
        <f t="shared" si="14"/>
        <v>0.3034722222222222</v>
      </c>
      <c r="Q20" s="78"/>
      <c r="R20" s="78">
        <f t="shared" si="15"/>
        <v>0.31388888888888883</v>
      </c>
      <c r="S20" s="78">
        <f t="shared" si="16"/>
        <v>0.32430555555555557</v>
      </c>
      <c r="T20" s="78">
        <f t="shared" si="17"/>
        <v>0.3347222222222222</v>
      </c>
      <c r="U20" s="78">
        <f t="shared" si="18"/>
        <v>0.34513888888888888</v>
      </c>
      <c r="V20" s="78">
        <f t="shared" si="19"/>
        <v>0.3659722222222222</v>
      </c>
      <c r="W20" s="78">
        <f t="shared" si="20"/>
        <v>0.40763888888888888</v>
      </c>
      <c r="X20" s="78">
        <f t="shared" si="21"/>
        <v>0.44930555555555557</v>
      </c>
      <c r="Y20" s="78">
        <f t="shared" si="22"/>
        <v>0.4909722222222222</v>
      </c>
      <c r="Z20" s="78">
        <f t="shared" si="23"/>
        <v>0.53263888888888888</v>
      </c>
      <c r="AA20" s="78">
        <f t="shared" si="24"/>
        <v>0.55347222222222225</v>
      </c>
      <c r="AB20" s="78">
        <f t="shared" si="25"/>
        <v>0.56388888888888888</v>
      </c>
      <c r="AC20" s="78">
        <f t="shared" si="26"/>
        <v>0.57430555555555551</v>
      </c>
      <c r="AD20" s="78">
        <f t="shared" si="27"/>
        <v>0.58472222222222225</v>
      </c>
      <c r="AE20" s="78">
        <f t="shared" si="28"/>
        <v>0.59236111111111112</v>
      </c>
      <c r="AF20" s="78">
        <f t="shared" si="29"/>
        <v>0.59583333333333333</v>
      </c>
      <c r="AG20" s="78">
        <f t="shared" si="30"/>
        <v>0.60624999999999996</v>
      </c>
      <c r="AH20" s="78">
        <f t="shared" si="31"/>
        <v>0.61666666666666659</v>
      </c>
      <c r="AI20" s="78">
        <f t="shared" si="32"/>
        <v>0.62013888888888891</v>
      </c>
      <c r="AJ20" s="78">
        <f t="shared" si="33"/>
        <v>0.62708333333333333</v>
      </c>
      <c r="AK20" s="78">
        <f t="shared" si="34"/>
        <v>0.63402777777777775</v>
      </c>
      <c r="AL20" s="78">
        <f t="shared" si="35"/>
        <v>0.63749999999999996</v>
      </c>
      <c r="AM20" s="78">
        <f t="shared" si="36"/>
        <v>0.64791666666666659</v>
      </c>
      <c r="AN20" s="78">
        <f t="shared" si="37"/>
        <v>0.65069444444444435</v>
      </c>
      <c r="AO20" s="78">
        <f t="shared" si="38"/>
        <v>0.66180555555555554</v>
      </c>
      <c r="AP20" s="78">
        <f t="shared" si="39"/>
        <v>0.67847222222222225</v>
      </c>
      <c r="AQ20" s="78">
        <f t="shared" si="40"/>
        <v>0.69930555555555551</v>
      </c>
      <c r="AR20" s="78">
        <f t="shared" si="41"/>
        <v>0.72013888888888888</v>
      </c>
      <c r="AS20" s="78">
        <f t="shared" si="42"/>
        <v>0.74097222222222225</v>
      </c>
      <c r="AT20" s="78">
        <f t="shared" si="43"/>
        <v>0.78263888888888888</v>
      </c>
      <c r="AU20" s="78">
        <f t="shared" si="44"/>
        <v>0.82430555555555551</v>
      </c>
      <c r="AV20" s="78">
        <f t="shared" si="45"/>
        <v>0.86597222222222225</v>
      </c>
      <c r="AW20" s="78">
        <f t="shared" si="46"/>
        <v>0.90069444444444435</v>
      </c>
      <c r="AX20" s="214">
        <f t="shared" si="47"/>
        <v>0.93541666666666667</v>
      </c>
    </row>
    <row r="21" spans="1:52">
      <c r="A21" s="237" t="s">
        <v>112</v>
      </c>
      <c r="B21" s="67">
        <v>1</v>
      </c>
      <c r="C21" s="67">
        <v>1</v>
      </c>
      <c r="D21" s="67">
        <v>1</v>
      </c>
      <c r="E21" s="78">
        <f t="shared" si="5"/>
        <v>0.2208333333333333</v>
      </c>
      <c r="F21" s="78">
        <f t="shared" si="6"/>
        <v>0.23124999999999996</v>
      </c>
      <c r="G21" s="78">
        <f t="shared" si="7"/>
        <v>0.24166666666666667</v>
      </c>
      <c r="H21" s="78">
        <f t="shared" si="8"/>
        <v>0.25208333333333333</v>
      </c>
      <c r="I21" s="78">
        <f t="shared" si="9"/>
        <v>0.26249999999999996</v>
      </c>
      <c r="J21" s="78"/>
      <c r="K21" s="78">
        <f t="shared" si="10"/>
        <v>0.27638888888888885</v>
      </c>
      <c r="L21" s="78">
        <f t="shared" si="48"/>
        <v>0.28333333333333333</v>
      </c>
      <c r="M21" s="78">
        <f t="shared" si="11"/>
        <v>0.29027777777777775</v>
      </c>
      <c r="N21" s="78">
        <f t="shared" si="12"/>
        <v>0.29375000000000001</v>
      </c>
      <c r="O21" s="78">
        <f t="shared" si="13"/>
        <v>0.29722222222222222</v>
      </c>
      <c r="P21" s="78">
        <f t="shared" si="14"/>
        <v>0.30416666666666664</v>
      </c>
      <c r="Q21" s="78"/>
      <c r="R21" s="78">
        <f t="shared" si="15"/>
        <v>0.31458333333333327</v>
      </c>
      <c r="S21" s="78">
        <f t="shared" si="16"/>
        <v>0.32500000000000001</v>
      </c>
      <c r="T21" s="78">
        <f t="shared" si="17"/>
        <v>0.33541666666666664</v>
      </c>
      <c r="U21" s="78">
        <f t="shared" si="18"/>
        <v>0.34583333333333333</v>
      </c>
      <c r="V21" s="78">
        <f t="shared" si="19"/>
        <v>0.36666666666666664</v>
      </c>
      <c r="W21" s="78">
        <f t="shared" si="20"/>
        <v>0.40833333333333333</v>
      </c>
      <c r="X21" s="78">
        <f t="shared" si="21"/>
        <v>0.45</v>
      </c>
      <c r="Y21" s="78">
        <f t="shared" si="22"/>
        <v>0.49166666666666664</v>
      </c>
      <c r="Z21" s="78">
        <f t="shared" si="23"/>
        <v>0.53333333333333333</v>
      </c>
      <c r="AA21" s="78">
        <f t="shared" si="24"/>
        <v>0.5541666666666667</v>
      </c>
      <c r="AB21" s="78">
        <f t="shared" si="25"/>
        <v>0.56458333333333333</v>
      </c>
      <c r="AC21" s="78">
        <f t="shared" si="26"/>
        <v>0.57499999999999996</v>
      </c>
      <c r="AD21" s="78">
        <f t="shared" si="27"/>
        <v>0.5854166666666667</v>
      </c>
      <c r="AE21" s="78">
        <f t="shared" si="28"/>
        <v>0.59305555555555556</v>
      </c>
      <c r="AF21" s="78">
        <f t="shared" si="29"/>
        <v>0.59652777777777777</v>
      </c>
      <c r="AG21" s="78">
        <f t="shared" si="30"/>
        <v>0.6069444444444444</v>
      </c>
      <c r="AH21" s="78">
        <f t="shared" si="31"/>
        <v>0.61736111111111103</v>
      </c>
      <c r="AI21" s="78">
        <f t="shared" si="32"/>
        <v>0.62083333333333335</v>
      </c>
      <c r="AJ21" s="78">
        <f t="shared" si="33"/>
        <v>0.62777777777777777</v>
      </c>
      <c r="AK21" s="78">
        <f t="shared" si="34"/>
        <v>0.63472222222222219</v>
      </c>
      <c r="AL21" s="78">
        <f t="shared" si="35"/>
        <v>0.6381944444444444</v>
      </c>
      <c r="AM21" s="78">
        <f t="shared" si="36"/>
        <v>0.64861111111111103</v>
      </c>
      <c r="AN21" s="78">
        <f t="shared" si="37"/>
        <v>0.6513888888888888</v>
      </c>
      <c r="AO21" s="78">
        <f t="shared" si="38"/>
        <v>0.66249999999999998</v>
      </c>
      <c r="AP21" s="78">
        <f t="shared" si="39"/>
        <v>0.6791666666666667</v>
      </c>
      <c r="AQ21" s="78">
        <f t="shared" si="40"/>
        <v>0.7</v>
      </c>
      <c r="AR21" s="78">
        <f t="shared" si="41"/>
        <v>0.72083333333333333</v>
      </c>
      <c r="AS21" s="78">
        <f t="shared" si="42"/>
        <v>0.7416666666666667</v>
      </c>
      <c r="AT21" s="78">
        <f t="shared" si="43"/>
        <v>0.78333333333333333</v>
      </c>
      <c r="AU21" s="78">
        <f t="shared" si="44"/>
        <v>0.82499999999999996</v>
      </c>
      <c r="AV21" s="78">
        <f t="shared" si="45"/>
        <v>0.8666666666666667</v>
      </c>
      <c r="AW21" s="78">
        <f t="shared" si="46"/>
        <v>0.9013888888888888</v>
      </c>
      <c r="AX21" s="214">
        <f t="shared" si="47"/>
        <v>0.93611111111111112</v>
      </c>
    </row>
    <row r="22" spans="1:52">
      <c r="A22" s="237" t="s">
        <v>113</v>
      </c>
      <c r="B22" s="67">
        <v>2</v>
      </c>
      <c r="C22" s="67">
        <v>2</v>
      </c>
      <c r="D22" s="67">
        <v>2</v>
      </c>
      <c r="E22" s="78">
        <f t="shared" si="5"/>
        <v>0.22222222222222218</v>
      </c>
      <c r="F22" s="78">
        <f t="shared" si="6"/>
        <v>0.23263888888888884</v>
      </c>
      <c r="G22" s="78">
        <f t="shared" si="7"/>
        <v>0.24305555555555555</v>
      </c>
      <c r="H22" s="78">
        <f t="shared" si="8"/>
        <v>0.25347222222222221</v>
      </c>
      <c r="I22" s="78">
        <f t="shared" si="9"/>
        <v>0.26388888888888884</v>
      </c>
      <c r="J22" s="78"/>
      <c r="K22" s="78">
        <f t="shared" si="10"/>
        <v>0.27777777777777773</v>
      </c>
      <c r="L22" s="78">
        <f t="shared" si="48"/>
        <v>0.28472222222222221</v>
      </c>
      <c r="M22" s="78">
        <f t="shared" si="11"/>
        <v>0.29166666666666663</v>
      </c>
      <c r="N22" s="78">
        <f t="shared" si="12"/>
        <v>0.2951388888888889</v>
      </c>
      <c r="O22" s="78">
        <f t="shared" si="13"/>
        <v>0.2986111111111111</v>
      </c>
      <c r="P22" s="78">
        <f t="shared" si="14"/>
        <v>0.30555555555555552</v>
      </c>
      <c r="Q22" s="78"/>
      <c r="R22" s="78">
        <f t="shared" si="15"/>
        <v>0.31597222222222215</v>
      </c>
      <c r="S22" s="78">
        <f t="shared" si="16"/>
        <v>0.3263888888888889</v>
      </c>
      <c r="T22" s="78">
        <f t="shared" si="17"/>
        <v>0.33680555555555552</v>
      </c>
      <c r="U22" s="78">
        <f t="shared" si="18"/>
        <v>0.34722222222222221</v>
      </c>
      <c r="V22" s="78">
        <f t="shared" si="19"/>
        <v>0.36805555555555552</v>
      </c>
      <c r="W22" s="78">
        <f t="shared" si="20"/>
        <v>0.40972222222222221</v>
      </c>
      <c r="X22" s="78">
        <f t="shared" si="21"/>
        <v>0.4513888888888889</v>
      </c>
      <c r="Y22" s="78">
        <f t="shared" si="22"/>
        <v>0.49305555555555552</v>
      </c>
      <c r="Z22" s="78">
        <f t="shared" si="23"/>
        <v>0.53472222222222221</v>
      </c>
      <c r="AA22" s="78">
        <f t="shared" si="24"/>
        <v>0.55555555555555558</v>
      </c>
      <c r="AB22" s="78">
        <f t="shared" si="25"/>
        <v>0.56597222222222221</v>
      </c>
      <c r="AC22" s="78">
        <f t="shared" si="26"/>
        <v>0.57638888888888884</v>
      </c>
      <c r="AD22" s="78">
        <f t="shared" si="27"/>
        <v>0.58680555555555558</v>
      </c>
      <c r="AE22" s="78">
        <f t="shared" si="28"/>
        <v>0.59444444444444444</v>
      </c>
      <c r="AF22" s="78">
        <f t="shared" si="29"/>
        <v>0.59791666666666665</v>
      </c>
      <c r="AG22" s="78">
        <f t="shared" si="30"/>
        <v>0.60833333333333328</v>
      </c>
      <c r="AH22" s="78">
        <f t="shared" si="31"/>
        <v>0.61874999999999991</v>
      </c>
      <c r="AI22" s="78">
        <f t="shared" si="32"/>
        <v>0.62222222222222223</v>
      </c>
      <c r="AJ22" s="78">
        <f t="shared" si="33"/>
        <v>0.62916666666666665</v>
      </c>
      <c r="AK22" s="78">
        <f t="shared" si="34"/>
        <v>0.63611111111111107</v>
      </c>
      <c r="AL22" s="78">
        <f t="shared" si="35"/>
        <v>0.63958333333333328</v>
      </c>
      <c r="AM22" s="78">
        <f t="shared" si="36"/>
        <v>0.64999999999999991</v>
      </c>
      <c r="AN22" s="78">
        <f t="shared" si="37"/>
        <v>0.65277777777777768</v>
      </c>
      <c r="AO22" s="78">
        <f t="shared" si="38"/>
        <v>0.66388888888888886</v>
      </c>
      <c r="AP22" s="78">
        <f t="shared" si="39"/>
        <v>0.68055555555555558</v>
      </c>
      <c r="AQ22" s="78">
        <f t="shared" si="40"/>
        <v>0.70138888888888884</v>
      </c>
      <c r="AR22" s="78">
        <f t="shared" si="41"/>
        <v>0.72222222222222221</v>
      </c>
      <c r="AS22" s="78">
        <f t="shared" si="42"/>
        <v>0.74305555555555558</v>
      </c>
      <c r="AT22" s="78">
        <f t="shared" si="43"/>
        <v>0.78472222222222221</v>
      </c>
      <c r="AU22" s="78">
        <f t="shared" si="44"/>
        <v>0.82638888888888884</v>
      </c>
      <c r="AV22" s="78">
        <f t="shared" si="45"/>
        <v>0.86805555555555558</v>
      </c>
      <c r="AW22" s="78">
        <f t="shared" si="46"/>
        <v>0.90277777777777768</v>
      </c>
      <c r="AX22" s="214">
        <f t="shared" si="47"/>
        <v>0.9375</v>
      </c>
    </row>
    <row r="23" spans="1:52">
      <c r="A23" s="237" t="s">
        <v>114</v>
      </c>
      <c r="B23" s="67">
        <v>2</v>
      </c>
      <c r="C23" s="67">
        <v>2</v>
      </c>
      <c r="D23" s="67">
        <v>2</v>
      </c>
      <c r="E23" s="78">
        <f t="shared" si="5"/>
        <v>0.22361111111111107</v>
      </c>
      <c r="F23" s="78">
        <f t="shared" si="6"/>
        <v>0.23402777777777772</v>
      </c>
      <c r="G23" s="78">
        <f t="shared" si="7"/>
        <v>0.24444444444444444</v>
      </c>
      <c r="H23" s="78">
        <f t="shared" si="8"/>
        <v>0.25486111111111109</v>
      </c>
      <c r="I23" s="78">
        <f t="shared" si="9"/>
        <v>0.26527777777777772</v>
      </c>
      <c r="J23" s="78"/>
      <c r="K23" s="78">
        <f t="shared" si="10"/>
        <v>0.27916666666666662</v>
      </c>
      <c r="L23" s="78">
        <f t="shared" si="48"/>
        <v>0.28611111111111109</v>
      </c>
      <c r="M23" s="78">
        <f t="shared" si="11"/>
        <v>0.29305555555555551</v>
      </c>
      <c r="N23" s="78">
        <f t="shared" si="12"/>
        <v>0.29652777777777778</v>
      </c>
      <c r="O23" s="78">
        <f t="shared" si="13"/>
        <v>0.3</v>
      </c>
      <c r="P23" s="78">
        <f t="shared" si="14"/>
        <v>0.30694444444444441</v>
      </c>
      <c r="Q23" s="78"/>
      <c r="R23" s="78">
        <f t="shared" si="15"/>
        <v>0.31736111111111104</v>
      </c>
      <c r="S23" s="78">
        <f t="shared" si="16"/>
        <v>0.32777777777777778</v>
      </c>
      <c r="T23" s="78">
        <f t="shared" si="17"/>
        <v>0.33819444444444441</v>
      </c>
      <c r="U23" s="78">
        <f t="shared" si="18"/>
        <v>0.34861111111111109</v>
      </c>
      <c r="V23" s="78">
        <f t="shared" si="19"/>
        <v>0.36944444444444441</v>
      </c>
      <c r="W23" s="78">
        <f t="shared" si="20"/>
        <v>0.41111111111111109</v>
      </c>
      <c r="X23" s="78">
        <f t="shared" si="21"/>
        <v>0.45277777777777778</v>
      </c>
      <c r="Y23" s="78">
        <f t="shared" si="22"/>
        <v>0.49444444444444441</v>
      </c>
      <c r="Z23" s="78">
        <f t="shared" si="23"/>
        <v>0.53611111111111109</v>
      </c>
      <c r="AA23" s="78">
        <f t="shared" si="24"/>
        <v>0.55694444444444446</v>
      </c>
      <c r="AB23" s="78">
        <f t="shared" si="25"/>
        <v>0.56736111111111109</v>
      </c>
      <c r="AC23" s="78">
        <f t="shared" si="26"/>
        <v>0.57777777777777772</v>
      </c>
      <c r="AD23" s="78">
        <f t="shared" si="27"/>
        <v>0.58819444444444446</v>
      </c>
      <c r="AE23" s="78">
        <f t="shared" si="28"/>
        <v>0.59583333333333333</v>
      </c>
      <c r="AF23" s="78">
        <f t="shared" si="29"/>
        <v>0.59930555555555554</v>
      </c>
      <c r="AG23" s="78">
        <f t="shared" si="30"/>
        <v>0.60972222222222217</v>
      </c>
      <c r="AH23" s="78">
        <f t="shared" si="31"/>
        <v>0.6201388888888888</v>
      </c>
      <c r="AI23" s="78">
        <f t="shared" si="32"/>
        <v>0.62361111111111112</v>
      </c>
      <c r="AJ23" s="78">
        <f t="shared" si="33"/>
        <v>0.63055555555555554</v>
      </c>
      <c r="AK23" s="78">
        <f t="shared" si="34"/>
        <v>0.63749999999999996</v>
      </c>
      <c r="AL23" s="78">
        <f t="shared" si="35"/>
        <v>0.64097222222222217</v>
      </c>
      <c r="AM23" s="78">
        <f t="shared" si="36"/>
        <v>0.6513888888888888</v>
      </c>
      <c r="AN23" s="78">
        <f t="shared" si="37"/>
        <v>0.65416666666666656</v>
      </c>
      <c r="AO23" s="78">
        <f t="shared" si="38"/>
        <v>0.66527777777777775</v>
      </c>
      <c r="AP23" s="78">
        <f t="shared" si="39"/>
        <v>0.68194444444444446</v>
      </c>
      <c r="AQ23" s="78">
        <f t="shared" si="40"/>
        <v>0.70277777777777772</v>
      </c>
      <c r="AR23" s="78">
        <f t="shared" si="41"/>
        <v>0.72361111111111109</v>
      </c>
      <c r="AS23" s="78">
        <f t="shared" si="42"/>
        <v>0.74444444444444446</v>
      </c>
      <c r="AT23" s="78">
        <f t="shared" si="43"/>
        <v>0.78611111111111109</v>
      </c>
      <c r="AU23" s="78">
        <f t="shared" si="44"/>
        <v>0.82777777777777772</v>
      </c>
      <c r="AV23" s="78">
        <f t="shared" si="45"/>
        <v>0.86944444444444446</v>
      </c>
      <c r="AW23" s="78">
        <f t="shared" si="46"/>
        <v>0.90416666666666656</v>
      </c>
      <c r="AX23" s="214">
        <f t="shared" si="47"/>
        <v>0.93888888888888888</v>
      </c>
    </row>
    <row r="24" spans="1:52">
      <c r="A24" s="237" t="s">
        <v>115</v>
      </c>
      <c r="B24" s="19" t="s">
        <v>4</v>
      </c>
      <c r="C24" s="67">
        <v>5</v>
      </c>
      <c r="D24" s="19" t="s">
        <v>4</v>
      </c>
      <c r="E24" s="19" t="s">
        <v>4</v>
      </c>
      <c r="F24" s="19" t="s">
        <v>4</v>
      </c>
      <c r="G24" s="19" t="s">
        <v>4</v>
      </c>
      <c r="H24" s="19" t="s">
        <v>4</v>
      </c>
      <c r="I24" s="19" t="s">
        <v>4</v>
      </c>
      <c r="J24" s="78"/>
      <c r="K24" s="78">
        <f t="shared" si="10"/>
        <v>0.28263888888888883</v>
      </c>
      <c r="L24" s="19" t="s">
        <v>4</v>
      </c>
      <c r="M24" s="19" t="s">
        <v>4</v>
      </c>
      <c r="N24" s="19" t="s">
        <v>4</v>
      </c>
      <c r="O24" s="19" t="s">
        <v>4</v>
      </c>
      <c r="P24" s="19" t="s">
        <v>4</v>
      </c>
      <c r="Q24" s="78"/>
      <c r="R24" s="19" t="s">
        <v>4</v>
      </c>
      <c r="S24" s="19" t="s">
        <v>4</v>
      </c>
      <c r="T24" s="19" t="s">
        <v>4</v>
      </c>
      <c r="U24" s="19" t="s">
        <v>4</v>
      </c>
      <c r="V24" s="19" t="s">
        <v>4</v>
      </c>
      <c r="W24" s="19" t="s">
        <v>4</v>
      </c>
      <c r="X24" s="19" t="s">
        <v>4</v>
      </c>
      <c r="Y24" s="19" t="s">
        <v>4</v>
      </c>
      <c r="Z24" s="19" t="s">
        <v>4</v>
      </c>
      <c r="AA24" s="19" t="s">
        <v>4</v>
      </c>
      <c r="AB24" s="19" t="s">
        <v>4</v>
      </c>
      <c r="AC24" s="19" t="s">
        <v>4</v>
      </c>
      <c r="AD24" s="19" t="s">
        <v>4</v>
      </c>
      <c r="AE24" s="19" t="s">
        <v>4</v>
      </c>
      <c r="AF24" s="19" t="s">
        <v>4</v>
      </c>
      <c r="AG24" s="19" t="s">
        <v>4</v>
      </c>
      <c r="AH24" s="19" t="s">
        <v>4</v>
      </c>
      <c r="AI24" s="19" t="s">
        <v>4</v>
      </c>
      <c r="AJ24" s="19" t="s">
        <v>4</v>
      </c>
      <c r="AK24" s="19" t="s">
        <v>4</v>
      </c>
      <c r="AL24" s="19" t="s">
        <v>4</v>
      </c>
      <c r="AM24" s="19" t="s">
        <v>4</v>
      </c>
      <c r="AN24" s="19" t="s">
        <v>4</v>
      </c>
      <c r="AO24" s="19" t="s">
        <v>4</v>
      </c>
      <c r="AP24" s="19" t="s">
        <v>4</v>
      </c>
      <c r="AQ24" s="19" t="s">
        <v>4</v>
      </c>
      <c r="AR24" s="19" t="s">
        <v>4</v>
      </c>
      <c r="AS24" s="19" t="s">
        <v>4</v>
      </c>
      <c r="AT24" s="19" t="s">
        <v>4</v>
      </c>
      <c r="AU24" s="19" t="s">
        <v>4</v>
      </c>
      <c r="AV24" s="19" t="s">
        <v>4</v>
      </c>
      <c r="AW24" s="19" t="s">
        <v>4</v>
      </c>
      <c r="AX24" s="213" t="s">
        <v>4</v>
      </c>
    </row>
    <row r="25" spans="1:52">
      <c r="A25" s="237" t="s">
        <v>116</v>
      </c>
      <c r="B25" s="67">
        <v>3</v>
      </c>
      <c r="C25" s="67"/>
      <c r="D25" s="67">
        <v>3</v>
      </c>
      <c r="E25" s="78">
        <f>E23+$B25/1440</f>
        <v>0.22569444444444439</v>
      </c>
      <c r="F25" s="78">
        <f>F23+$B25/1440</f>
        <v>0.23611111111111105</v>
      </c>
      <c r="G25" s="78">
        <f>G23+$B25/1440</f>
        <v>0.24652777777777776</v>
      </c>
      <c r="H25" s="78">
        <f>H23+$B25/1440</f>
        <v>0.25694444444444442</v>
      </c>
      <c r="I25" s="78">
        <f>I23+$B25/1440</f>
        <v>0.26736111111111105</v>
      </c>
      <c r="J25" s="78"/>
      <c r="K25" s="78"/>
      <c r="L25" s="78">
        <f>L23+$D25/1440</f>
        <v>0.28819444444444442</v>
      </c>
      <c r="M25" s="78">
        <f>M23+$B25/1440</f>
        <v>0.29513888888888884</v>
      </c>
      <c r="N25" s="78">
        <f>N23+$B25/1440</f>
        <v>0.2986111111111111</v>
      </c>
      <c r="O25" s="78">
        <f>O23+$B25/1440</f>
        <v>0.30208333333333331</v>
      </c>
      <c r="P25" s="78">
        <f>P23+$B25/1440</f>
        <v>0.30902777777777773</v>
      </c>
      <c r="Q25" s="78"/>
      <c r="R25" s="78">
        <f t="shared" ref="R25:AX25" si="49">R23+$B25/1440</f>
        <v>0.31944444444444436</v>
      </c>
      <c r="S25" s="78">
        <f t="shared" si="49"/>
        <v>0.3298611111111111</v>
      </c>
      <c r="T25" s="78">
        <f t="shared" si="49"/>
        <v>0.34027777777777773</v>
      </c>
      <c r="U25" s="78">
        <f t="shared" si="49"/>
        <v>0.35069444444444442</v>
      </c>
      <c r="V25" s="78">
        <f t="shared" si="49"/>
        <v>0.37152777777777773</v>
      </c>
      <c r="W25" s="78">
        <f t="shared" si="49"/>
        <v>0.41319444444444442</v>
      </c>
      <c r="X25" s="78">
        <f t="shared" si="49"/>
        <v>0.4548611111111111</v>
      </c>
      <c r="Y25" s="78">
        <f t="shared" si="49"/>
        <v>0.49652777777777773</v>
      </c>
      <c r="Z25" s="78">
        <f t="shared" si="49"/>
        <v>0.53819444444444442</v>
      </c>
      <c r="AA25" s="78">
        <f t="shared" si="49"/>
        <v>0.55902777777777779</v>
      </c>
      <c r="AB25" s="78">
        <f t="shared" si="49"/>
        <v>0.56944444444444442</v>
      </c>
      <c r="AC25" s="78">
        <f t="shared" si="49"/>
        <v>0.57986111111111105</v>
      </c>
      <c r="AD25" s="78">
        <f t="shared" si="49"/>
        <v>0.59027777777777779</v>
      </c>
      <c r="AE25" s="78">
        <f t="shared" si="49"/>
        <v>0.59791666666666665</v>
      </c>
      <c r="AF25" s="78">
        <f t="shared" si="49"/>
        <v>0.60138888888888886</v>
      </c>
      <c r="AG25" s="78">
        <f t="shared" si="49"/>
        <v>0.61180555555555549</v>
      </c>
      <c r="AH25" s="78">
        <f t="shared" si="49"/>
        <v>0.62222222222222212</v>
      </c>
      <c r="AI25" s="78">
        <f t="shared" si="49"/>
        <v>0.62569444444444444</v>
      </c>
      <c r="AJ25" s="78">
        <f t="shared" si="49"/>
        <v>0.63263888888888886</v>
      </c>
      <c r="AK25" s="78">
        <f t="shared" si="49"/>
        <v>0.63958333333333328</v>
      </c>
      <c r="AL25" s="78">
        <f t="shared" si="49"/>
        <v>0.64305555555555549</v>
      </c>
      <c r="AM25" s="78">
        <f t="shared" si="49"/>
        <v>0.65347222222222212</v>
      </c>
      <c r="AN25" s="78">
        <f t="shared" si="49"/>
        <v>0.65624999999999989</v>
      </c>
      <c r="AO25" s="78">
        <f t="shared" si="49"/>
        <v>0.66736111111111107</v>
      </c>
      <c r="AP25" s="78">
        <f t="shared" si="49"/>
        <v>0.68402777777777779</v>
      </c>
      <c r="AQ25" s="78">
        <f t="shared" si="49"/>
        <v>0.70486111111111105</v>
      </c>
      <c r="AR25" s="78">
        <f t="shared" si="49"/>
        <v>0.72569444444444442</v>
      </c>
      <c r="AS25" s="78">
        <f t="shared" si="49"/>
        <v>0.74652777777777779</v>
      </c>
      <c r="AT25" s="78">
        <f t="shared" si="49"/>
        <v>0.78819444444444442</v>
      </c>
      <c r="AU25" s="78">
        <f t="shared" si="49"/>
        <v>0.82986111111111105</v>
      </c>
      <c r="AV25" s="78">
        <f t="shared" si="49"/>
        <v>0.87152777777777779</v>
      </c>
      <c r="AW25" s="78">
        <f t="shared" si="49"/>
        <v>0.90624999999999989</v>
      </c>
      <c r="AX25" s="214">
        <f t="shared" si="49"/>
        <v>0.94097222222222221</v>
      </c>
    </row>
    <row r="26" spans="1:52" ht="15" thickBot="1">
      <c r="A26" s="240" t="s">
        <v>117</v>
      </c>
      <c r="B26" s="241">
        <v>2</v>
      </c>
      <c r="C26" s="241"/>
      <c r="D26" s="241">
        <v>2</v>
      </c>
      <c r="E26" s="218">
        <f>E25+$B26/1440</f>
        <v>0.22708333333333328</v>
      </c>
      <c r="F26" s="218">
        <f>F25+$B26/1440</f>
        <v>0.23749999999999993</v>
      </c>
      <c r="G26" s="218">
        <f>G25+$B26/1440</f>
        <v>0.24791666666666665</v>
      </c>
      <c r="H26" s="218">
        <f>H25+$B26/1440</f>
        <v>0.2583333333333333</v>
      </c>
      <c r="I26" s="218">
        <f>I25+$B26/1440</f>
        <v>0.26874999999999993</v>
      </c>
      <c r="J26" s="218"/>
      <c r="K26" s="218"/>
      <c r="L26" s="218">
        <f>L25+$D26/1440</f>
        <v>0.2895833333333333</v>
      </c>
      <c r="M26" s="218">
        <f>M25+$B26/1440</f>
        <v>0.29652777777777772</v>
      </c>
      <c r="N26" s="218">
        <f>N25+$B26/1440</f>
        <v>0.3</v>
      </c>
      <c r="O26" s="218">
        <f>O25+$B26/1440</f>
        <v>0.3034722222222222</v>
      </c>
      <c r="P26" s="218">
        <f>P25+$B26/1440</f>
        <v>0.31041666666666662</v>
      </c>
      <c r="Q26" s="218"/>
      <c r="R26" s="218">
        <f t="shared" ref="R26:AX26" si="50">R25+$B26/1440</f>
        <v>0.32083333333333325</v>
      </c>
      <c r="S26" s="218">
        <f t="shared" si="50"/>
        <v>0.33124999999999999</v>
      </c>
      <c r="T26" s="218">
        <f t="shared" si="50"/>
        <v>0.34166666666666662</v>
      </c>
      <c r="U26" s="218">
        <f t="shared" si="50"/>
        <v>0.3520833333333333</v>
      </c>
      <c r="V26" s="218">
        <f t="shared" si="50"/>
        <v>0.37291666666666662</v>
      </c>
      <c r="W26" s="218">
        <f t="shared" si="50"/>
        <v>0.4145833333333333</v>
      </c>
      <c r="X26" s="218">
        <f t="shared" si="50"/>
        <v>0.45624999999999999</v>
      </c>
      <c r="Y26" s="218">
        <f t="shared" si="50"/>
        <v>0.49791666666666662</v>
      </c>
      <c r="Z26" s="218">
        <f t="shared" si="50"/>
        <v>0.5395833333333333</v>
      </c>
      <c r="AA26" s="218">
        <f t="shared" si="50"/>
        <v>0.56041666666666667</v>
      </c>
      <c r="AB26" s="218">
        <f t="shared" si="50"/>
        <v>0.5708333333333333</v>
      </c>
      <c r="AC26" s="218">
        <f t="shared" si="50"/>
        <v>0.58124999999999993</v>
      </c>
      <c r="AD26" s="218">
        <f t="shared" si="50"/>
        <v>0.59166666666666667</v>
      </c>
      <c r="AE26" s="218">
        <f t="shared" si="50"/>
        <v>0.59930555555555554</v>
      </c>
      <c r="AF26" s="218">
        <f t="shared" si="50"/>
        <v>0.60277777777777775</v>
      </c>
      <c r="AG26" s="218">
        <f t="shared" si="50"/>
        <v>0.61319444444444438</v>
      </c>
      <c r="AH26" s="218">
        <f t="shared" si="50"/>
        <v>0.62361111111111101</v>
      </c>
      <c r="AI26" s="218">
        <f t="shared" si="50"/>
        <v>0.62708333333333333</v>
      </c>
      <c r="AJ26" s="218">
        <f t="shared" si="50"/>
        <v>0.63402777777777775</v>
      </c>
      <c r="AK26" s="218">
        <f t="shared" si="50"/>
        <v>0.64097222222222217</v>
      </c>
      <c r="AL26" s="218">
        <f t="shared" si="50"/>
        <v>0.64444444444444438</v>
      </c>
      <c r="AM26" s="218">
        <f t="shared" si="50"/>
        <v>0.65486111111111101</v>
      </c>
      <c r="AN26" s="218">
        <f t="shared" si="50"/>
        <v>0.65763888888888877</v>
      </c>
      <c r="AO26" s="218">
        <f t="shared" si="50"/>
        <v>0.66874999999999996</v>
      </c>
      <c r="AP26" s="218">
        <f t="shared" si="50"/>
        <v>0.68541666666666667</v>
      </c>
      <c r="AQ26" s="218">
        <f t="shared" si="50"/>
        <v>0.70624999999999993</v>
      </c>
      <c r="AR26" s="218">
        <f t="shared" si="50"/>
        <v>0.7270833333333333</v>
      </c>
      <c r="AS26" s="218">
        <f t="shared" si="50"/>
        <v>0.74791666666666667</v>
      </c>
      <c r="AT26" s="218">
        <f t="shared" si="50"/>
        <v>0.7895833333333333</v>
      </c>
      <c r="AU26" s="218">
        <f t="shared" si="50"/>
        <v>0.83124999999999993</v>
      </c>
      <c r="AV26" s="218">
        <f t="shared" si="50"/>
        <v>0.87291666666666667</v>
      </c>
      <c r="AW26" s="218">
        <f t="shared" si="50"/>
        <v>0.90763888888888877</v>
      </c>
      <c r="AX26" s="219">
        <f t="shared" si="50"/>
        <v>0.94236111111111109</v>
      </c>
    </row>
    <row r="27" spans="1:52" ht="15" thickBot="1"/>
    <row r="28" spans="1:52">
      <c r="A28" s="220" t="s">
        <v>5</v>
      </c>
      <c r="B28" s="221"/>
      <c r="C28" s="221"/>
      <c r="D28" s="302"/>
      <c r="E28" s="222">
        <v>12</v>
      </c>
      <c r="F28" s="222">
        <v>12</v>
      </c>
      <c r="G28" s="222">
        <v>12</v>
      </c>
      <c r="H28" s="222">
        <v>12</v>
      </c>
      <c r="I28" s="222">
        <v>12</v>
      </c>
      <c r="J28" s="222">
        <v>3</v>
      </c>
      <c r="K28" s="222">
        <v>17</v>
      </c>
      <c r="L28" s="222">
        <v>13</v>
      </c>
      <c r="M28" s="222">
        <v>12</v>
      </c>
      <c r="N28" s="222">
        <v>12</v>
      </c>
      <c r="O28" s="222">
        <v>12</v>
      </c>
      <c r="P28" s="222">
        <v>12</v>
      </c>
      <c r="Q28" s="222">
        <v>4</v>
      </c>
      <c r="R28" s="222">
        <v>12</v>
      </c>
      <c r="S28" s="222">
        <v>12</v>
      </c>
      <c r="T28" s="222">
        <v>12</v>
      </c>
      <c r="U28" s="222">
        <v>12</v>
      </c>
      <c r="V28" s="303">
        <v>12</v>
      </c>
      <c r="W28" s="222">
        <v>12</v>
      </c>
      <c r="X28" s="222">
        <v>12</v>
      </c>
      <c r="Y28" s="222">
        <v>12</v>
      </c>
      <c r="Z28" s="222">
        <v>12</v>
      </c>
      <c r="AA28" s="222">
        <v>12</v>
      </c>
      <c r="AB28" s="222">
        <v>12</v>
      </c>
      <c r="AC28" s="222">
        <v>15</v>
      </c>
      <c r="AD28" s="222">
        <v>15</v>
      </c>
      <c r="AE28" s="222">
        <v>14</v>
      </c>
      <c r="AF28" s="222">
        <v>12</v>
      </c>
      <c r="AG28" s="222">
        <v>15</v>
      </c>
      <c r="AH28" s="222">
        <v>12</v>
      </c>
      <c r="AI28" s="222">
        <v>15</v>
      </c>
      <c r="AJ28" s="222">
        <v>15</v>
      </c>
      <c r="AK28" s="222">
        <v>12</v>
      </c>
      <c r="AL28" s="222">
        <v>12</v>
      </c>
      <c r="AM28" s="222">
        <v>15</v>
      </c>
      <c r="AN28" s="222">
        <v>15</v>
      </c>
      <c r="AO28" s="222">
        <v>12</v>
      </c>
      <c r="AP28" s="222">
        <v>12</v>
      </c>
      <c r="AQ28" s="222">
        <v>12</v>
      </c>
      <c r="AR28" s="222">
        <v>12</v>
      </c>
      <c r="AS28" s="222">
        <v>12</v>
      </c>
      <c r="AT28" s="222">
        <v>12</v>
      </c>
      <c r="AU28" s="222">
        <v>12</v>
      </c>
      <c r="AV28" s="222">
        <v>12</v>
      </c>
      <c r="AW28" s="222">
        <v>12</v>
      </c>
      <c r="AX28" s="223">
        <v>15</v>
      </c>
    </row>
    <row r="29" spans="1:52">
      <c r="A29" s="224" t="s">
        <v>6</v>
      </c>
      <c r="B29" s="8"/>
      <c r="C29" s="8"/>
      <c r="D29" s="11"/>
      <c r="E29" s="40">
        <v>250</v>
      </c>
      <c r="F29" s="40">
        <v>250</v>
      </c>
      <c r="G29" s="40">
        <v>250</v>
      </c>
      <c r="H29" s="40">
        <v>250</v>
      </c>
      <c r="I29" s="40">
        <v>250</v>
      </c>
      <c r="J29" s="40">
        <v>250</v>
      </c>
      <c r="K29" s="40">
        <v>250</v>
      </c>
      <c r="L29" s="40">
        <v>250</v>
      </c>
      <c r="M29" s="40">
        <v>187</v>
      </c>
      <c r="N29" s="40">
        <v>63</v>
      </c>
      <c r="O29" s="40">
        <v>187</v>
      </c>
      <c r="P29" s="40">
        <v>250</v>
      </c>
      <c r="Q29" s="40">
        <v>187</v>
      </c>
      <c r="R29" s="40">
        <v>250</v>
      </c>
      <c r="S29" s="40">
        <v>250</v>
      </c>
      <c r="T29" s="40">
        <v>250</v>
      </c>
      <c r="U29" s="40">
        <v>250</v>
      </c>
      <c r="V29" s="40">
        <v>250</v>
      </c>
      <c r="W29" s="40">
        <v>250</v>
      </c>
      <c r="X29" s="40">
        <v>250</v>
      </c>
      <c r="Y29" s="40">
        <v>250</v>
      </c>
      <c r="Z29" s="40">
        <v>250</v>
      </c>
      <c r="AA29" s="40">
        <v>250</v>
      </c>
      <c r="AB29" s="40">
        <v>187</v>
      </c>
      <c r="AC29" s="40">
        <v>250</v>
      </c>
      <c r="AD29" s="40">
        <v>187</v>
      </c>
      <c r="AE29" s="40">
        <v>63</v>
      </c>
      <c r="AF29" s="40">
        <v>187</v>
      </c>
      <c r="AG29" s="40">
        <v>250</v>
      </c>
      <c r="AH29" s="40">
        <v>187</v>
      </c>
      <c r="AI29" s="40">
        <v>63</v>
      </c>
      <c r="AJ29" s="40">
        <v>187</v>
      </c>
      <c r="AK29" s="40">
        <v>63</v>
      </c>
      <c r="AL29" s="40">
        <v>187</v>
      </c>
      <c r="AM29" s="40">
        <v>63</v>
      </c>
      <c r="AN29" s="40">
        <v>187</v>
      </c>
      <c r="AO29" s="40">
        <v>63</v>
      </c>
      <c r="AP29" s="40">
        <v>250</v>
      </c>
      <c r="AQ29" s="40">
        <v>250</v>
      </c>
      <c r="AR29" s="40">
        <v>250</v>
      </c>
      <c r="AS29" s="40">
        <v>250</v>
      </c>
      <c r="AT29" s="40">
        <v>250</v>
      </c>
      <c r="AU29" s="40">
        <v>250</v>
      </c>
      <c r="AV29" s="40">
        <v>250</v>
      </c>
      <c r="AW29" s="40">
        <v>250</v>
      </c>
      <c r="AX29" s="225">
        <v>250</v>
      </c>
    </row>
    <row r="30" spans="1:52" ht="15" thickBot="1">
      <c r="A30" s="226" t="s">
        <v>7</v>
      </c>
      <c r="B30" s="227"/>
      <c r="C30" s="227"/>
      <c r="D30" s="304"/>
      <c r="E30" s="277">
        <f>E28*E29</f>
        <v>3000</v>
      </c>
      <c r="F30" s="277">
        <f>F28*F29</f>
        <v>3000</v>
      </c>
      <c r="G30" s="277">
        <f t="shared" ref="G30:AF30" si="51">G28*G29</f>
        <v>3000</v>
      </c>
      <c r="H30" s="277">
        <f t="shared" si="51"/>
        <v>3000</v>
      </c>
      <c r="I30" s="277">
        <f t="shared" si="51"/>
        <v>3000</v>
      </c>
      <c r="J30" s="277">
        <f t="shared" si="51"/>
        <v>750</v>
      </c>
      <c r="K30" s="277">
        <f t="shared" si="51"/>
        <v>4250</v>
      </c>
      <c r="L30" s="277">
        <f t="shared" si="51"/>
        <v>3250</v>
      </c>
      <c r="M30" s="277">
        <f t="shared" si="51"/>
        <v>2244</v>
      </c>
      <c r="N30" s="277">
        <f t="shared" si="51"/>
        <v>756</v>
      </c>
      <c r="O30" s="277">
        <f t="shared" si="51"/>
        <v>2244</v>
      </c>
      <c r="P30" s="277">
        <f t="shared" si="51"/>
        <v>3000</v>
      </c>
      <c r="Q30" s="277">
        <f t="shared" si="51"/>
        <v>748</v>
      </c>
      <c r="R30" s="277">
        <f t="shared" si="51"/>
        <v>3000</v>
      </c>
      <c r="S30" s="277">
        <f t="shared" si="51"/>
        <v>3000</v>
      </c>
      <c r="T30" s="277">
        <f t="shared" si="51"/>
        <v>3000</v>
      </c>
      <c r="U30" s="277">
        <f t="shared" si="51"/>
        <v>3000</v>
      </c>
      <c r="V30" s="277">
        <f t="shared" si="51"/>
        <v>3000</v>
      </c>
      <c r="W30" s="277">
        <f t="shared" si="51"/>
        <v>3000</v>
      </c>
      <c r="X30" s="277">
        <f t="shared" si="51"/>
        <v>3000</v>
      </c>
      <c r="Y30" s="277">
        <f t="shared" si="51"/>
        <v>3000</v>
      </c>
      <c r="Z30" s="277">
        <f t="shared" si="51"/>
        <v>3000</v>
      </c>
      <c r="AA30" s="277">
        <f t="shared" si="51"/>
        <v>3000</v>
      </c>
      <c r="AB30" s="277">
        <f t="shared" si="51"/>
        <v>2244</v>
      </c>
      <c r="AC30" s="277">
        <f t="shared" si="51"/>
        <v>3750</v>
      </c>
      <c r="AD30" s="277">
        <f t="shared" si="51"/>
        <v>2805</v>
      </c>
      <c r="AE30" s="277">
        <f t="shared" si="51"/>
        <v>882</v>
      </c>
      <c r="AF30" s="277">
        <f t="shared" si="51"/>
        <v>2244</v>
      </c>
      <c r="AG30" s="277">
        <f>AG28*AG29</f>
        <v>3750</v>
      </c>
      <c r="AH30" s="277">
        <f t="shared" ref="AH30:AX30" si="52">AH28*AH29</f>
        <v>2244</v>
      </c>
      <c r="AI30" s="277">
        <f t="shared" si="52"/>
        <v>945</v>
      </c>
      <c r="AJ30" s="277">
        <f t="shared" si="52"/>
        <v>2805</v>
      </c>
      <c r="AK30" s="277">
        <f t="shared" si="52"/>
        <v>756</v>
      </c>
      <c r="AL30" s="277">
        <f t="shared" si="52"/>
        <v>2244</v>
      </c>
      <c r="AM30" s="277">
        <f t="shared" si="52"/>
        <v>945</v>
      </c>
      <c r="AN30" s="277">
        <f t="shared" si="52"/>
        <v>2805</v>
      </c>
      <c r="AO30" s="277">
        <f t="shared" si="52"/>
        <v>756</v>
      </c>
      <c r="AP30" s="277">
        <f t="shared" si="52"/>
        <v>3000</v>
      </c>
      <c r="AQ30" s="277">
        <f t="shared" si="52"/>
        <v>3000</v>
      </c>
      <c r="AR30" s="277">
        <f t="shared" si="52"/>
        <v>3000</v>
      </c>
      <c r="AS30" s="277">
        <f t="shared" si="52"/>
        <v>3000</v>
      </c>
      <c r="AT30" s="277">
        <f t="shared" si="52"/>
        <v>3000</v>
      </c>
      <c r="AU30" s="277">
        <f t="shared" si="52"/>
        <v>3000</v>
      </c>
      <c r="AV30" s="277">
        <f t="shared" si="52"/>
        <v>3000</v>
      </c>
      <c r="AW30" s="277">
        <f t="shared" si="52"/>
        <v>3000</v>
      </c>
      <c r="AX30" s="305">
        <f t="shared" si="52"/>
        <v>3750</v>
      </c>
      <c r="AZ30" s="16">
        <f>SUM(E30:AY30)</f>
        <v>119167</v>
      </c>
    </row>
    <row r="32" spans="1:52" ht="15" thickBot="1">
      <c r="AA32" s="154"/>
    </row>
    <row r="33" spans="1:51">
      <c r="A33" s="653" t="s">
        <v>0</v>
      </c>
      <c r="B33" s="667" t="s">
        <v>1</v>
      </c>
      <c r="C33" s="668"/>
      <c r="D33" s="668"/>
      <c r="E33" s="203" t="s">
        <v>2</v>
      </c>
      <c r="F33" s="203" t="s">
        <v>2</v>
      </c>
      <c r="G33" s="203" t="s">
        <v>2</v>
      </c>
      <c r="H33" s="203" t="s">
        <v>2</v>
      </c>
      <c r="I33" s="266" t="s">
        <v>2</v>
      </c>
      <c r="J33" s="266" t="s">
        <v>2</v>
      </c>
      <c r="K33" s="266" t="s">
        <v>2</v>
      </c>
      <c r="L33" s="266" t="s">
        <v>33</v>
      </c>
      <c r="M33" s="266" t="s">
        <v>32</v>
      </c>
      <c r="N33" s="266" t="s">
        <v>32</v>
      </c>
      <c r="O33" s="266" t="s">
        <v>2</v>
      </c>
      <c r="P33" s="266" t="s">
        <v>2</v>
      </c>
      <c r="Q33" s="266" t="s">
        <v>2</v>
      </c>
      <c r="R33" s="266" t="s">
        <v>2</v>
      </c>
      <c r="S33" s="266" t="s">
        <v>2</v>
      </c>
      <c r="T33" s="266" t="s">
        <v>2</v>
      </c>
      <c r="U33" s="266" t="s">
        <v>2</v>
      </c>
      <c r="V33" s="266" t="s">
        <v>2</v>
      </c>
      <c r="W33" s="266" t="s">
        <v>2</v>
      </c>
      <c r="X33" s="266" t="s">
        <v>2</v>
      </c>
      <c r="Y33" s="266" t="s">
        <v>2</v>
      </c>
      <c r="Z33" s="266" t="s">
        <v>32</v>
      </c>
      <c r="AA33" s="266" t="s">
        <v>33</v>
      </c>
      <c r="AB33" s="266" t="s">
        <v>2</v>
      </c>
      <c r="AC33" s="266" t="s">
        <v>32</v>
      </c>
      <c r="AD33" s="266" t="s">
        <v>33</v>
      </c>
      <c r="AE33" s="266" t="s">
        <v>32</v>
      </c>
      <c r="AF33" s="266" t="s">
        <v>33</v>
      </c>
      <c r="AG33" s="266" t="s">
        <v>32</v>
      </c>
      <c r="AH33" s="266" t="s">
        <v>2</v>
      </c>
      <c r="AI33" s="266" t="s">
        <v>32</v>
      </c>
      <c r="AJ33" s="266" t="s">
        <v>33</v>
      </c>
      <c r="AK33" s="266" t="s">
        <v>32</v>
      </c>
      <c r="AL33" s="266" t="s">
        <v>2</v>
      </c>
      <c r="AM33" s="266" t="s">
        <v>32</v>
      </c>
      <c r="AN33" s="266" t="s">
        <v>33</v>
      </c>
      <c r="AO33" s="266" t="s">
        <v>32</v>
      </c>
      <c r="AP33" s="266" t="s">
        <v>33</v>
      </c>
      <c r="AQ33" s="266" t="s">
        <v>2</v>
      </c>
      <c r="AR33" s="266" t="s">
        <v>2</v>
      </c>
      <c r="AS33" s="266" t="s">
        <v>2</v>
      </c>
      <c r="AT33" s="266" t="s">
        <v>2</v>
      </c>
      <c r="AU33" s="266" t="s">
        <v>2</v>
      </c>
      <c r="AV33" s="203" t="s">
        <v>2</v>
      </c>
      <c r="AW33" s="266" t="s">
        <v>2</v>
      </c>
      <c r="AX33" s="266" t="s">
        <v>2</v>
      </c>
      <c r="AY33" s="267" t="s">
        <v>2</v>
      </c>
    </row>
    <row r="34" spans="1:51">
      <c r="A34" s="666"/>
      <c r="B34" s="670"/>
      <c r="C34" s="671"/>
      <c r="D34" s="671"/>
      <c r="E34" s="11">
        <v>4651</v>
      </c>
      <c r="F34" s="11">
        <v>4681</v>
      </c>
      <c r="G34" s="11">
        <v>4511</v>
      </c>
      <c r="H34" s="11">
        <v>4641</v>
      </c>
      <c r="I34" s="11">
        <v>4621</v>
      </c>
      <c r="J34" s="11">
        <v>4551</v>
      </c>
      <c r="K34" s="11">
        <v>4631</v>
      </c>
      <c r="L34" s="11"/>
      <c r="M34" s="11">
        <v>4651</v>
      </c>
      <c r="N34" s="11">
        <v>4991</v>
      </c>
      <c r="O34" s="11">
        <v>4621</v>
      </c>
      <c r="P34" s="11">
        <v>4541</v>
      </c>
      <c r="Q34" s="11">
        <v>4641</v>
      </c>
      <c r="R34" s="11">
        <v>4671</v>
      </c>
      <c r="S34" s="11">
        <v>4611</v>
      </c>
      <c r="T34" s="11">
        <v>4511</v>
      </c>
      <c r="U34" s="11">
        <v>4621</v>
      </c>
      <c r="V34" s="11">
        <v>4991</v>
      </c>
      <c r="W34" s="11">
        <v>4641</v>
      </c>
      <c r="X34" s="11">
        <v>4631</v>
      </c>
      <c r="Y34" s="11">
        <v>4681</v>
      </c>
      <c r="Z34" s="11">
        <v>4651</v>
      </c>
      <c r="AA34" s="11"/>
      <c r="AB34" s="11">
        <v>4511</v>
      </c>
      <c r="AC34" s="11">
        <v>4631</v>
      </c>
      <c r="AD34" s="11"/>
      <c r="AE34" s="11">
        <v>4611</v>
      </c>
      <c r="AF34" s="115"/>
      <c r="AG34" s="11">
        <v>4521</v>
      </c>
      <c r="AH34" s="11">
        <v>4651</v>
      </c>
      <c r="AI34" s="11">
        <v>4681</v>
      </c>
      <c r="AJ34" s="11"/>
      <c r="AK34" s="11">
        <v>4661</v>
      </c>
      <c r="AL34" s="11">
        <v>4511</v>
      </c>
      <c r="AM34" s="11">
        <v>4521</v>
      </c>
      <c r="AN34" s="11"/>
      <c r="AO34" s="11">
        <v>4561</v>
      </c>
      <c r="AP34" s="11"/>
      <c r="AQ34" s="11">
        <v>4661</v>
      </c>
      <c r="AR34" s="11">
        <v>4531</v>
      </c>
      <c r="AS34" s="11">
        <v>4551</v>
      </c>
      <c r="AT34" s="11">
        <v>4541</v>
      </c>
      <c r="AU34" s="11">
        <v>4511</v>
      </c>
      <c r="AV34" s="11">
        <v>4681</v>
      </c>
      <c r="AW34" s="11">
        <v>4531</v>
      </c>
      <c r="AX34" s="11">
        <v>4681</v>
      </c>
      <c r="AY34" s="205">
        <v>4661</v>
      </c>
    </row>
    <row r="35" spans="1:51">
      <c r="A35" s="666"/>
      <c r="B35" s="642"/>
      <c r="C35" s="643"/>
      <c r="D35" s="643"/>
      <c r="E35" s="11">
        <v>4654</v>
      </c>
      <c r="F35" s="11">
        <v>4684</v>
      </c>
      <c r="G35" s="11">
        <v>4514</v>
      </c>
      <c r="H35" s="11">
        <v>4644</v>
      </c>
      <c r="I35" s="11">
        <v>4624</v>
      </c>
      <c r="J35" s="11">
        <v>4554</v>
      </c>
      <c r="K35" s="11">
        <v>4634</v>
      </c>
      <c r="L35" s="11">
        <v>4654</v>
      </c>
      <c r="M35" s="11"/>
      <c r="N35" s="11"/>
      <c r="O35" s="11">
        <v>4624</v>
      </c>
      <c r="P35" s="11">
        <v>4544</v>
      </c>
      <c r="Q35" s="11">
        <v>4644</v>
      </c>
      <c r="R35" s="11">
        <v>4684</v>
      </c>
      <c r="S35" s="11">
        <v>4514</v>
      </c>
      <c r="T35" s="11">
        <v>4554</v>
      </c>
      <c r="U35" s="11">
        <v>4624</v>
      </c>
      <c r="V35" s="11">
        <v>4994</v>
      </c>
      <c r="W35" s="11">
        <v>4644</v>
      </c>
      <c r="X35" s="11">
        <v>4634</v>
      </c>
      <c r="Y35" s="11">
        <v>4554</v>
      </c>
      <c r="Z35" s="11"/>
      <c r="AA35" s="11">
        <v>4684</v>
      </c>
      <c r="AB35" s="11">
        <v>4524</v>
      </c>
      <c r="AC35" s="11"/>
      <c r="AD35" s="11">
        <v>4654</v>
      </c>
      <c r="AE35" s="11"/>
      <c r="AF35" s="155">
        <v>4564</v>
      </c>
      <c r="AG35" s="11"/>
      <c r="AH35" s="11">
        <v>4554</v>
      </c>
      <c r="AI35" s="11"/>
      <c r="AJ35" s="11">
        <v>4684</v>
      </c>
      <c r="AK35" s="11"/>
      <c r="AL35" s="11">
        <v>4524</v>
      </c>
      <c r="AM35" s="11"/>
      <c r="AN35" s="11">
        <v>4564</v>
      </c>
      <c r="AO35" s="11"/>
      <c r="AP35" s="11">
        <v>4664</v>
      </c>
      <c r="AQ35" s="11">
        <v>4684</v>
      </c>
      <c r="AR35" s="11">
        <v>4654</v>
      </c>
      <c r="AS35" s="11">
        <v>4544</v>
      </c>
      <c r="AT35" s="11">
        <v>4524</v>
      </c>
      <c r="AU35" s="11">
        <v>4564</v>
      </c>
      <c r="AV35" s="11">
        <v>4684</v>
      </c>
      <c r="AW35" s="11">
        <v>4554</v>
      </c>
      <c r="AX35" s="11">
        <v>4684</v>
      </c>
      <c r="AY35" s="205">
        <v>4664</v>
      </c>
    </row>
    <row r="36" spans="1:51">
      <c r="A36" s="654"/>
      <c r="B36" s="3" t="s">
        <v>3</v>
      </c>
      <c r="C36" s="3" t="s">
        <v>3</v>
      </c>
      <c r="D36" s="3" t="s">
        <v>3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268"/>
    </row>
    <row r="37" spans="1:51">
      <c r="A37" s="237" t="s">
        <v>115</v>
      </c>
      <c r="B37" s="139"/>
      <c r="C37" s="139"/>
      <c r="D37" s="139"/>
      <c r="E37" s="139"/>
      <c r="F37" s="134"/>
      <c r="G37" s="134"/>
      <c r="H37" s="134"/>
      <c r="I37" s="134"/>
      <c r="J37" s="134"/>
      <c r="K37" s="134"/>
      <c r="L37" s="142">
        <v>0.28263888888888888</v>
      </c>
      <c r="M37" s="142">
        <v>0.29166666666666669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8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306"/>
    </row>
    <row r="38" spans="1:51">
      <c r="A38" s="208" t="s">
        <v>117</v>
      </c>
      <c r="B38" s="48"/>
      <c r="C38" s="48"/>
      <c r="D38" s="48"/>
      <c r="E38" s="79">
        <v>0.21388888888888891</v>
      </c>
      <c r="F38" s="79">
        <v>0.22430555555555556</v>
      </c>
      <c r="G38" s="79">
        <v>0.23472222222222219</v>
      </c>
      <c r="H38" s="79">
        <v>0.24513888888888888</v>
      </c>
      <c r="I38" s="79">
        <v>0.25555555555555559</v>
      </c>
      <c r="J38" s="79">
        <v>0.26597222222222222</v>
      </c>
      <c r="K38" s="79">
        <v>0.27638888888888885</v>
      </c>
      <c r="L38" s="90">
        <v>0.29097222222222224</v>
      </c>
      <c r="M38" s="143"/>
      <c r="N38" s="69"/>
      <c r="O38" s="135">
        <v>0.29375000000000001</v>
      </c>
      <c r="P38" s="135">
        <v>0.30416666666666664</v>
      </c>
      <c r="Q38" s="79">
        <v>0.31458333333333333</v>
      </c>
      <c r="R38" s="79">
        <v>0.3354166666666667</v>
      </c>
      <c r="S38" s="79">
        <v>0.35625000000000001</v>
      </c>
      <c r="T38" s="79">
        <v>0.37708333333333338</v>
      </c>
      <c r="U38" s="79">
        <v>0.41875000000000001</v>
      </c>
      <c r="V38" s="79">
        <v>0.46041666666666697</v>
      </c>
      <c r="W38" s="79">
        <v>0.50208333333333299</v>
      </c>
      <c r="X38" s="79">
        <v>0.5229166666666667</v>
      </c>
      <c r="Y38" s="79">
        <v>0.54375000000000007</v>
      </c>
      <c r="Z38" s="135">
        <v>0.5541666666666667</v>
      </c>
      <c r="AA38" s="135"/>
      <c r="AB38" s="79">
        <v>0.56458333333333333</v>
      </c>
      <c r="AC38" s="135">
        <v>0.57500000000000007</v>
      </c>
      <c r="AD38" s="307">
        <v>0.57847222222222217</v>
      </c>
      <c r="AE38" s="79">
        <v>0.5854166666666667</v>
      </c>
      <c r="AF38" s="77">
        <v>0.58888888888888891</v>
      </c>
      <c r="AG38" s="135">
        <v>0.59236111111111112</v>
      </c>
      <c r="AH38" s="135">
        <v>0.59930555555555554</v>
      </c>
      <c r="AI38" s="79">
        <v>0.60625000000000007</v>
      </c>
      <c r="AJ38" s="135">
        <v>0.61319444444444449</v>
      </c>
      <c r="AK38" s="79">
        <v>0.6166666666666667</v>
      </c>
      <c r="AL38" s="79">
        <v>0.62708333333333333</v>
      </c>
      <c r="AM38" s="135">
        <v>0.63750000000000007</v>
      </c>
      <c r="AN38" s="135">
        <v>0.64097222222222217</v>
      </c>
      <c r="AO38" s="135">
        <v>0.6479166666666667</v>
      </c>
      <c r="AP38" s="135">
        <v>0.65486111111111112</v>
      </c>
      <c r="AQ38" s="135">
        <v>0.66875000000000007</v>
      </c>
      <c r="AR38" s="135">
        <v>0.68958333333333333</v>
      </c>
      <c r="AS38" s="135">
        <v>0.7104166666666667</v>
      </c>
      <c r="AT38" s="135">
        <v>0.73125000000000007</v>
      </c>
      <c r="AU38" s="135">
        <v>0.75208333333333333</v>
      </c>
      <c r="AV38" s="135">
        <v>0.79375000000000007</v>
      </c>
      <c r="AW38" s="135">
        <v>0.8354166666666667</v>
      </c>
      <c r="AX38" s="135">
        <v>0.87708333333333333</v>
      </c>
      <c r="AY38" s="301">
        <v>0.92569444444444438</v>
      </c>
    </row>
    <row r="39" spans="1:51">
      <c r="A39" s="210" t="s">
        <v>120</v>
      </c>
      <c r="B39" s="67">
        <v>1</v>
      </c>
      <c r="C39" s="67">
        <v>1</v>
      </c>
      <c r="D39" s="67">
        <v>1</v>
      </c>
      <c r="E39" s="78">
        <f t="shared" ref="E39:E50" si="53">E38+$B39/1440</f>
        <v>0.21458333333333335</v>
      </c>
      <c r="F39" s="78">
        <f t="shared" ref="F39:F50" si="54">F38+$B39/1440</f>
        <v>0.22500000000000001</v>
      </c>
      <c r="G39" s="78">
        <f t="shared" ref="G39:G50" si="55">G38+$B39/1440</f>
        <v>0.23541666666666664</v>
      </c>
      <c r="H39" s="78">
        <f t="shared" ref="H39:H50" si="56">H38+$B39/1440</f>
        <v>0.24583333333333332</v>
      </c>
      <c r="I39" s="78">
        <f t="shared" ref="I39:I51" si="57">I38+$C39/1440</f>
        <v>0.25625000000000003</v>
      </c>
      <c r="J39" s="78">
        <f t="shared" ref="J39:J50" si="58">J38+$B39/1440</f>
        <v>0.26666666666666666</v>
      </c>
      <c r="K39" s="78">
        <f t="shared" ref="K39:K50" si="59">K38+$B39/1440</f>
        <v>0.27708333333333329</v>
      </c>
      <c r="L39" s="7"/>
      <c r="M39" s="144"/>
      <c r="N39" s="67"/>
      <c r="O39" s="78">
        <f t="shared" ref="O39:O50" si="60">O38+$B39/1440</f>
        <v>0.29444444444444445</v>
      </c>
      <c r="P39" s="78">
        <f t="shared" ref="P39:P50" si="61">P38+$B39/1440</f>
        <v>0.30486111111111108</v>
      </c>
      <c r="Q39" s="78">
        <f t="shared" ref="Q39:Q50" si="62">Q38+$B39/1440</f>
        <v>0.31527777777777777</v>
      </c>
      <c r="R39" s="78">
        <f t="shared" ref="R39:R50" si="63">R38+$B39/1440</f>
        <v>0.33611111111111114</v>
      </c>
      <c r="S39" s="78">
        <f t="shared" ref="S39:S50" si="64">S38+$B39/1440</f>
        <v>0.35694444444444445</v>
      </c>
      <c r="T39" s="78">
        <f t="shared" ref="T39:T50" si="65">T38+$B39/1440</f>
        <v>0.37777777777777782</v>
      </c>
      <c r="U39" s="78">
        <f t="shared" ref="U39:U50" si="66">U38+$B39/1440</f>
        <v>0.41944444444444445</v>
      </c>
      <c r="V39" s="78">
        <f t="shared" ref="V39:V50" si="67">V38+$B39/1440</f>
        <v>0.46111111111111142</v>
      </c>
      <c r="W39" s="78">
        <f t="shared" ref="W39:W50" si="68">W38+$B39/1440</f>
        <v>0.50277777777777743</v>
      </c>
      <c r="X39" s="78">
        <f t="shared" ref="X39:X50" si="69">X38+$B39/1440</f>
        <v>0.52361111111111114</v>
      </c>
      <c r="Y39" s="78">
        <f t="shared" ref="Y39:Y50" si="70">Y38+$B39/1440</f>
        <v>0.54444444444444451</v>
      </c>
      <c r="Z39" s="78">
        <f t="shared" ref="Z39:Z50" si="71">Z38+$B39/1440</f>
        <v>0.55486111111111114</v>
      </c>
      <c r="AA39" s="78"/>
      <c r="AB39" s="78">
        <f t="shared" ref="AB39:AB50" si="72">AB38+$B39/1440</f>
        <v>0.56527777777777777</v>
      </c>
      <c r="AC39" s="78">
        <f t="shared" ref="AC39:AC50" si="73">AC38+$B39/1440</f>
        <v>0.57569444444444451</v>
      </c>
      <c r="AD39" s="78">
        <f t="shared" ref="AD39:AD50" si="74">AD38+$B39/1440</f>
        <v>0.57916666666666661</v>
      </c>
      <c r="AE39" s="78">
        <f t="shared" ref="AE39:AE50" si="75">AE38+$B39/1440</f>
        <v>0.58611111111111114</v>
      </c>
      <c r="AF39" s="78">
        <f t="shared" ref="AF39:AF50" si="76">AF38+$B39/1440</f>
        <v>0.58958333333333335</v>
      </c>
      <c r="AG39" s="78">
        <f t="shared" ref="AG39:AG50" si="77">AG38+$B39/1440</f>
        <v>0.59305555555555556</v>
      </c>
      <c r="AH39" s="78">
        <f t="shared" ref="AH39:AH50" si="78">AH38+$B39/1440</f>
        <v>0.6</v>
      </c>
      <c r="AI39" s="78">
        <f t="shared" ref="AI39:AI50" si="79">AI38+$B39/1440</f>
        <v>0.60694444444444451</v>
      </c>
      <c r="AJ39" s="78">
        <f t="shared" ref="AJ39:AJ50" si="80">AJ38+$B39/1440</f>
        <v>0.61388888888888893</v>
      </c>
      <c r="AK39" s="78">
        <f t="shared" ref="AK39:AK50" si="81">AK38+$B39/1440</f>
        <v>0.61736111111111114</v>
      </c>
      <c r="AL39" s="78">
        <f t="shared" ref="AL39:AL50" si="82">AL38+$B39/1440</f>
        <v>0.62777777777777777</v>
      </c>
      <c r="AM39" s="78">
        <f t="shared" ref="AM39:AM50" si="83">AM38+$B39/1440</f>
        <v>0.63819444444444451</v>
      </c>
      <c r="AN39" s="78">
        <f t="shared" ref="AN39:AN50" si="84">AN38+$B39/1440</f>
        <v>0.64166666666666661</v>
      </c>
      <c r="AO39" s="78">
        <f t="shared" ref="AO39:AO50" si="85">AO38+$B39/1440</f>
        <v>0.64861111111111114</v>
      </c>
      <c r="AP39" s="78">
        <f t="shared" ref="AP39:AP50" si="86">AP38+$B39/1440</f>
        <v>0.65555555555555556</v>
      </c>
      <c r="AQ39" s="78">
        <f t="shared" ref="AQ39:AQ50" si="87">AQ38+$B39/1440</f>
        <v>0.66944444444444451</v>
      </c>
      <c r="AR39" s="78">
        <f t="shared" ref="AR39:AR50" si="88">AR38+$B39/1440</f>
        <v>0.69027777777777777</v>
      </c>
      <c r="AS39" s="78">
        <f t="shared" ref="AS39:AS50" si="89">AS38+$B39/1440</f>
        <v>0.71111111111111114</v>
      </c>
      <c r="AT39" s="78">
        <f t="shared" ref="AT39:AT50" si="90">AT38+$B39/1440</f>
        <v>0.73194444444444451</v>
      </c>
      <c r="AU39" s="78">
        <f t="shared" ref="AU39:AU50" si="91">AU38+$B39/1440</f>
        <v>0.75277777777777777</v>
      </c>
      <c r="AV39" s="78">
        <f t="shared" ref="AV39:AV50" si="92">AV38+$B39/1440</f>
        <v>0.79444444444444451</v>
      </c>
      <c r="AW39" s="78">
        <f t="shared" ref="AW39:AW50" si="93">AW38+$B39/1440</f>
        <v>0.83611111111111114</v>
      </c>
      <c r="AX39" s="78">
        <f t="shared" ref="AX39:AX50" si="94">AX38+$B39/1440</f>
        <v>0.87777777777777777</v>
      </c>
      <c r="AY39" s="214">
        <f t="shared" ref="AY39:AY50" si="95">AY38+$D39/1440</f>
        <v>0.92638888888888882</v>
      </c>
    </row>
    <row r="40" spans="1:51">
      <c r="A40" s="210" t="s">
        <v>114</v>
      </c>
      <c r="B40" s="67">
        <v>4</v>
      </c>
      <c r="C40" s="67">
        <v>4</v>
      </c>
      <c r="D40" s="67">
        <v>4</v>
      </c>
      <c r="E40" s="78">
        <f t="shared" si="53"/>
        <v>0.21736111111111112</v>
      </c>
      <c r="F40" s="78">
        <f t="shared" si="54"/>
        <v>0.22777777777777777</v>
      </c>
      <c r="G40" s="78">
        <f t="shared" si="55"/>
        <v>0.2381944444444444</v>
      </c>
      <c r="H40" s="78">
        <f t="shared" si="56"/>
        <v>0.24861111111111109</v>
      </c>
      <c r="I40" s="78">
        <f t="shared" si="57"/>
        <v>0.2590277777777778</v>
      </c>
      <c r="J40" s="78">
        <f t="shared" si="58"/>
        <v>0.26944444444444443</v>
      </c>
      <c r="K40" s="78">
        <f t="shared" si="59"/>
        <v>0.27986111111111106</v>
      </c>
      <c r="L40" s="7"/>
      <c r="M40" s="145">
        <v>0.2986111111111111</v>
      </c>
      <c r="N40" s="67"/>
      <c r="O40" s="78">
        <f t="shared" si="60"/>
        <v>0.29722222222222222</v>
      </c>
      <c r="P40" s="78">
        <f t="shared" si="61"/>
        <v>0.30763888888888885</v>
      </c>
      <c r="Q40" s="78">
        <f t="shared" si="62"/>
        <v>0.31805555555555554</v>
      </c>
      <c r="R40" s="78">
        <f t="shared" si="63"/>
        <v>0.33888888888888891</v>
      </c>
      <c r="S40" s="78">
        <f t="shared" si="64"/>
        <v>0.35972222222222222</v>
      </c>
      <c r="T40" s="78">
        <f t="shared" si="65"/>
        <v>0.38055555555555559</v>
      </c>
      <c r="U40" s="78">
        <f t="shared" si="66"/>
        <v>0.42222222222222222</v>
      </c>
      <c r="V40" s="78">
        <f t="shared" si="67"/>
        <v>0.46388888888888918</v>
      </c>
      <c r="W40" s="78">
        <f t="shared" si="68"/>
        <v>0.5055555555555552</v>
      </c>
      <c r="X40" s="78">
        <f t="shared" si="69"/>
        <v>0.52638888888888891</v>
      </c>
      <c r="Y40" s="78">
        <f t="shared" si="70"/>
        <v>0.54722222222222228</v>
      </c>
      <c r="Z40" s="78">
        <f t="shared" si="71"/>
        <v>0.55763888888888891</v>
      </c>
      <c r="AA40" s="78"/>
      <c r="AB40" s="78">
        <f t="shared" si="72"/>
        <v>0.56805555555555554</v>
      </c>
      <c r="AC40" s="78">
        <f t="shared" si="73"/>
        <v>0.57847222222222228</v>
      </c>
      <c r="AD40" s="78">
        <f t="shared" si="74"/>
        <v>0.58194444444444438</v>
      </c>
      <c r="AE40" s="78">
        <f t="shared" si="75"/>
        <v>0.58888888888888891</v>
      </c>
      <c r="AF40" s="78">
        <f t="shared" si="76"/>
        <v>0.59236111111111112</v>
      </c>
      <c r="AG40" s="78">
        <f t="shared" si="77"/>
        <v>0.59583333333333333</v>
      </c>
      <c r="AH40" s="78">
        <f t="shared" si="78"/>
        <v>0.60277777777777775</v>
      </c>
      <c r="AI40" s="78">
        <f t="shared" si="79"/>
        <v>0.60972222222222228</v>
      </c>
      <c r="AJ40" s="78">
        <f t="shared" si="80"/>
        <v>0.6166666666666667</v>
      </c>
      <c r="AK40" s="78">
        <f t="shared" si="81"/>
        <v>0.62013888888888891</v>
      </c>
      <c r="AL40" s="78">
        <f t="shared" si="82"/>
        <v>0.63055555555555554</v>
      </c>
      <c r="AM40" s="78">
        <f t="shared" si="83"/>
        <v>0.64097222222222228</v>
      </c>
      <c r="AN40" s="78">
        <f t="shared" si="84"/>
        <v>0.64444444444444438</v>
      </c>
      <c r="AO40" s="78">
        <f t="shared" si="85"/>
        <v>0.65138888888888891</v>
      </c>
      <c r="AP40" s="78">
        <f t="shared" si="86"/>
        <v>0.65833333333333333</v>
      </c>
      <c r="AQ40" s="78">
        <f t="shared" si="87"/>
        <v>0.67222222222222228</v>
      </c>
      <c r="AR40" s="78">
        <f t="shared" si="88"/>
        <v>0.69305555555555554</v>
      </c>
      <c r="AS40" s="78">
        <f t="shared" si="89"/>
        <v>0.71388888888888891</v>
      </c>
      <c r="AT40" s="78">
        <f t="shared" si="90"/>
        <v>0.73472222222222228</v>
      </c>
      <c r="AU40" s="78">
        <f t="shared" si="91"/>
        <v>0.75555555555555554</v>
      </c>
      <c r="AV40" s="78">
        <f t="shared" si="92"/>
        <v>0.79722222222222228</v>
      </c>
      <c r="AW40" s="78">
        <f t="shared" si="93"/>
        <v>0.83888888888888891</v>
      </c>
      <c r="AX40" s="78">
        <f t="shared" si="94"/>
        <v>0.88055555555555554</v>
      </c>
      <c r="AY40" s="214">
        <f t="shared" si="95"/>
        <v>0.92916666666666659</v>
      </c>
    </row>
    <row r="41" spans="1:51">
      <c r="A41" s="308" t="s">
        <v>121</v>
      </c>
      <c r="B41" s="67">
        <v>2</v>
      </c>
      <c r="C41" s="67">
        <v>2</v>
      </c>
      <c r="D41" s="67">
        <v>2</v>
      </c>
      <c r="E41" s="78">
        <f t="shared" si="53"/>
        <v>0.21875</v>
      </c>
      <c r="F41" s="78">
        <f t="shared" si="54"/>
        <v>0.22916666666666666</v>
      </c>
      <c r="G41" s="78">
        <f t="shared" si="55"/>
        <v>0.23958333333333329</v>
      </c>
      <c r="H41" s="78">
        <f t="shared" si="56"/>
        <v>0.24999999999999997</v>
      </c>
      <c r="I41" s="78">
        <f t="shared" si="57"/>
        <v>0.26041666666666669</v>
      </c>
      <c r="J41" s="78">
        <f t="shared" si="58"/>
        <v>0.27083333333333331</v>
      </c>
      <c r="K41" s="78">
        <f t="shared" si="59"/>
        <v>0.28124999999999994</v>
      </c>
      <c r="L41" s="7"/>
      <c r="M41" s="7"/>
      <c r="N41" s="67"/>
      <c r="O41" s="78">
        <f t="shared" si="60"/>
        <v>0.2986111111111111</v>
      </c>
      <c r="P41" s="78">
        <f t="shared" si="61"/>
        <v>0.30902777777777773</v>
      </c>
      <c r="Q41" s="78">
        <f t="shared" si="62"/>
        <v>0.31944444444444442</v>
      </c>
      <c r="R41" s="78">
        <f t="shared" si="63"/>
        <v>0.34027777777777779</v>
      </c>
      <c r="S41" s="78">
        <f t="shared" si="64"/>
        <v>0.3611111111111111</v>
      </c>
      <c r="T41" s="78">
        <f t="shared" si="65"/>
        <v>0.38194444444444448</v>
      </c>
      <c r="U41" s="78">
        <f t="shared" si="66"/>
        <v>0.4236111111111111</v>
      </c>
      <c r="V41" s="78">
        <f t="shared" si="67"/>
        <v>0.46527777777777807</v>
      </c>
      <c r="W41" s="78">
        <f t="shared" si="68"/>
        <v>0.50694444444444409</v>
      </c>
      <c r="X41" s="78">
        <f t="shared" si="69"/>
        <v>0.52777777777777779</v>
      </c>
      <c r="Y41" s="78">
        <f t="shared" si="70"/>
        <v>0.54861111111111116</v>
      </c>
      <c r="Z41" s="78">
        <f t="shared" si="71"/>
        <v>0.55902777777777779</v>
      </c>
      <c r="AA41" s="78"/>
      <c r="AB41" s="78">
        <f t="shared" si="72"/>
        <v>0.56944444444444442</v>
      </c>
      <c r="AC41" s="78">
        <f t="shared" si="73"/>
        <v>0.57986111111111116</v>
      </c>
      <c r="AD41" s="78">
        <f t="shared" si="74"/>
        <v>0.58333333333333326</v>
      </c>
      <c r="AE41" s="78">
        <f t="shared" si="75"/>
        <v>0.59027777777777779</v>
      </c>
      <c r="AF41" s="78">
        <f t="shared" si="76"/>
        <v>0.59375</v>
      </c>
      <c r="AG41" s="78">
        <f t="shared" si="77"/>
        <v>0.59722222222222221</v>
      </c>
      <c r="AH41" s="78">
        <f t="shared" si="78"/>
        <v>0.60416666666666663</v>
      </c>
      <c r="AI41" s="78">
        <f t="shared" si="79"/>
        <v>0.61111111111111116</v>
      </c>
      <c r="AJ41" s="78">
        <f t="shared" si="80"/>
        <v>0.61805555555555558</v>
      </c>
      <c r="AK41" s="78">
        <f t="shared" si="81"/>
        <v>0.62152777777777779</v>
      </c>
      <c r="AL41" s="78">
        <f t="shared" si="82"/>
        <v>0.63194444444444442</v>
      </c>
      <c r="AM41" s="78">
        <f t="shared" si="83"/>
        <v>0.64236111111111116</v>
      </c>
      <c r="AN41" s="78">
        <f t="shared" si="84"/>
        <v>0.64583333333333326</v>
      </c>
      <c r="AO41" s="78">
        <f t="shared" si="85"/>
        <v>0.65277777777777779</v>
      </c>
      <c r="AP41" s="78">
        <f t="shared" si="86"/>
        <v>0.65972222222222221</v>
      </c>
      <c r="AQ41" s="78">
        <f t="shared" si="87"/>
        <v>0.67361111111111116</v>
      </c>
      <c r="AR41" s="78">
        <f t="shared" si="88"/>
        <v>0.69444444444444442</v>
      </c>
      <c r="AS41" s="78">
        <f t="shared" si="89"/>
        <v>0.71527777777777779</v>
      </c>
      <c r="AT41" s="78">
        <f t="shared" si="90"/>
        <v>0.73611111111111116</v>
      </c>
      <c r="AU41" s="78">
        <f t="shared" si="91"/>
        <v>0.75694444444444442</v>
      </c>
      <c r="AV41" s="78">
        <f t="shared" si="92"/>
        <v>0.79861111111111116</v>
      </c>
      <c r="AW41" s="78">
        <f t="shared" si="93"/>
        <v>0.84027777777777779</v>
      </c>
      <c r="AX41" s="78">
        <f t="shared" si="94"/>
        <v>0.88194444444444442</v>
      </c>
      <c r="AY41" s="214">
        <f t="shared" si="95"/>
        <v>0.93055555555555547</v>
      </c>
    </row>
    <row r="42" spans="1:51">
      <c r="A42" s="210" t="s">
        <v>122</v>
      </c>
      <c r="B42" s="67">
        <v>2</v>
      </c>
      <c r="C42" s="67">
        <v>2</v>
      </c>
      <c r="D42" s="67">
        <v>2</v>
      </c>
      <c r="E42" s="78">
        <f t="shared" si="53"/>
        <v>0.22013888888888888</v>
      </c>
      <c r="F42" s="78">
        <f t="shared" si="54"/>
        <v>0.23055555555555554</v>
      </c>
      <c r="G42" s="78">
        <f t="shared" si="55"/>
        <v>0.24097222222222217</v>
      </c>
      <c r="H42" s="78">
        <f t="shared" si="56"/>
        <v>0.25138888888888888</v>
      </c>
      <c r="I42" s="78">
        <f t="shared" si="57"/>
        <v>0.26180555555555557</v>
      </c>
      <c r="J42" s="78">
        <f t="shared" si="58"/>
        <v>0.2722222222222222</v>
      </c>
      <c r="K42" s="78">
        <f t="shared" si="59"/>
        <v>0.28263888888888883</v>
      </c>
      <c r="L42" s="7"/>
      <c r="M42" s="7"/>
      <c r="N42" s="67"/>
      <c r="O42" s="78">
        <f t="shared" si="60"/>
        <v>0.3</v>
      </c>
      <c r="P42" s="78">
        <f t="shared" si="61"/>
        <v>0.31041666666666662</v>
      </c>
      <c r="Q42" s="78">
        <f t="shared" si="62"/>
        <v>0.3208333333333333</v>
      </c>
      <c r="R42" s="78">
        <f t="shared" si="63"/>
        <v>0.34166666666666667</v>
      </c>
      <c r="S42" s="78">
        <f t="shared" si="64"/>
        <v>0.36249999999999999</v>
      </c>
      <c r="T42" s="78">
        <f t="shared" si="65"/>
        <v>0.38333333333333336</v>
      </c>
      <c r="U42" s="78">
        <f t="shared" si="66"/>
        <v>0.42499999999999999</v>
      </c>
      <c r="V42" s="78">
        <f t="shared" si="67"/>
        <v>0.46666666666666695</v>
      </c>
      <c r="W42" s="78">
        <f t="shared" si="68"/>
        <v>0.50833333333333297</v>
      </c>
      <c r="X42" s="78">
        <f t="shared" si="69"/>
        <v>0.52916666666666667</v>
      </c>
      <c r="Y42" s="78">
        <f t="shared" si="70"/>
        <v>0.55000000000000004</v>
      </c>
      <c r="Z42" s="78">
        <f t="shared" si="71"/>
        <v>0.56041666666666667</v>
      </c>
      <c r="AA42" s="78"/>
      <c r="AB42" s="78">
        <f t="shared" si="72"/>
        <v>0.5708333333333333</v>
      </c>
      <c r="AC42" s="78">
        <f t="shared" si="73"/>
        <v>0.58125000000000004</v>
      </c>
      <c r="AD42" s="78">
        <f t="shared" si="74"/>
        <v>0.58472222222222214</v>
      </c>
      <c r="AE42" s="78">
        <f t="shared" si="75"/>
        <v>0.59166666666666667</v>
      </c>
      <c r="AF42" s="78">
        <f t="shared" si="76"/>
        <v>0.59513888888888888</v>
      </c>
      <c r="AG42" s="78">
        <f t="shared" si="77"/>
        <v>0.59861111111111109</v>
      </c>
      <c r="AH42" s="78">
        <f t="shared" si="78"/>
        <v>0.60555555555555551</v>
      </c>
      <c r="AI42" s="78">
        <f t="shared" si="79"/>
        <v>0.61250000000000004</v>
      </c>
      <c r="AJ42" s="78">
        <f t="shared" si="80"/>
        <v>0.61944444444444446</v>
      </c>
      <c r="AK42" s="78">
        <f t="shared" si="81"/>
        <v>0.62291666666666667</v>
      </c>
      <c r="AL42" s="78">
        <f t="shared" si="82"/>
        <v>0.6333333333333333</v>
      </c>
      <c r="AM42" s="78">
        <f t="shared" si="83"/>
        <v>0.64375000000000004</v>
      </c>
      <c r="AN42" s="78">
        <f t="shared" si="84"/>
        <v>0.64722222222222214</v>
      </c>
      <c r="AO42" s="78">
        <f t="shared" si="85"/>
        <v>0.65416666666666667</v>
      </c>
      <c r="AP42" s="78">
        <f t="shared" si="86"/>
        <v>0.66111111111111109</v>
      </c>
      <c r="AQ42" s="78">
        <f t="shared" si="87"/>
        <v>0.67500000000000004</v>
      </c>
      <c r="AR42" s="78">
        <f t="shared" si="88"/>
        <v>0.6958333333333333</v>
      </c>
      <c r="AS42" s="78">
        <f t="shared" si="89"/>
        <v>0.71666666666666667</v>
      </c>
      <c r="AT42" s="78">
        <f t="shared" si="90"/>
        <v>0.73750000000000004</v>
      </c>
      <c r="AU42" s="78">
        <f t="shared" si="91"/>
        <v>0.7583333333333333</v>
      </c>
      <c r="AV42" s="78">
        <f t="shared" si="92"/>
        <v>0.8</v>
      </c>
      <c r="AW42" s="78">
        <f t="shared" si="93"/>
        <v>0.84166666666666667</v>
      </c>
      <c r="AX42" s="78">
        <f t="shared" si="94"/>
        <v>0.8833333333333333</v>
      </c>
      <c r="AY42" s="214">
        <f t="shared" si="95"/>
        <v>0.93194444444444435</v>
      </c>
    </row>
    <row r="43" spans="1:51">
      <c r="A43" s="210" t="s">
        <v>111</v>
      </c>
      <c r="B43" s="67">
        <v>2</v>
      </c>
      <c r="C43" s="67">
        <v>2</v>
      </c>
      <c r="D43" s="67">
        <v>2</v>
      </c>
      <c r="E43" s="78">
        <f t="shared" si="53"/>
        <v>0.22152777777777777</v>
      </c>
      <c r="F43" s="78">
        <f t="shared" si="54"/>
        <v>0.23194444444444443</v>
      </c>
      <c r="G43" s="78">
        <f t="shared" si="55"/>
        <v>0.24236111111111105</v>
      </c>
      <c r="H43" s="78">
        <f t="shared" si="56"/>
        <v>0.25277777777777777</v>
      </c>
      <c r="I43" s="78">
        <f t="shared" si="57"/>
        <v>0.26319444444444445</v>
      </c>
      <c r="J43" s="78">
        <f t="shared" si="58"/>
        <v>0.27361111111111108</v>
      </c>
      <c r="K43" s="78">
        <f t="shared" si="59"/>
        <v>0.28402777777777771</v>
      </c>
      <c r="L43" s="7"/>
      <c r="M43" s="7"/>
      <c r="N43" s="67"/>
      <c r="O43" s="78">
        <f t="shared" si="60"/>
        <v>0.30138888888888887</v>
      </c>
      <c r="P43" s="78">
        <f t="shared" si="61"/>
        <v>0.3118055555555555</v>
      </c>
      <c r="Q43" s="78">
        <f t="shared" si="62"/>
        <v>0.32222222222222219</v>
      </c>
      <c r="R43" s="78">
        <f t="shared" si="63"/>
        <v>0.34305555555555556</v>
      </c>
      <c r="S43" s="78">
        <f t="shared" si="64"/>
        <v>0.36388888888888887</v>
      </c>
      <c r="T43" s="78">
        <f t="shared" si="65"/>
        <v>0.38472222222222224</v>
      </c>
      <c r="U43" s="78">
        <f t="shared" si="66"/>
        <v>0.42638888888888887</v>
      </c>
      <c r="V43" s="78">
        <f t="shared" si="67"/>
        <v>0.46805555555555584</v>
      </c>
      <c r="W43" s="78">
        <f t="shared" si="68"/>
        <v>0.50972222222222185</v>
      </c>
      <c r="X43" s="78">
        <f t="shared" si="69"/>
        <v>0.53055555555555556</v>
      </c>
      <c r="Y43" s="78">
        <f t="shared" si="70"/>
        <v>0.55138888888888893</v>
      </c>
      <c r="Z43" s="78">
        <f t="shared" si="71"/>
        <v>0.56180555555555556</v>
      </c>
      <c r="AA43" s="78"/>
      <c r="AB43" s="78">
        <f t="shared" si="72"/>
        <v>0.57222222222222219</v>
      </c>
      <c r="AC43" s="78">
        <f t="shared" si="73"/>
        <v>0.58263888888888893</v>
      </c>
      <c r="AD43" s="78">
        <f t="shared" si="74"/>
        <v>0.58611111111111103</v>
      </c>
      <c r="AE43" s="78">
        <f t="shared" si="75"/>
        <v>0.59305555555555556</v>
      </c>
      <c r="AF43" s="78">
        <f t="shared" si="76"/>
        <v>0.59652777777777777</v>
      </c>
      <c r="AG43" s="78">
        <f t="shared" si="77"/>
        <v>0.6</v>
      </c>
      <c r="AH43" s="78">
        <f t="shared" si="78"/>
        <v>0.6069444444444444</v>
      </c>
      <c r="AI43" s="78">
        <f t="shared" si="79"/>
        <v>0.61388888888888893</v>
      </c>
      <c r="AJ43" s="78">
        <f t="shared" si="80"/>
        <v>0.62083333333333335</v>
      </c>
      <c r="AK43" s="78">
        <f t="shared" si="81"/>
        <v>0.62430555555555556</v>
      </c>
      <c r="AL43" s="78">
        <f t="shared" si="82"/>
        <v>0.63472222222222219</v>
      </c>
      <c r="AM43" s="78">
        <f t="shared" si="83"/>
        <v>0.64513888888888893</v>
      </c>
      <c r="AN43" s="78">
        <f t="shared" si="84"/>
        <v>0.64861111111111103</v>
      </c>
      <c r="AO43" s="78">
        <f t="shared" si="85"/>
        <v>0.65555555555555556</v>
      </c>
      <c r="AP43" s="78">
        <f t="shared" si="86"/>
        <v>0.66249999999999998</v>
      </c>
      <c r="AQ43" s="78">
        <f t="shared" si="87"/>
        <v>0.67638888888888893</v>
      </c>
      <c r="AR43" s="78">
        <f t="shared" si="88"/>
        <v>0.69722222222222219</v>
      </c>
      <c r="AS43" s="78">
        <f t="shared" si="89"/>
        <v>0.71805555555555556</v>
      </c>
      <c r="AT43" s="78">
        <f t="shared" si="90"/>
        <v>0.73888888888888893</v>
      </c>
      <c r="AU43" s="78">
        <f t="shared" si="91"/>
        <v>0.75972222222222219</v>
      </c>
      <c r="AV43" s="78">
        <f t="shared" si="92"/>
        <v>0.80138888888888893</v>
      </c>
      <c r="AW43" s="78">
        <f t="shared" si="93"/>
        <v>0.84305555555555556</v>
      </c>
      <c r="AX43" s="78">
        <f t="shared" si="94"/>
        <v>0.88472222222222219</v>
      </c>
      <c r="AY43" s="214">
        <f t="shared" si="95"/>
        <v>0.93333333333333324</v>
      </c>
    </row>
    <row r="44" spans="1:51">
      <c r="A44" s="210" t="s">
        <v>110</v>
      </c>
      <c r="B44" s="67">
        <v>1</v>
      </c>
      <c r="C44" s="67">
        <v>1</v>
      </c>
      <c r="D44" s="67">
        <v>1</v>
      </c>
      <c r="E44" s="78">
        <f t="shared" si="53"/>
        <v>0.22222222222222221</v>
      </c>
      <c r="F44" s="78">
        <f t="shared" si="54"/>
        <v>0.23263888888888887</v>
      </c>
      <c r="G44" s="78">
        <f t="shared" si="55"/>
        <v>0.2430555555555555</v>
      </c>
      <c r="H44" s="78">
        <f t="shared" si="56"/>
        <v>0.25347222222222221</v>
      </c>
      <c r="I44" s="78">
        <f t="shared" si="57"/>
        <v>0.2638888888888889</v>
      </c>
      <c r="J44" s="78">
        <f t="shared" si="58"/>
        <v>0.27430555555555552</v>
      </c>
      <c r="K44" s="78">
        <f t="shared" si="59"/>
        <v>0.28472222222222215</v>
      </c>
      <c r="L44" s="7"/>
      <c r="M44" s="7"/>
      <c r="N44" s="67"/>
      <c r="O44" s="78">
        <f t="shared" si="60"/>
        <v>0.30208333333333331</v>
      </c>
      <c r="P44" s="78">
        <f t="shared" si="61"/>
        <v>0.31249999999999994</v>
      </c>
      <c r="Q44" s="78">
        <f t="shared" si="62"/>
        <v>0.32291666666666663</v>
      </c>
      <c r="R44" s="78">
        <f t="shared" si="63"/>
        <v>0.34375</v>
      </c>
      <c r="S44" s="78">
        <f t="shared" si="64"/>
        <v>0.36458333333333331</v>
      </c>
      <c r="T44" s="78">
        <f t="shared" si="65"/>
        <v>0.38541666666666669</v>
      </c>
      <c r="U44" s="78">
        <f t="shared" si="66"/>
        <v>0.42708333333333331</v>
      </c>
      <c r="V44" s="78">
        <f t="shared" si="67"/>
        <v>0.46875000000000028</v>
      </c>
      <c r="W44" s="78">
        <f t="shared" si="68"/>
        <v>0.5104166666666663</v>
      </c>
      <c r="X44" s="78">
        <f t="shared" si="69"/>
        <v>0.53125</v>
      </c>
      <c r="Y44" s="78">
        <f t="shared" si="70"/>
        <v>0.55208333333333337</v>
      </c>
      <c r="Z44" s="78">
        <f t="shared" si="71"/>
        <v>0.5625</v>
      </c>
      <c r="AA44" s="78"/>
      <c r="AB44" s="78">
        <f t="shared" si="72"/>
        <v>0.57291666666666663</v>
      </c>
      <c r="AC44" s="78">
        <f t="shared" si="73"/>
        <v>0.58333333333333337</v>
      </c>
      <c r="AD44" s="78">
        <f t="shared" si="74"/>
        <v>0.58680555555555547</v>
      </c>
      <c r="AE44" s="78">
        <f t="shared" si="75"/>
        <v>0.59375</v>
      </c>
      <c r="AF44" s="78">
        <f t="shared" si="76"/>
        <v>0.59722222222222221</v>
      </c>
      <c r="AG44" s="78">
        <f t="shared" si="77"/>
        <v>0.60069444444444442</v>
      </c>
      <c r="AH44" s="78">
        <f t="shared" si="78"/>
        <v>0.60763888888888884</v>
      </c>
      <c r="AI44" s="78">
        <f t="shared" si="79"/>
        <v>0.61458333333333337</v>
      </c>
      <c r="AJ44" s="78">
        <f t="shared" si="80"/>
        <v>0.62152777777777779</v>
      </c>
      <c r="AK44" s="78">
        <f t="shared" si="81"/>
        <v>0.625</v>
      </c>
      <c r="AL44" s="78">
        <f t="shared" si="82"/>
        <v>0.63541666666666663</v>
      </c>
      <c r="AM44" s="78">
        <f t="shared" si="83"/>
        <v>0.64583333333333337</v>
      </c>
      <c r="AN44" s="78">
        <f t="shared" si="84"/>
        <v>0.64930555555555547</v>
      </c>
      <c r="AO44" s="78">
        <f t="shared" si="85"/>
        <v>0.65625</v>
      </c>
      <c r="AP44" s="78">
        <f t="shared" si="86"/>
        <v>0.66319444444444442</v>
      </c>
      <c r="AQ44" s="78">
        <f t="shared" si="87"/>
        <v>0.67708333333333337</v>
      </c>
      <c r="AR44" s="78">
        <f t="shared" si="88"/>
        <v>0.69791666666666663</v>
      </c>
      <c r="AS44" s="78">
        <f t="shared" si="89"/>
        <v>0.71875</v>
      </c>
      <c r="AT44" s="78">
        <f t="shared" si="90"/>
        <v>0.73958333333333337</v>
      </c>
      <c r="AU44" s="78">
        <f t="shared" si="91"/>
        <v>0.76041666666666663</v>
      </c>
      <c r="AV44" s="78">
        <f t="shared" si="92"/>
        <v>0.80208333333333337</v>
      </c>
      <c r="AW44" s="78">
        <f t="shared" si="93"/>
        <v>0.84375</v>
      </c>
      <c r="AX44" s="78">
        <f t="shared" si="94"/>
        <v>0.88541666666666663</v>
      </c>
      <c r="AY44" s="214">
        <f t="shared" si="95"/>
        <v>0.93402777777777768</v>
      </c>
    </row>
    <row r="45" spans="1:51">
      <c r="A45" s="210" t="s">
        <v>109</v>
      </c>
      <c r="B45" s="67">
        <v>2</v>
      </c>
      <c r="C45" s="67">
        <v>2</v>
      </c>
      <c r="D45" s="67">
        <v>1</v>
      </c>
      <c r="E45" s="78">
        <f t="shared" si="53"/>
        <v>0.22361111111111109</v>
      </c>
      <c r="F45" s="78">
        <f t="shared" si="54"/>
        <v>0.23402777777777775</v>
      </c>
      <c r="G45" s="78">
        <f t="shared" si="55"/>
        <v>0.24444444444444438</v>
      </c>
      <c r="H45" s="78">
        <f t="shared" si="56"/>
        <v>0.25486111111111109</v>
      </c>
      <c r="I45" s="78">
        <f t="shared" si="57"/>
        <v>0.26527777777777778</v>
      </c>
      <c r="J45" s="78">
        <f t="shared" si="58"/>
        <v>0.27569444444444441</v>
      </c>
      <c r="K45" s="78">
        <f t="shared" si="59"/>
        <v>0.28611111111111104</v>
      </c>
      <c r="L45" s="7"/>
      <c r="M45" s="7"/>
      <c r="N45" s="67"/>
      <c r="O45" s="78">
        <f t="shared" si="60"/>
        <v>0.3034722222222222</v>
      </c>
      <c r="P45" s="78">
        <f t="shared" si="61"/>
        <v>0.31388888888888883</v>
      </c>
      <c r="Q45" s="78">
        <f t="shared" si="62"/>
        <v>0.32430555555555551</v>
      </c>
      <c r="R45" s="78">
        <f t="shared" si="63"/>
        <v>0.34513888888888888</v>
      </c>
      <c r="S45" s="78">
        <f t="shared" si="64"/>
        <v>0.3659722222222222</v>
      </c>
      <c r="T45" s="78">
        <f t="shared" si="65"/>
        <v>0.38680555555555557</v>
      </c>
      <c r="U45" s="78">
        <f t="shared" si="66"/>
        <v>0.4284722222222222</v>
      </c>
      <c r="V45" s="78">
        <f t="shared" si="67"/>
        <v>0.47013888888888916</v>
      </c>
      <c r="W45" s="78">
        <f t="shared" si="68"/>
        <v>0.51180555555555518</v>
      </c>
      <c r="X45" s="78">
        <f t="shared" si="69"/>
        <v>0.53263888888888888</v>
      </c>
      <c r="Y45" s="78">
        <f t="shared" si="70"/>
        <v>0.55347222222222225</v>
      </c>
      <c r="Z45" s="78">
        <f t="shared" si="71"/>
        <v>0.56388888888888888</v>
      </c>
      <c r="AA45" s="78"/>
      <c r="AB45" s="78">
        <f t="shared" si="72"/>
        <v>0.57430555555555551</v>
      </c>
      <c r="AC45" s="78">
        <f t="shared" si="73"/>
        <v>0.58472222222222225</v>
      </c>
      <c r="AD45" s="78">
        <f t="shared" si="74"/>
        <v>0.58819444444444435</v>
      </c>
      <c r="AE45" s="78">
        <f t="shared" si="75"/>
        <v>0.59513888888888888</v>
      </c>
      <c r="AF45" s="78">
        <f t="shared" si="76"/>
        <v>0.59861111111111109</v>
      </c>
      <c r="AG45" s="78">
        <f t="shared" si="77"/>
        <v>0.6020833333333333</v>
      </c>
      <c r="AH45" s="78">
        <f t="shared" si="78"/>
        <v>0.60902777777777772</v>
      </c>
      <c r="AI45" s="78">
        <f t="shared" si="79"/>
        <v>0.61597222222222225</v>
      </c>
      <c r="AJ45" s="78">
        <f t="shared" si="80"/>
        <v>0.62291666666666667</v>
      </c>
      <c r="AK45" s="78">
        <f t="shared" si="81"/>
        <v>0.62638888888888888</v>
      </c>
      <c r="AL45" s="78">
        <f t="shared" si="82"/>
        <v>0.63680555555555551</v>
      </c>
      <c r="AM45" s="78">
        <f t="shared" si="83"/>
        <v>0.64722222222222225</v>
      </c>
      <c r="AN45" s="78">
        <f t="shared" si="84"/>
        <v>0.65069444444444435</v>
      </c>
      <c r="AO45" s="78">
        <f t="shared" si="85"/>
        <v>0.65763888888888888</v>
      </c>
      <c r="AP45" s="78">
        <f t="shared" si="86"/>
        <v>0.6645833333333333</v>
      </c>
      <c r="AQ45" s="78">
        <f t="shared" si="87"/>
        <v>0.67847222222222225</v>
      </c>
      <c r="AR45" s="78">
        <f t="shared" si="88"/>
        <v>0.69930555555555551</v>
      </c>
      <c r="AS45" s="78">
        <f t="shared" si="89"/>
        <v>0.72013888888888888</v>
      </c>
      <c r="AT45" s="78">
        <f t="shared" si="90"/>
        <v>0.74097222222222225</v>
      </c>
      <c r="AU45" s="78">
        <f t="shared" si="91"/>
        <v>0.76180555555555551</v>
      </c>
      <c r="AV45" s="78">
        <f t="shared" si="92"/>
        <v>0.80347222222222225</v>
      </c>
      <c r="AW45" s="78">
        <f t="shared" si="93"/>
        <v>0.84513888888888888</v>
      </c>
      <c r="AX45" s="78">
        <f t="shared" si="94"/>
        <v>0.88680555555555551</v>
      </c>
      <c r="AY45" s="214">
        <f t="shared" si="95"/>
        <v>0.93472222222222212</v>
      </c>
    </row>
    <row r="46" spans="1:51">
      <c r="A46" s="210" t="s">
        <v>108</v>
      </c>
      <c r="B46" s="67">
        <v>1</v>
      </c>
      <c r="C46" s="67">
        <v>1</v>
      </c>
      <c r="D46" s="67">
        <v>1</v>
      </c>
      <c r="E46" s="78">
        <f t="shared" si="53"/>
        <v>0.22430555555555554</v>
      </c>
      <c r="F46" s="78">
        <f t="shared" si="54"/>
        <v>0.23472222222222219</v>
      </c>
      <c r="G46" s="78">
        <f t="shared" si="55"/>
        <v>0.24513888888888882</v>
      </c>
      <c r="H46" s="78">
        <f t="shared" si="56"/>
        <v>0.25555555555555554</v>
      </c>
      <c r="I46" s="78">
        <f t="shared" si="57"/>
        <v>0.26597222222222222</v>
      </c>
      <c r="J46" s="78">
        <f t="shared" si="58"/>
        <v>0.27638888888888885</v>
      </c>
      <c r="K46" s="78">
        <f t="shared" si="59"/>
        <v>0.28680555555555548</v>
      </c>
      <c r="L46" s="7"/>
      <c r="M46" s="7"/>
      <c r="N46" s="67"/>
      <c r="O46" s="78">
        <f t="shared" si="60"/>
        <v>0.30416666666666664</v>
      </c>
      <c r="P46" s="78">
        <f t="shared" si="61"/>
        <v>0.31458333333333327</v>
      </c>
      <c r="Q46" s="78">
        <f t="shared" si="62"/>
        <v>0.32499999999999996</v>
      </c>
      <c r="R46" s="78">
        <f t="shared" si="63"/>
        <v>0.34583333333333333</v>
      </c>
      <c r="S46" s="78">
        <f t="shared" si="64"/>
        <v>0.36666666666666664</v>
      </c>
      <c r="T46" s="78">
        <f t="shared" si="65"/>
        <v>0.38750000000000001</v>
      </c>
      <c r="U46" s="78">
        <f t="shared" si="66"/>
        <v>0.42916666666666664</v>
      </c>
      <c r="V46" s="78">
        <f t="shared" si="67"/>
        <v>0.4708333333333336</v>
      </c>
      <c r="W46" s="78">
        <f t="shared" si="68"/>
        <v>0.51249999999999962</v>
      </c>
      <c r="X46" s="78">
        <f t="shared" si="69"/>
        <v>0.53333333333333333</v>
      </c>
      <c r="Y46" s="78">
        <f t="shared" si="70"/>
        <v>0.5541666666666667</v>
      </c>
      <c r="Z46" s="78">
        <f t="shared" si="71"/>
        <v>0.56458333333333333</v>
      </c>
      <c r="AA46" s="78"/>
      <c r="AB46" s="78">
        <f t="shared" si="72"/>
        <v>0.57499999999999996</v>
      </c>
      <c r="AC46" s="78">
        <f t="shared" si="73"/>
        <v>0.5854166666666667</v>
      </c>
      <c r="AD46" s="78">
        <f t="shared" si="74"/>
        <v>0.5888888888888888</v>
      </c>
      <c r="AE46" s="78">
        <f t="shared" si="75"/>
        <v>0.59583333333333333</v>
      </c>
      <c r="AF46" s="78">
        <f t="shared" si="76"/>
        <v>0.59930555555555554</v>
      </c>
      <c r="AG46" s="78">
        <f t="shared" si="77"/>
        <v>0.60277777777777775</v>
      </c>
      <c r="AH46" s="78">
        <f t="shared" si="78"/>
        <v>0.60972222222222217</v>
      </c>
      <c r="AI46" s="78">
        <f t="shared" si="79"/>
        <v>0.6166666666666667</v>
      </c>
      <c r="AJ46" s="78">
        <f t="shared" si="80"/>
        <v>0.62361111111111112</v>
      </c>
      <c r="AK46" s="78">
        <f t="shared" si="81"/>
        <v>0.62708333333333333</v>
      </c>
      <c r="AL46" s="78">
        <f t="shared" si="82"/>
        <v>0.63749999999999996</v>
      </c>
      <c r="AM46" s="78">
        <f t="shared" si="83"/>
        <v>0.6479166666666667</v>
      </c>
      <c r="AN46" s="78">
        <f t="shared" si="84"/>
        <v>0.6513888888888888</v>
      </c>
      <c r="AO46" s="78">
        <f t="shared" si="85"/>
        <v>0.65833333333333333</v>
      </c>
      <c r="AP46" s="78">
        <f t="shared" si="86"/>
        <v>0.66527777777777775</v>
      </c>
      <c r="AQ46" s="78">
        <f t="shared" si="87"/>
        <v>0.6791666666666667</v>
      </c>
      <c r="AR46" s="78">
        <f t="shared" si="88"/>
        <v>0.7</v>
      </c>
      <c r="AS46" s="78">
        <f t="shared" si="89"/>
        <v>0.72083333333333333</v>
      </c>
      <c r="AT46" s="78">
        <f t="shared" si="90"/>
        <v>0.7416666666666667</v>
      </c>
      <c r="AU46" s="78">
        <f t="shared" si="91"/>
        <v>0.76249999999999996</v>
      </c>
      <c r="AV46" s="78">
        <f t="shared" si="92"/>
        <v>0.8041666666666667</v>
      </c>
      <c r="AW46" s="78">
        <f t="shared" si="93"/>
        <v>0.84583333333333333</v>
      </c>
      <c r="AX46" s="78">
        <f t="shared" si="94"/>
        <v>0.88749999999999996</v>
      </c>
      <c r="AY46" s="214">
        <f t="shared" si="95"/>
        <v>0.93541666666666656</v>
      </c>
    </row>
    <row r="47" spans="1:51">
      <c r="A47" s="210" t="s">
        <v>103</v>
      </c>
      <c r="B47" s="67">
        <v>1</v>
      </c>
      <c r="C47" s="67">
        <v>1</v>
      </c>
      <c r="D47" s="67">
        <v>1</v>
      </c>
      <c r="E47" s="78">
        <f t="shared" si="53"/>
        <v>0.22499999999999998</v>
      </c>
      <c r="F47" s="78">
        <f t="shared" si="54"/>
        <v>0.23541666666666664</v>
      </c>
      <c r="G47" s="78">
        <f t="shared" si="55"/>
        <v>0.24583333333333326</v>
      </c>
      <c r="H47" s="78">
        <f t="shared" si="56"/>
        <v>0.25624999999999998</v>
      </c>
      <c r="I47" s="78">
        <f t="shared" si="57"/>
        <v>0.26666666666666666</v>
      </c>
      <c r="J47" s="78">
        <f t="shared" si="58"/>
        <v>0.27708333333333329</v>
      </c>
      <c r="K47" s="78">
        <f t="shared" si="59"/>
        <v>0.28749999999999992</v>
      </c>
      <c r="L47" s="7"/>
      <c r="M47" s="7"/>
      <c r="N47" s="67"/>
      <c r="O47" s="78">
        <f t="shared" si="60"/>
        <v>0.30486111111111108</v>
      </c>
      <c r="P47" s="78">
        <f t="shared" si="61"/>
        <v>0.31527777777777771</v>
      </c>
      <c r="Q47" s="78">
        <f t="shared" si="62"/>
        <v>0.3256944444444444</v>
      </c>
      <c r="R47" s="78">
        <f t="shared" si="63"/>
        <v>0.34652777777777777</v>
      </c>
      <c r="S47" s="78">
        <f t="shared" si="64"/>
        <v>0.36736111111111108</v>
      </c>
      <c r="T47" s="78">
        <f t="shared" si="65"/>
        <v>0.38819444444444445</v>
      </c>
      <c r="U47" s="78">
        <f t="shared" si="66"/>
        <v>0.42986111111111108</v>
      </c>
      <c r="V47" s="78">
        <f t="shared" si="67"/>
        <v>0.47152777777777805</v>
      </c>
      <c r="W47" s="78">
        <f t="shared" si="68"/>
        <v>0.51319444444444406</v>
      </c>
      <c r="X47" s="78">
        <f t="shared" si="69"/>
        <v>0.53402777777777777</v>
      </c>
      <c r="Y47" s="78">
        <f t="shared" si="70"/>
        <v>0.55486111111111114</v>
      </c>
      <c r="Z47" s="78">
        <f t="shared" si="71"/>
        <v>0.56527777777777777</v>
      </c>
      <c r="AA47" s="78"/>
      <c r="AB47" s="78">
        <f t="shared" si="72"/>
        <v>0.5756944444444444</v>
      </c>
      <c r="AC47" s="78">
        <f t="shared" si="73"/>
        <v>0.58611111111111114</v>
      </c>
      <c r="AD47" s="78">
        <f t="shared" si="74"/>
        <v>0.58958333333333324</v>
      </c>
      <c r="AE47" s="78">
        <f t="shared" si="75"/>
        <v>0.59652777777777777</v>
      </c>
      <c r="AF47" s="78">
        <f t="shared" si="76"/>
        <v>0.6</v>
      </c>
      <c r="AG47" s="78">
        <f t="shared" si="77"/>
        <v>0.60347222222222219</v>
      </c>
      <c r="AH47" s="78">
        <f t="shared" si="78"/>
        <v>0.61041666666666661</v>
      </c>
      <c r="AI47" s="78">
        <f t="shared" si="79"/>
        <v>0.61736111111111114</v>
      </c>
      <c r="AJ47" s="78">
        <f t="shared" si="80"/>
        <v>0.62430555555555556</v>
      </c>
      <c r="AK47" s="78">
        <f t="shared" si="81"/>
        <v>0.62777777777777777</v>
      </c>
      <c r="AL47" s="78">
        <f t="shared" si="82"/>
        <v>0.6381944444444444</v>
      </c>
      <c r="AM47" s="78">
        <f t="shared" si="83"/>
        <v>0.64861111111111114</v>
      </c>
      <c r="AN47" s="78">
        <f t="shared" si="84"/>
        <v>0.65208333333333324</v>
      </c>
      <c r="AO47" s="78">
        <f t="shared" si="85"/>
        <v>0.65902777777777777</v>
      </c>
      <c r="AP47" s="78">
        <f t="shared" si="86"/>
        <v>0.66597222222222219</v>
      </c>
      <c r="AQ47" s="78">
        <f t="shared" si="87"/>
        <v>0.67986111111111114</v>
      </c>
      <c r="AR47" s="78">
        <f t="shared" si="88"/>
        <v>0.7006944444444444</v>
      </c>
      <c r="AS47" s="78">
        <f t="shared" si="89"/>
        <v>0.72152777777777777</v>
      </c>
      <c r="AT47" s="78">
        <f t="shared" si="90"/>
        <v>0.74236111111111114</v>
      </c>
      <c r="AU47" s="78">
        <f t="shared" si="91"/>
        <v>0.7631944444444444</v>
      </c>
      <c r="AV47" s="78">
        <f t="shared" si="92"/>
        <v>0.80486111111111114</v>
      </c>
      <c r="AW47" s="78">
        <f t="shared" si="93"/>
        <v>0.84652777777777777</v>
      </c>
      <c r="AX47" s="78">
        <f t="shared" si="94"/>
        <v>0.8881944444444444</v>
      </c>
      <c r="AY47" s="214">
        <f t="shared" si="95"/>
        <v>0.93611111111111101</v>
      </c>
    </row>
    <row r="48" spans="1:51">
      <c r="A48" s="210" t="s">
        <v>102</v>
      </c>
      <c r="B48" s="67">
        <v>1</v>
      </c>
      <c r="C48" s="67">
        <v>1</v>
      </c>
      <c r="D48" s="67">
        <v>1</v>
      </c>
      <c r="E48" s="78">
        <f t="shared" si="53"/>
        <v>0.22569444444444442</v>
      </c>
      <c r="F48" s="78">
        <f t="shared" si="54"/>
        <v>0.23611111111111108</v>
      </c>
      <c r="G48" s="78">
        <f t="shared" si="55"/>
        <v>0.24652777777777771</v>
      </c>
      <c r="H48" s="78">
        <f t="shared" si="56"/>
        <v>0.25694444444444442</v>
      </c>
      <c r="I48" s="78">
        <f t="shared" si="57"/>
        <v>0.2673611111111111</v>
      </c>
      <c r="J48" s="78">
        <f t="shared" si="58"/>
        <v>0.27777777777777773</v>
      </c>
      <c r="K48" s="78">
        <f t="shared" si="59"/>
        <v>0.28819444444444436</v>
      </c>
      <c r="L48" s="7"/>
      <c r="M48" s="7"/>
      <c r="N48" s="67"/>
      <c r="O48" s="78">
        <f t="shared" si="60"/>
        <v>0.30555555555555552</v>
      </c>
      <c r="P48" s="78">
        <f t="shared" si="61"/>
        <v>0.31597222222222215</v>
      </c>
      <c r="Q48" s="78">
        <f t="shared" si="62"/>
        <v>0.32638888888888884</v>
      </c>
      <c r="R48" s="78">
        <f t="shared" si="63"/>
        <v>0.34722222222222221</v>
      </c>
      <c r="S48" s="78">
        <f t="shared" si="64"/>
        <v>0.36805555555555552</v>
      </c>
      <c r="T48" s="78">
        <f t="shared" si="65"/>
        <v>0.3888888888888889</v>
      </c>
      <c r="U48" s="78">
        <f t="shared" si="66"/>
        <v>0.43055555555555552</v>
      </c>
      <c r="V48" s="78">
        <f t="shared" si="67"/>
        <v>0.47222222222222249</v>
      </c>
      <c r="W48" s="78">
        <f t="shared" si="68"/>
        <v>0.51388888888888851</v>
      </c>
      <c r="X48" s="78">
        <f t="shared" si="69"/>
        <v>0.53472222222222221</v>
      </c>
      <c r="Y48" s="78">
        <f t="shared" si="70"/>
        <v>0.55555555555555558</v>
      </c>
      <c r="Z48" s="78">
        <f t="shared" si="71"/>
        <v>0.56597222222222221</v>
      </c>
      <c r="AA48" s="78"/>
      <c r="AB48" s="78">
        <f t="shared" si="72"/>
        <v>0.57638888888888884</v>
      </c>
      <c r="AC48" s="78">
        <f t="shared" si="73"/>
        <v>0.58680555555555558</v>
      </c>
      <c r="AD48" s="78">
        <f t="shared" si="74"/>
        <v>0.59027777777777768</v>
      </c>
      <c r="AE48" s="78">
        <f t="shared" si="75"/>
        <v>0.59722222222222221</v>
      </c>
      <c r="AF48" s="78">
        <f t="shared" si="76"/>
        <v>0.60069444444444442</v>
      </c>
      <c r="AG48" s="78">
        <f t="shared" si="77"/>
        <v>0.60416666666666663</v>
      </c>
      <c r="AH48" s="78">
        <f t="shared" si="78"/>
        <v>0.61111111111111105</v>
      </c>
      <c r="AI48" s="78">
        <f t="shared" si="79"/>
        <v>0.61805555555555558</v>
      </c>
      <c r="AJ48" s="78">
        <f t="shared" si="80"/>
        <v>0.625</v>
      </c>
      <c r="AK48" s="78">
        <f t="shared" si="81"/>
        <v>0.62847222222222221</v>
      </c>
      <c r="AL48" s="78">
        <f t="shared" si="82"/>
        <v>0.63888888888888884</v>
      </c>
      <c r="AM48" s="78">
        <f t="shared" si="83"/>
        <v>0.64930555555555558</v>
      </c>
      <c r="AN48" s="78">
        <f t="shared" si="84"/>
        <v>0.65277777777777768</v>
      </c>
      <c r="AO48" s="78">
        <f t="shared" si="85"/>
        <v>0.65972222222222221</v>
      </c>
      <c r="AP48" s="78">
        <f t="shared" si="86"/>
        <v>0.66666666666666663</v>
      </c>
      <c r="AQ48" s="78">
        <f t="shared" si="87"/>
        <v>0.68055555555555558</v>
      </c>
      <c r="AR48" s="78">
        <f t="shared" si="88"/>
        <v>0.70138888888888884</v>
      </c>
      <c r="AS48" s="78">
        <f t="shared" si="89"/>
        <v>0.72222222222222221</v>
      </c>
      <c r="AT48" s="78">
        <f t="shared" si="90"/>
        <v>0.74305555555555558</v>
      </c>
      <c r="AU48" s="78">
        <f t="shared" si="91"/>
        <v>0.76388888888888884</v>
      </c>
      <c r="AV48" s="78">
        <f t="shared" si="92"/>
        <v>0.80555555555555558</v>
      </c>
      <c r="AW48" s="78">
        <f t="shared" si="93"/>
        <v>0.84722222222222221</v>
      </c>
      <c r="AX48" s="78">
        <f t="shared" si="94"/>
        <v>0.88888888888888884</v>
      </c>
      <c r="AY48" s="214">
        <f t="shared" si="95"/>
        <v>0.93680555555555545</v>
      </c>
    </row>
    <row r="49" spans="1:52">
      <c r="A49" s="210" t="s">
        <v>101</v>
      </c>
      <c r="B49" s="67">
        <v>2</v>
      </c>
      <c r="C49" s="67">
        <v>2</v>
      </c>
      <c r="D49" s="67">
        <v>1</v>
      </c>
      <c r="E49" s="78">
        <f t="shared" si="53"/>
        <v>0.2270833333333333</v>
      </c>
      <c r="F49" s="78">
        <f t="shared" si="54"/>
        <v>0.23749999999999996</v>
      </c>
      <c r="G49" s="78">
        <f t="shared" si="55"/>
        <v>0.24791666666666659</v>
      </c>
      <c r="H49" s="78">
        <f t="shared" si="56"/>
        <v>0.2583333333333333</v>
      </c>
      <c r="I49" s="78">
        <f t="shared" si="57"/>
        <v>0.26874999999999999</v>
      </c>
      <c r="J49" s="78">
        <f t="shared" si="58"/>
        <v>0.27916666666666662</v>
      </c>
      <c r="K49" s="78">
        <f t="shared" si="59"/>
        <v>0.28958333333333325</v>
      </c>
      <c r="L49" s="7"/>
      <c r="M49" s="7"/>
      <c r="N49" s="67"/>
      <c r="O49" s="78">
        <f t="shared" si="60"/>
        <v>0.30694444444444441</v>
      </c>
      <c r="P49" s="78">
        <f t="shared" si="61"/>
        <v>0.31736111111111104</v>
      </c>
      <c r="Q49" s="78">
        <f t="shared" si="62"/>
        <v>0.32777777777777772</v>
      </c>
      <c r="R49" s="78">
        <f t="shared" si="63"/>
        <v>0.34861111111111109</v>
      </c>
      <c r="S49" s="78">
        <f t="shared" si="64"/>
        <v>0.36944444444444441</v>
      </c>
      <c r="T49" s="78">
        <f t="shared" si="65"/>
        <v>0.39027777777777778</v>
      </c>
      <c r="U49" s="78">
        <f t="shared" si="66"/>
        <v>0.43194444444444441</v>
      </c>
      <c r="V49" s="78">
        <f t="shared" si="67"/>
        <v>0.47361111111111137</v>
      </c>
      <c r="W49" s="78">
        <f t="shared" si="68"/>
        <v>0.51527777777777739</v>
      </c>
      <c r="X49" s="78">
        <f t="shared" si="69"/>
        <v>0.53611111111111109</v>
      </c>
      <c r="Y49" s="78">
        <f t="shared" si="70"/>
        <v>0.55694444444444446</v>
      </c>
      <c r="Z49" s="78">
        <f t="shared" si="71"/>
        <v>0.56736111111111109</v>
      </c>
      <c r="AA49" s="78"/>
      <c r="AB49" s="78">
        <f t="shared" si="72"/>
        <v>0.57777777777777772</v>
      </c>
      <c r="AC49" s="78">
        <f t="shared" si="73"/>
        <v>0.58819444444444446</v>
      </c>
      <c r="AD49" s="78">
        <f t="shared" si="74"/>
        <v>0.59166666666666656</v>
      </c>
      <c r="AE49" s="78">
        <f t="shared" si="75"/>
        <v>0.59861111111111109</v>
      </c>
      <c r="AF49" s="78">
        <f t="shared" si="76"/>
        <v>0.6020833333333333</v>
      </c>
      <c r="AG49" s="78">
        <f t="shared" si="77"/>
        <v>0.60555555555555551</v>
      </c>
      <c r="AH49" s="78">
        <f t="shared" si="78"/>
        <v>0.61249999999999993</v>
      </c>
      <c r="AI49" s="78">
        <f t="shared" si="79"/>
        <v>0.61944444444444446</v>
      </c>
      <c r="AJ49" s="78">
        <f t="shared" si="80"/>
        <v>0.62638888888888888</v>
      </c>
      <c r="AK49" s="78">
        <f t="shared" si="81"/>
        <v>0.62986111111111109</v>
      </c>
      <c r="AL49" s="78">
        <f t="shared" si="82"/>
        <v>0.64027777777777772</v>
      </c>
      <c r="AM49" s="78">
        <f t="shared" si="83"/>
        <v>0.65069444444444446</v>
      </c>
      <c r="AN49" s="78">
        <f t="shared" si="84"/>
        <v>0.65416666666666656</v>
      </c>
      <c r="AO49" s="78">
        <f t="shared" si="85"/>
        <v>0.66111111111111109</v>
      </c>
      <c r="AP49" s="78">
        <f t="shared" si="86"/>
        <v>0.66805555555555551</v>
      </c>
      <c r="AQ49" s="78">
        <f t="shared" si="87"/>
        <v>0.68194444444444446</v>
      </c>
      <c r="AR49" s="78">
        <f t="shared" si="88"/>
        <v>0.70277777777777772</v>
      </c>
      <c r="AS49" s="78">
        <f t="shared" si="89"/>
        <v>0.72361111111111109</v>
      </c>
      <c r="AT49" s="78">
        <f t="shared" si="90"/>
        <v>0.74444444444444446</v>
      </c>
      <c r="AU49" s="78">
        <f t="shared" si="91"/>
        <v>0.76527777777777772</v>
      </c>
      <c r="AV49" s="78">
        <f t="shared" si="92"/>
        <v>0.80694444444444446</v>
      </c>
      <c r="AW49" s="78">
        <f t="shared" si="93"/>
        <v>0.84861111111111109</v>
      </c>
      <c r="AX49" s="78">
        <f t="shared" si="94"/>
        <v>0.89027777777777772</v>
      </c>
      <c r="AY49" s="214">
        <f t="shared" si="95"/>
        <v>0.93749999999999989</v>
      </c>
    </row>
    <row r="50" spans="1:52">
      <c r="A50" s="208" t="s">
        <v>31</v>
      </c>
      <c r="B50" s="67">
        <v>2</v>
      </c>
      <c r="C50" s="67">
        <v>2</v>
      </c>
      <c r="D50" s="67">
        <v>2</v>
      </c>
      <c r="E50" s="79">
        <f t="shared" si="53"/>
        <v>0.22847222222222219</v>
      </c>
      <c r="F50" s="79">
        <f t="shared" si="54"/>
        <v>0.23888888888888885</v>
      </c>
      <c r="G50" s="79">
        <f t="shared" si="55"/>
        <v>0.24930555555555547</v>
      </c>
      <c r="H50" s="79">
        <f t="shared" si="56"/>
        <v>0.25972222222222219</v>
      </c>
      <c r="I50" s="79">
        <f t="shared" si="57"/>
        <v>0.27013888888888887</v>
      </c>
      <c r="J50" s="79">
        <f t="shared" si="58"/>
        <v>0.2805555555555555</v>
      </c>
      <c r="K50" s="79">
        <f t="shared" si="59"/>
        <v>0.29097222222222213</v>
      </c>
      <c r="L50" s="136"/>
      <c r="M50" s="136"/>
      <c r="N50" s="69"/>
      <c r="O50" s="79">
        <f t="shared" si="60"/>
        <v>0.30833333333333329</v>
      </c>
      <c r="P50" s="79">
        <f t="shared" si="61"/>
        <v>0.31874999999999992</v>
      </c>
      <c r="Q50" s="79">
        <f t="shared" si="62"/>
        <v>0.32916666666666661</v>
      </c>
      <c r="R50" s="79">
        <f t="shared" si="63"/>
        <v>0.35</v>
      </c>
      <c r="S50" s="79">
        <f t="shared" si="64"/>
        <v>0.37083333333333329</v>
      </c>
      <c r="T50" s="79">
        <f t="shared" si="65"/>
        <v>0.39166666666666666</v>
      </c>
      <c r="U50" s="79">
        <f t="shared" si="66"/>
        <v>0.43333333333333329</v>
      </c>
      <c r="V50" s="79">
        <f t="shared" si="67"/>
        <v>0.47500000000000026</v>
      </c>
      <c r="W50" s="79">
        <f t="shared" si="68"/>
        <v>0.51666666666666627</v>
      </c>
      <c r="X50" s="79">
        <f t="shared" si="69"/>
        <v>0.53749999999999998</v>
      </c>
      <c r="Y50" s="79">
        <f t="shared" si="70"/>
        <v>0.55833333333333335</v>
      </c>
      <c r="Z50" s="79">
        <f t="shared" si="71"/>
        <v>0.56874999999999998</v>
      </c>
      <c r="AA50" s="79"/>
      <c r="AB50" s="79">
        <f t="shared" si="72"/>
        <v>0.57916666666666661</v>
      </c>
      <c r="AC50" s="79">
        <f t="shared" si="73"/>
        <v>0.58958333333333335</v>
      </c>
      <c r="AD50" s="79">
        <f t="shared" si="74"/>
        <v>0.59305555555555545</v>
      </c>
      <c r="AE50" s="79">
        <f t="shared" si="75"/>
        <v>0.6</v>
      </c>
      <c r="AF50" s="79">
        <f t="shared" si="76"/>
        <v>0.60347222222222219</v>
      </c>
      <c r="AG50" s="79">
        <f t="shared" si="77"/>
        <v>0.6069444444444444</v>
      </c>
      <c r="AH50" s="79">
        <f t="shared" si="78"/>
        <v>0.61388888888888882</v>
      </c>
      <c r="AI50" s="79">
        <f t="shared" si="79"/>
        <v>0.62083333333333335</v>
      </c>
      <c r="AJ50" s="79">
        <f t="shared" si="80"/>
        <v>0.62777777777777777</v>
      </c>
      <c r="AK50" s="79">
        <f t="shared" si="81"/>
        <v>0.63124999999999998</v>
      </c>
      <c r="AL50" s="79">
        <f t="shared" si="82"/>
        <v>0.64166666666666661</v>
      </c>
      <c r="AM50" s="79">
        <f t="shared" si="83"/>
        <v>0.65208333333333335</v>
      </c>
      <c r="AN50" s="79">
        <f t="shared" si="84"/>
        <v>0.65555555555555545</v>
      </c>
      <c r="AO50" s="79">
        <f t="shared" si="85"/>
        <v>0.66249999999999998</v>
      </c>
      <c r="AP50" s="79">
        <f t="shared" si="86"/>
        <v>0.6694444444444444</v>
      </c>
      <c r="AQ50" s="79">
        <f t="shared" si="87"/>
        <v>0.68333333333333335</v>
      </c>
      <c r="AR50" s="79">
        <f t="shared" si="88"/>
        <v>0.70416666666666661</v>
      </c>
      <c r="AS50" s="79">
        <f t="shared" si="89"/>
        <v>0.72499999999999998</v>
      </c>
      <c r="AT50" s="79">
        <f t="shared" si="90"/>
        <v>0.74583333333333335</v>
      </c>
      <c r="AU50" s="79">
        <f t="shared" si="91"/>
        <v>0.76666666666666661</v>
      </c>
      <c r="AV50" s="79">
        <f t="shared" si="92"/>
        <v>0.80833333333333335</v>
      </c>
      <c r="AW50" s="79">
        <f t="shared" si="93"/>
        <v>0.85</v>
      </c>
      <c r="AX50" s="79">
        <f t="shared" si="94"/>
        <v>0.89166666666666661</v>
      </c>
      <c r="AY50" s="212">
        <f t="shared" si="95"/>
        <v>0.93888888888888877</v>
      </c>
    </row>
    <row r="51" spans="1:52">
      <c r="A51" s="208" t="s">
        <v>31</v>
      </c>
      <c r="B51" s="69"/>
      <c r="C51" s="69"/>
      <c r="D51" s="69"/>
      <c r="E51" s="79"/>
      <c r="F51" s="79">
        <f>F50+$B51/1440</f>
        <v>0.23888888888888885</v>
      </c>
      <c r="G51" s="79"/>
      <c r="H51" s="79"/>
      <c r="I51" s="79">
        <f t="shared" si="57"/>
        <v>0.27013888888888887</v>
      </c>
      <c r="J51" s="69"/>
      <c r="K51" s="136"/>
      <c r="L51" s="79"/>
      <c r="M51" s="79"/>
      <c r="N51" s="79">
        <v>0.29166666666666669</v>
      </c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>
        <f>Y50+$B51/1440</f>
        <v>0.55833333333333335</v>
      </c>
      <c r="Z51" s="79">
        <f>Z50+$B51/1440</f>
        <v>0.56874999999999998</v>
      </c>
      <c r="AA51" s="79">
        <v>0.56874999999999998</v>
      </c>
      <c r="AB51" s="79">
        <f>AB50+$B51/1440</f>
        <v>0.57916666666666661</v>
      </c>
      <c r="AC51" s="69"/>
      <c r="AD51" s="69"/>
      <c r="AE51" s="69"/>
      <c r="AF51" s="79">
        <f>AF50+$B51/1440</f>
        <v>0.60347222222222219</v>
      </c>
      <c r="AG51" s="79">
        <f>AG50+$B51/1440</f>
        <v>0.6069444444444444</v>
      </c>
      <c r="AH51" s="69"/>
      <c r="AI51" s="69"/>
      <c r="AJ51" s="79">
        <f>AJ50+$B51/1440</f>
        <v>0.62777777777777777</v>
      </c>
      <c r="AK51" s="79">
        <f>AK50+$B51/1440</f>
        <v>0.63124999999999998</v>
      </c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79">
        <v>0.89930555555555547</v>
      </c>
      <c r="AY51" s="249"/>
    </row>
    <row r="52" spans="1:52">
      <c r="A52" s="210" t="s">
        <v>30</v>
      </c>
      <c r="B52" s="67">
        <v>3</v>
      </c>
      <c r="C52" s="19" t="s">
        <v>4</v>
      </c>
      <c r="D52" s="67"/>
      <c r="E52" s="78"/>
      <c r="F52" s="78">
        <f>F51+$B52/1440</f>
        <v>0.24097222222222217</v>
      </c>
      <c r="G52" s="67"/>
      <c r="H52" s="67"/>
      <c r="I52" s="19" t="s">
        <v>4</v>
      </c>
      <c r="J52" s="67"/>
      <c r="K52" s="7"/>
      <c r="L52" s="67"/>
      <c r="M52" s="67"/>
      <c r="N52" s="19" t="s">
        <v>4</v>
      </c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78">
        <f>Y51+$B52/1440</f>
        <v>0.56041666666666667</v>
      </c>
      <c r="Z52" s="78">
        <f>Z51+$B52/1440</f>
        <v>0.5708333333333333</v>
      </c>
      <c r="AA52" s="78">
        <f>AA51+$B52/1440</f>
        <v>0.5708333333333333</v>
      </c>
      <c r="AB52" s="78">
        <f>AB51+$B52/1440</f>
        <v>0.58124999999999993</v>
      </c>
      <c r="AC52" s="67"/>
      <c r="AD52" s="67"/>
      <c r="AE52" s="67"/>
      <c r="AF52" s="78">
        <f>AF51+$B52/1440</f>
        <v>0.60555555555555551</v>
      </c>
      <c r="AG52" s="78">
        <f>AG51+$B52/1440</f>
        <v>0.60902777777777772</v>
      </c>
      <c r="AH52" s="67"/>
      <c r="AI52" s="67"/>
      <c r="AJ52" s="78">
        <f>AJ51+$B52/1440</f>
        <v>0.62986111111111109</v>
      </c>
      <c r="AK52" s="78">
        <f>AK51+$B52/1440</f>
        <v>0.6333333333333333</v>
      </c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78">
        <f>AX51+$B52/1440</f>
        <v>0.9013888888888888</v>
      </c>
      <c r="AY52" s="211"/>
    </row>
    <row r="53" spans="1:52">
      <c r="A53" s="210" t="s">
        <v>618</v>
      </c>
      <c r="B53" s="67">
        <v>3</v>
      </c>
      <c r="C53" s="19" t="s">
        <v>4</v>
      </c>
      <c r="D53" s="67"/>
      <c r="E53" s="78"/>
      <c r="F53" s="78">
        <f>F52+$B53/1440</f>
        <v>0.2430555555555555</v>
      </c>
      <c r="G53" s="67"/>
      <c r="H53" s="67"/>
      <c r="I53" s="19" t="s">
        <v>4</v>
      </c>
      <c r="J53" s="67"/>
      <c r="K53" s="7"/>
      <c r="L53" s="67"/>
      <c r="M53" s="67"/>
      <c r="N53" s="498">
        <v>0.29375000000000001</v>
      </c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146"/>
      <c r="Z53" s="146"/>
      <c r="AA53" s="78">
        <f>AA52+$B53/1440</f>
        <v>0.57291666666666663</v>
      </c>
      <c r="AB53" s="78">
        <f>AB52+$B53/1440</f>
        <v>0.58333333333333326</v>
      </c>
      <c r="AC53" s="67"/>
      <c r="AD53" s="67"/>
      <c r="AE53" s="67"/>
      <c r="AF53" s="7"/>
      <c r="AG53" s="146"/>
      <c r="AH53" s="67"/>
      <c r="AI53" s="67"/>
      <c r="AJ53" s="67"/>
      <c r="AK53" s="146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78">
        <f>AX52+$B53/1440</f>
        <v>0.90347222222222212</v>
      </c>
      <c r="AY53" s="211"/>
    </row>
    <row r="54" spans="1:52">
      <c r="A54" s="208" t="s">
        <v>70</v>
      </c>
      <c r="B54" s="67">
        <v>2</v>
      </c>
      <c r="C54" s="19" t="s">
        <v>4</v>
      </c>
      <c r="D54" s="69"/>
      <c r="E54" s="79"/>
      <c r="F54" s="79">
        <f>F53+$B54/1440</f>
        <v>0.24444444444444438</v>
      </c>
      <c r="G54" s="69"/>
      <c r="H54" s="69"/>
      <c r="I54" s="19" t="s">
        <v>4</v>
      </c>
      <c r="J54" s="69"/>
      <c r="K54" s="136"/>
      <c r="L54" s="69"/>
      <c r="M54" s="69"/>
      <c r="N54" s="79">
        <f>N51+4/1440</f>
        <v>0.29444444444444445</v>
      </c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8">
        <f>AA53+$B54/1440</f>
        <v>0.57430555555555551</v>
      </c>
      <c r="AB54" s="79">
        <f>AB53+$B54/1440</f>
        <v>0.58472222222222214</v>
      </c>
      <c r="AC54" s="69"/>
      <c r="AD54" s="69"/>
      <c r="AE54" s="69"/>
      <c r="AF54" s="7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79">
        <f>AX53+$B54/1440</f>
        <v>0.90486111111111101</v>
      </c>
      <c r="AY54" s="211"/>
    </row>
    <row r="55" spans="1:52">
      <c r="A55" s="210" t="s">
        <v>30</v>
      </c>
      <c r="B55" s="67"/>
      <c r="C55" s="19" t="s">
        <v>4</v>
      </c>
      <c r="D55" s="67"/>
      <c r="E55" s="7"/>
      <c r="F55" s="147">
        <v>0.24722222222222223</v>
      </c>
      <c r="G55" s="7"/>
      <c r="H55" s="7"/>
      <c r="I55" s="19" t="s">
        <v>4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147">
        <v>0.58750000000000002</v>
      </c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147">
        <v>0.90763888888888899</v>
      </c>
      <c r="AY55" s="309"/>
    </row>
    <row r="56" spans="1:52">
      <c r="A56" s="297" t="s">
        <v>29</v>
      </c>
      <c r="B56" s="70"/>
      <c r="C56" s="70">
        <v>2</v>
      </c>
      <c r="D56" s="70"/>
      <c r="E56" s="88"/>
      <c r="F56" s="88"/>
      <c r="G56" s="88"/>
      <c r="H56" s="88"/>
      <c r="I56" s="89">
        <f>I51+$C56/1440</f>
        <v>0.27152777777777776</v>
      </c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310"/>
    </row>
    <row r="57" spans="1:52">
      <c r="A57" s="311" t="s">
        <v>55</v>
      </c>
      <c r="B57" s="115"/>
      <c r="C57" s="115"/>
      <c r="D57" s="115"/>
      <c r="E57" s="8">
        <v>472</v>
      </c>
      <c r="F57" s="8"/>
      <c r="G57" s="8">
        <v>472</v>
      </c>
      <c r="H57" s="8">
        <v>473</v>
      </c>
      <c r="I57" s="8"/>
      <c r="J57" s="8" t="s">
        <v>124</v>
      </c>
      <c r="K57" s="8" t="s">
        <v>124</v>
      </c>
      <c r="L57" s="8"/>
      <c r="M57" s="8"/>
      <c r="N57" s="8"/>
      <c r="O57" s="8">
        <v>472</v>
      </c>
      <c r="P57" s="8"/>
      <c r="Q57" s="8"/>
      <c r="R57" s="8">
        <v>472</v>
      </c>
      <c r="S57" s="8"/>
      <c r="T57" s="8">
        <v>470</v>
      </c>
      <c r="U57" s="8">
        <v>473</v>
      </c>
      <c r="V57" s="8">
        <v>474</v>
      </c>
      <c r="W57" s="8">
        <v>472</v>
      </c>
      <c r="X57" s="8" t="s">
        <v>124</v>
      </c>
      <c r="Y57" s="8">
        <v>460</v>
      </c>
      <c r="Z57" s="8">
        <v>460</v>
      </c>
      <c r="AA57" s="8"/>
      <c r="AB57" s="8"/>
      <c r="AC57" s="8"/>
      <c r="AD57" s="158">
        <v>472</v>
      </c>
      <c r="AE57" s="8">
        <v>470</v>
      </c>
      <c r="AF57" s="8">
        <v>460</v>
      </c>
      <c r="AG57" s="8">
        <v>460</v>
      </c>
      <c r="AH57" s="8">
        <v>472</v>
      </c>
      <c r="AI57" s="8">
        <v>470</v>
      </c>
      <c r="AJ57" s="8">
        <v>460</v>
      </c>
      <c r="AK57" s="8">
        <v>460</v>
      </c>
      <c r="AL57" s="8" t="s">
        <v>136</v>
      </c>
      <c r="AM57" s="8"/>
      <c r="AN57" s="8">
        <v>471</v>
      </c>
      <c r="AO57" s="8">
        <v>470</v>
      </c>
      <c r="AP57" s="8"/>
      <c r="AQ57" s="8">
        <v>473</v>
      </c>
      <c r="AR57" s="8"/>
      <c r="AS57" s="8">
        <v>472</v>
      </c>
      <c r="AT57" s="8"/>
      <c r="AU57" s="8">
        <v>472</v>
      </c>
      <c r="AV57" s="8"/>
      <c r="AW57" s="8">
        <v>473</v>
      </c>
      <c r="AX57" s="8"/>
      <c r="AY57" s="258">
        <v>473</v>
      </c>
    </row>
    <row r="58" spans="1:52" ht="15" thickBot="1">
      <c r="A58" s="271" t="s">
        <v>123</v>
      </c>
      <c r="B58" s="312"/>
      <c r="C58" s="312"/>
      <c r="D58" s="312"/>
      <c r="E58" s="313">
        <v>0.23263888888888887</v>
      </c>
      <c r="F58" s="264"/>
      <c r="G58" s="313">
        <v>0.25347222222222221</v>
      </c>
      <c r="H58" s="313">
        <v>0.26180555555555557</v>
      </c>
      <c r="I58" s="264"/>
      <c r="J58" s="313">
        <v>0.28263888888888888</v>
      </c>
      <c r="K58" s="313">
        <v>0.29652777777777778</v>
      </c>
      <c r="L58" s="264"/>
      <c r="M58" s="264"/>
      <c r="N58" s="264"/>
      <c r="O58" s="313">
        <v>0.30902777777777779</v>
      </c>
      <c r="P58" s="264"/>
      <c r="Q58" s="264"/>
      <c r="R58" s="313">
        <v>0.35069444444444442</v>
      </c>
      <c r="S58" s="264"/>
      <c r="T58" s="313">
        <v>0.39305555555555555</v>
      </c>
      <c r="U58" s="313">
        <v>0.43541666666666662</v>
      </c>
      <c r="V58" s="313">
        <v>0.47569444444444442</v>
      </c>
      <c r="W58" s="313">
        <v>0.51736111111111105</v>
      </c>
      <c r="X58" s="313">
        <v>0.5395833333333333</v>
      </c>
      <c r="Y58" s="314" t="s">
        <v>127</v>
      </c>
      <c r="Z58" s="314" t="s">
        <v>127</v>
      </c>
      <c r="AA58" s="264"/>
      <c r="AB58" s="264"/>
      <c r="AC58" s="264"/>
      <c r="AD58" s="315">
        <v>0.60069444444444442</v>
      </c>
      <c r="AE58" s="313">
        <v>0.60138888888888886</v>
      </c>
      <c r="AF58" s="314" t="s">
        <v>127</v>
      </c>
      <c r="AG58" s="314" t="s">
        <v>127</v>
      </c>
      <c r="AH58" s="313">
        <v>0.61458333333333337</v>
      </c>
      <c r="AI58" s="313">
        <v>0.62222222222222223</v>
      </c>
      <c r="AJ58" s="314" t="s">
        <v>127</v>
      </c>
      <c r="AK58" s="314" t="s">
        <v>127</v>
      </c>
      <c r="AL58" s="313">
        <v>0.64236111111111105</v>
      </c>
      <c r="AM58" s="264"/>
      <c r="AN58" s="313">
        <v>0.65763888888888888</v>
      </c>
      <c r="AO58" s="313">
        <v>0.66388888888888886</v>
      </c>
      <c r="AP58" s="264"/>
      <c r="AQ58" s="313">
        <v>0.68541666666666667</v>
      </c>
      <c r="AR58" s="264"/>
      <c r="AS58" s="313">
        <v>0.72569444444444453</v>
      </c>
      <c r="AT58" s="264"/>
      <c r="AU58" s="313">
        <v>0.76736111111111116</v>
      </c>
      <c r="AV58" s="264"/>
      <c r="AW58" s="313">
        <v>0.8520833333333333</v>
      </c>
      <c r="AX58" s="264"/>
      <c r="AY58" s="316">
        <v>0.94236111111111109</v>
      </c>
    </row>
    <row r="59" spans="1:52" ht="15" thickBot="1"/>
    <row r="60" spans="1:52">
      <c r="A60" s="220" t="s">
        <v>5</v>
      </c>
      <c r="B60" s="221"/>
      <c r="C60" s="221"/>
      <c r="D60" s="302"/>
      <c r="E60" s="222">
        <v>12</v>
      </c>
      <c r="F60" s="222">
        <v>16</v>
      </c>
      <c r="G60" s="222">
        <v>12</v>
      </c>
      <c r="H60" s="222">
        <v>12</v>
      </c>
      <c r="I60" s="222">
        <v>13</v>
      </c>
      <c r="J60" s="222">
        <v>12</v>
      </c>
      <c r="K60" s="222">
        <v>12</v>
      </c>
      <c r="L60" s="276">
        <v>4</v>
      </c>
      <c r="M60" s="276">
        <v>3</v>
      </c>
      <c r="N60" s="222">
        <v>2</v>
      </c>
      <c r="O60" s="222">
        <v>12</v>
      </c>
      <c r="P60" s="222">
        <v>12</v>
      </c>
      <c r="Q60" s="222">
        <v>12</v>
      </c>
      <c r="R60" s="222">
        <v>12</v>
      </c>
      <c r="S60" s="222">
        <v>12</v>
      </c>
      <c r="T60" s="222">
        <v>12</v>
      </c>
      <c r="U60" s="222">
        <v>12</v>
      </c>
      <c r="V60" s="303">
        <v>12</v>
      </c>
      <c r="W60" s="222">
        <v>12</v>
      </c>
      <c r="X60" s="222">
        <v>12</v>
      </c>
      <c r="Y60" s="222">
        <v>14</v>
      </c>
      <c r="Z60" s="222">
        <v>14</v>
      </c>
      <c r="AA60" s="222">
        <v>4</v>
      </c>
      <c r="AB60" s="222">
        <v>16</v>
      </c>
      <c r="AC60" s="222">
        <v>12</v>
      </c>
      <c r="AD60" s="222">
        <v>12</v>
      </c>
      <c r="AE60" s="222">
        <v>12</v>
      </c>
      <c r="AF60" s="222">
        <v>14</v>
      </c>
      <c r="AG60" s="222">
        <v>14</v>
      </c>
      <c r="AH60" s="222">
        <v>12</v>
      </c>
      <c r="AI60" s="222">
        <v>12</v>
      </c>
      <c r="AJ60" s="222">
        <v>14</v>
      </c>
      <c r="AK60" s="222">
        <v>14</v>
      </c>
      <c r="AL60" s="222">
        <v>12</v>
      </c>
      <c r="AM60" s="222">
        <v>12</v>
      </c>
      <c r="AN60" s="222">
        <v>12</v>
      </c>
      <c r="AO60" s="222">
        <v>12</v>
      </c>
      <c r="AP60" s="222">
        <v>12</v>
      </c>
      <c r="AQ60" s="222">
        <v>12</v>
      </c>
      <c r="AR60" s="222">
        <v>12</v>
      </c>
      <c r="AS60" s="222">
        <v>12</v>
      </c>
      <c r="AT60" s="222">
        <v>12</v>
      </c>
      <c r="AU60" s="222">
        <v>12</v>
      </c>
      <c r="AV60" s="222">
        <v>12</v>
      </c>
      <c r="AW60" s="222">
        <v>12</v>
      </c>
      <c r="AX60" s="222">
        <v>16</v>
      </c>
      <c r="AY60" s="223">
        <v>12</v>
      </c>
    </row>
    <row r="61" spans="1:52">
      <c r="A61" s="224" t="s">
        <v>6</v>
      </c>
      <c r="B61" s="8"/>
      <c r="C61" s="8"/>
      <c r="D61" s="11"/>
      <c r="E61" s="40">
        <v>250</v>
      </c>
      <c r="F61" s="40">
        <v>250</v>
      </c>
      <c r="G61" s="40">
        <v>250</v>
      </c>
      <c r="H61" s="40">
        <v>250</v>
      </c>
      <c r="I61" s="40">
        <v>250</v>
      </c>
      <c r="J61" s="40">
        <v>250</v>
      </c>
      <c r="K61" s="40">
        <v>250</v>
      </c>
      <c r="L61" s="105">
        <v>63</v>
      </c>
      <c r="M61" s="105">
        <v>187</v>
      </c>
      <c r="N61" s="40">
        <v>187</v>
      </c>
      <c r="O61" s="40">
        <v>250</v>
      </c>
      <c r="P61" s="40">
        <v>250</v>
      </c>
      <c r="Q61" s="40">
        <v>250</v>
      </c>
      <c r="R61" s="40">
        <v>250</v>
      </c>
      <c r="S61" s="40">
        <v>250</v>
      </c>
      <c r="T61" s="40">
        <v>250</v>
      </c>
      <c r="U61" s="40">
        <v>250</v>
      </c>
      <c r="V61" s="40">
        <v>250</v>
      </c>
      <c r="W61" s="40">
        <v>250</v>
      </c>
      <c r="X61" s="40">
        <v>250</v>
      </c>
      <c r="Y61" s="40">
        <v>250</v>
      </c>
      <c r="Z61" s="40">
        <v>187</v>
      </c>
      <c r="AA61" s="40">
        <v>63</v>
      </c>
      <c r="AB61" s="40">
        <v>250</v>
      </c>
      <c r="AC61" s="40">
        <v>187</v>
      </c>
      <c r="AD61" s="40">
        <v>63</v>
      </c>
      <c r="AE61" s="40">
        <v>187</v>
      </c>
      <c r="AF61" s="40">
        <v>63</v>
      </c>
      <c r="AG61" s="40">
        <v>187</v>
      </c>
      <c r="AH61" s="40">
        <v>250</v>
      </c>
      <c r="AI61" s="40">
        <v>187</v>
      </c>
      <c r="AJ61" s="40">
        <v>63</v>
      </c>
      <c r="AK61" s="40">
        <v>187</v>
      </c>
      <c r="AL61" s="40">
        <v>250</v>
      </c>
      <c r="AM61" s="40">
        <v>187</v>
      </c>
      <c r="AN61" s="40">
        <v>63</v>
      </c>
      <c r="AO61" s="40">
        <v>187</v>
      </c>
      <c r="AP61" s="40">
        <v>63</v>
      </c>
      <c r="AQ61" s="40">
        <v>250</v>
      </c>
      <c r="AR61" s="40">
        <v>250</v>
      </c>
      <c r="AS61" s="40">
        <v>250</v>
      </c>
      <c r="AT61" s="40">
        <v>250</v>
      </c>
      <c r="AU61" s="40">
        <v>250</v>
      </c>
      <c r="AV61" s="40">
        <v>250</v>
      </c>
      <c r="AW61" s="40">
        <v>250</v>
      </c>
      <c r="AX61" s="40">
        <v>250</v>
      </c>
      <c r="AY61" s="225">
        <v>250</v>
      </c>
    </row>
    <row r="62" spans="1:52" ht="15" thickBot="1">
      <c r="A62" s="226" t="s">
        <v>7</v>
      </c>
      <c r="B62" s="227"/>
      <c r="C62" s="227"/>
      <c r="D62" s="304"/>
      <c r="E62" s="277">
        <f>E60*E61</f>
        <v>3000</v>
      </c>
      <c r="F62" s="277">
        <f>F60*F61</f>
        <v>4000</v>
      </c>
      <c r="G62" s="277">
        <f t="shared" ref="G62:Z62" si="96">G60*G61</f>
        <v>3000</v>
      </c>
      <c r="H62" s="277">
        <f t="shared" si="96"/>
        <v>3000</v>
      </c>
      <c r="I62" s="277">
        <f t="shared" si="96"/>
        <v>3250</v>
      </c>
      <c r="J62" s="277">
        <f t="shared" si="96"/>
        <v>3000</v>
      </c>
      <c r="K62" s="277">
        <f t="shared" si="96"/>
        <v>3000</v>
      </c>
      <c r="L62" s="277">
        <f t="shared" si="96"/>
        <v>252</v>
      </c>
      <c r="M62" s="277">
        <f t="shared" si="96"/>
        <v>561</v>
      </c>
      <c r="N62" s="277">
        <f t="shared" si="96"/>
        <v>374</v>
      </c>
      <c r="O62" s="277">
        <f t="shared" si="96"/>
        <v>3000</v>
      </c>
      <c r="P62" s="277">
        <f t="shared" si="96"/>
        <v>3000</v>
      </c>
      <c r="Q62" s="277">
        <f t="shared" si="96"/>
        <v>3000</v>
      </c>
      <c r="R62" s="277">
        <f t="shared" si="96"/>
        <v>3000</v>
      </c>
      <c r="S62" s="277">
        <f t="shared" si="96"/>
        <v>3000</v>
      </c>
      <c r="T62" s="277">
        <f t="shared" si="96"/>
        <v>3000</v>
      </c>
      <c r="U62" s="277">
        <f t="shared" si="96"/>
        <v>3000</v>
      </c>
      <c r="V62" s="277">
        <f t="shared" si="96"/>
        <v>3000</v>
      </c>
      <c r="W62" s="277">
        <f t="shared" si="96"/>
        <v>3000</v>
      </c>
      <c r="X62" s="277">
        <f t="shared" si="96"/>
        <v>3000</v>
      </c>
      <c r="Y62" s="277">
        <f t="shared" si="96"/>
        <v>3500</v>
      </c>
      <c r="Z62" s="277">
        <f t="shared" si="96"/>
        <v>2618</v>
      </c>
      <c r="AA62" s="277">
        <f t="shared" ref="AA62:AY62" si="97">AA60*AA61</f>
        <v>252</v>
      </c>
      <c r="AB62" s="277">
        <f t="shared" si="97"/>
        <v>4000</v>
      </c>
      <c r="AC62" s="277">
        <f t="shared" si="97"/>
        <v>2244</v>
      </c>
      <c r="AD62" s="277">
        <f t="shared" si="97"/>
        <v>756</v>
      </c>
      <c r="AE62" s="277">
        <f t="shared" si="97"/>
        <v>2244</v>
      </c>
      <c r="AF62" s="277">
        <f t="shared" si="97"/>
        <v>882</v>
      </c>
      <c r="AG62" s="277">
        <f t="shared" si="97"/>
        <v>2618</v>
      </c>
      <c r="AH62" s="277">
        <f t="shared" si="97"/>
        <v>3000</v>
      </c>
      <c r="AI62" s="277">
        <f t="shared" si="97"/>
        <v>2244</v>
      </c>
      <c r="AJ62" s="277">
        <f t="shared" si="97"/>
        <v>882</v>
      </c>
      <c r="AK62" s="277">
        <f t="shared" si="97"/>
        <v>2618</v>
      </c>
      <c r="AL62" s="277">
        <f t="shared" si="97"/>
        <v>3000</v>
      </c>
      <c r="AM62" s="277">
        <f t="shared" si="97"/>
        <v>2244</v>
      </c>
      <c r="AN62" s="277">
        <f t="shared" si="97"/>
        <v>756</v>
      </c>
      <c r="AO62" s="277">
        <f t="shared" si="97"/>
        <v>2244</v>
      </c>
      <c r="AP62" s="277">
        <f t="shared" si="97"/>
        <v>756</v>
      </c>
      <c r="AQ62" s="277">
        <f t="shared" si="97"/>
        <v>3000</v>
      </c>
      <c r="AR62" s="277">
        <f t="shared" si="97"/>
        <v>3000</v>
      </c>
      <c r="AS62" s="277">
        <f t="shared" si="97"/>
        <v>3000</v>
      </c>
      <c r="AT62" s="277">
        <f t="shared" si="97"/>
        <v>3000</v>
      </c>
      <c r="AU62" s="277">
        <f t="shared" si="97"/>
        <v>3000</v>
      </c>
      <c r="AV62" s="277">
        <f t="shared" si="97"/>
        <v>3000</v>
      </c>
      <c r="AW62" s="277">
        <f t="shared" si="97"/>
        <v>3000</v>
      </c>
      <c r="AX62" s="277">
        <f t="shared" si="97"/>
        <v>4000</v>
      </c>
      <c r="AY62" s="305">
        <f t="shared" si="97"/>
        <v>3000</v>
      </c>
      <c r="AZ62" s="244">
        <f>SUM(E62:AY62)</f>
        <v>118295</v>
      </c>
    </row>
    <row r="64" spans="1:52" ht="15" thickBot="1"/>
    <row r="65" spans="1:16">
      <c r="A65" s="653" t="s">
        <v>0</v>
      </c>
      <c r="B65" s="667" t="s">
        <v>1</v>
      </c>
      <c r="C65" s="668"/>
      <c r="D65" s="669"/>
      <c r="E65" s="203" t="s">
        <v>8</v>
      </c>
      <c r="F65" s="203" t="s">
        <v>8</v>
      </c>
      <c r="G65" s="203" t="s">
        <v>8</v>
      </c>
      <c r="H65" s="203" t="s">
        <v>8</v>
      </c>
      <c r="I65" s="203" t="s">
        <v>8</v>
      </c>
      <c r="J65" s="203" t="s">
        <v>8</v>
      </c>
      <c r="K65" s="203" t="s">
        <v>8</v>
      </c>
      <c r="L65" s="203" t="s">
        <v>8</v>
      </c>
      <c r="M65" s="203" t="s">
        <v>8</v>
      </c>
      <c r="N65" s="203" t="s">
        <v>8</v>
      </c>
      <c r="O65" s="203" t="s">
        <v>8</v>
      </c>
      <c r="P65" s="204" t="s">
        <v>8</v>
      </c>
    </row>
    <row r="66" spans="1:16">
      <c r="A66" s="666"/>
      <c r="B66" s="642"/>
      <c r="C66" s="643"/>
      <c r="D66" s="644"/>
      <c r="E66" s="11">
        <v>4512</v>
      </c>
      <c r="F66" s="11">
        <v>4992</v>
      </c>
      <c r="G66" s="11">
        <v>4622</v>
      </c>
      <c r="H66" s="11">
        <v>4682</v>
      </c>
      <c r="I66" s="11">
        <v>4512</v>
      </c>
      <c r="J66" s="11">
        <v>4632</v>
      </c>
      <c r="K66" s="11">
        <v>4992</v>
      </c>
      <c r="L66" s="11">
        <v>4682</v>
      </c>
      <c r="M66" s="11">
        <v>4622</v>
      </c>
      <c r="N66" s="11">
        <v>4632</v>
      </c>
      <c r="O66" s="11">
        <v>4512</v>
      </c>
      <c r="P66" s="205">
        <v>4682</v>
      </c>
    </row>
    <row r="67" spans="1:16">
      <c r="A67" s="654"/>
      <c r="B67" s="3" t="s">
        <v>3</v>
      </c>
      <c r="C67" s="3" t="s">
        <v>3</v>
      </c>
      <c r="D67" s="3" t="s">
        <v>3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258"/>
    </row>
    <row r="68" spans="1:16">
      <c r="A68" s="239" t="s">
        <v>30</v>
      </c>
      <c r="B68" s="76">
        <v>0</v>
      </c>
      <c r="C68" s="76"/>
      <c r="D68" s="76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245"/>
    </row>
    <row r="69" spans="1:16">
      <c r="A69" s="237" t="s">
        <v>70</v>
      </c>
      <c r="B69" s="67">
        <v>4</v>
      </c>
      <c r="C69" s="67"/>
      <c r="D69" s="67">
        <v>0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246"/>
    </row>
    <row r="70" spans="1:16">
      <c r="A70" s="237" t="s">
        <v>98</v>
      </c>
      <c r="B70" s="19" t="s">
        <v>4</v>
      </c>
      <c r="C70" s="67"/>
      <c r="D70" s="67">
        <v>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246"/>
    </row>
    <row r="71" spans="1:16">
      <c r="A71" s="237" t="s">
        <v>99</v>
      </c>
      <c r="B71" s="19" t="s">
        <v>4</v>
      </c>
      <c r="C71" s="67"/>
      <c r="D71" s="67">
        <v>2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246"/>
    </row>
    <row r="72" spans="1:16">
      <c r="A72" s="237" t="s">
        <v>100</v>
      </c>
      <c r="B72" s="19" t="s">
        <v>4</v>
      </c>
      <c r="C72" s="67"/>
      <c r="D72" s="67">
        <v>2</v>
      </c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246"/>
    </row>
    <row r="73" spans="1:16">
      <c r="A73" s="239" t="s">
        <v>31</v>
      </c>
      <c r="B73" s="67">
        <v>5</v>
      </c>
      <c r="C73" s="67"/>
      <c r="D73" s="67">
        <v>2</v>
      </c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246"/>
    </row>
    <row r="74" spans="1:16">
      <c r="A74" s="239" t="s">
        <v>31</v>
      </c>
      <c r="B74" s="47"/>
      <c r="C74" s="69"/>
      <c r="D74" s="69"/>
      <c r="E74" s="51">
        <v>0.21319444444444444</v>
      </c>
      <c r="F74" s="51">
        <v>0.23402777777777781</v>
      </c>
      <c r="G74" s="51">
        <v>0.31736111111111115</v>
      </c>
      <c r="H74" s="51">
        <v>0.35902777777777778</v>
      </c>
      <c r="I74" s="51">
        <v>0.40069444444444446</v>
      </c>
      <c r="J74" s="141">
        <v>0.48402777777777778</v>
      </c>
      <c r="K74" s="141">
        <v>0.54652777777777783</v>
      </c>
      <c r="L74" s="141">
        <v>0.56736111111111109</v>
      </c>
      <c r="M74" s="141">
        <v>0.65069444444444446</v>
      </c>
      <c r="N74" s="141">
        <v>0.73402777777777783</v>
      </c>
      <c r="O74" s="141">
        <v>0.81736111111111109</v>
      </c>
      <c r="P74" s="317">
        <v>0.89374999999999993</v>
      </c>
    </row>
    <row r="75" spans="1:16">
      <c r="A75" s="237" t="s">
        <v>101</v>
      </c>
      <c r="B75" s="67">
        <v>1</v>
      </c>
      <c r="C75" s="67">
        <v>1</v>
      </c>
      <c r="D75" s="67">
        <v>1</v>
      </c>
      <c r="E75" s="73">
        <f t="shared" ref="E75:P75" si="98">E74+$B75/1440</f>
        <v>0.21388888888888888</v>
      </c>
      <c r="F75" s="73">
        <f t="shared" si="98"/>
        <v>0.23472222222222225</v>
      </c>
      <c r="G75" s="73">
        <f t="shared" si="98"/>
        <v>0.31805555555555559</v>
      </c>
      <c r="H75" s="73">
        <f t="shared" si="98"/>
        <v>0.35972222222222222</v>
      </c>
      <c r="I75" s="73">
        <f t="shared" si="98"/>
        <v>0.40138888888888891</v>
      </c>
      <c r="J75" s="73">
        <f t="shared" si="98"/>
        <v>0.48472222222222222</v>
      </c>
      <c r="K75" s="73">
        <f t="shared" si="98"/>
        <v>0.54722222222222228</v>
      </c>
      <c r="L75" s="73">
        <f t="shared" si="98"/>
        <v>0.56805555555555554</v>
      </c>
      <c r="M75" s="73">
        <f t="shared" si="98"/>
        <v>0.65138888888888891</v>
      </c>
      <c r="N75" s="73">
        <f t="shared" si="98"/>
        <v>0.73472222222222228</v>
      </c>
      <c r="O75" s="73">
        <f t="shared" si="98"/>
        <v>0.81805555555555554</v>
      </c>
      <c r="P75" s="283">
        <f t="shared" si="98"/>
        <v>0.89444444444444438</v>
      </c>
    </row>
    <row r="76" spans="1:16">
      <c r="A76" s="237" t="s">
        <v>102</v>
      </c>
      <c r="B76" s="67">
        <v>2</v>
      </c>
      <c r="C76" s="67">
        <v>2</v>
      </c>
      <c r="D76" s="67">
        <v>2</v>
      </c>
      <c r="E76" s="73">
        <f t="shared" ref="E76:P84" si="99">E75+$B76/1440</f>
        <v>0.21527777777777776</v>
      </c>
      <c r="F76" s="73">
        <f t="shared" si="99"/>
        <v>0.23611111111111113</v>
      </c>
      <c r="G76" s="73">
        <f t="shared" si="99"/>
        <v>0.31944444444444448</v>
      </c>
      <c r="H76" s="73">
        <f t="shared" si="99"/>
        <v>0.3611111111111111</v>
      </c>
      <c r="I76" s="73">
        <f t="shared" si="99"/>
        <v>0.40277777777777779</v>
      </c>
      <c r="J76" s="73">
        <f t="shared" si="99"/>
        <v>0.4861111111111111</v>
      </c>
      <c r="K76" s="73">
        <f t="shared" si="99"/>
        <v>0.54861111111111116</v>
      </c>
      <c r="L76" s="73">
        <f t="shared" si="99"/>
        <v>0.56944444444444442</v>
      </c>
      <c r="M76" s="73">
        <f t="shared" si="99"/>
        <v>0.65277777777777779</v>
      </c>
      <c r="N76" s="73">
        <f t="shared" si="99"/>
        <v>0.73611111111111116</v>
      </c>
      <c r="O76" s="73">
        <f t="shared" si="99"/>
        <v>0.81944444444444442</v>
      </c>
      <c r="P76" s="283">
        <f t="shared" si="99"/>
        <v>0.89583333333333326</v>
      </c>
    </row>
    <row r="77" spans="1:16">
      <c r="A77" s="237" t="s">
        <v>103</v>
      </c>
      <c r="B77" s="67">
        <v>1</v>
      </c>
      <c r="C77" s="67">
        <v>1</v>
      </c>
      <c r="D77" s="67">
        <v>1</v>
      </c>
      <c r="E77" s="73">
        <f t="shared" si="99"/>
        <v>0.2159722222222222</v>
      </c>
      <c r="F77" s="73">
        <f t="shared" si="99"/>
        <v>0.23680555555555557</v>
      </c>
      <c r="G77" s="73">
        <f t="shared" si="99"/>
        <v>0.32013888888888892</v>
      </c>
      <c r="H77" s="73">
        <f t="shared" si="99"/>
        <v>0.36180555555555555</v>
      </c>
      <c r="I77" s="73">
        <f t="shared" si="99"/>
        <v>0.40347222222222223</v>
      </c>
      <c r="J77" s="73">
        <f t="shared" si="99"/>
        <v>0.48680555555555555</v>
      </c>
      <c r="K77" s="73">
        <f t="shared" si="99"/>
        <v>0.5493055555555556</v>
      </c>
      <c r="L77" s="73">
        <f t="shared" si="99"/>
        <v>0.57013888888888886</v>
      </c>
      <c r="M77" s="73">
        <f t="shared" si="99"/>
        <v>0.65347222222222223</v>
      </c>
      <c r="N77" s="73">
        <f t="shared" si="99"/>
        <v>0.7368055555555556</v>
      </c>
      <c r="O77" s="73">
        <f t="shared" si="99"/>
        <v>0.82013888888888886</v>
      </c>
      <c r="P77" s="283">
        <f t="shared" si="99"/>
        <v>0.8965277777777777</v>
      </c>
    </row>
    <row r="78" spans="1:16">
      <c r="A78" s="237" t="s">
        <v>108</v>
      </c>
      <c r="B78" s="67">
        <v>2</v>
      </c>
      <c r="C78" s="67">
        <v>2</v>
      </c>
      <c r="D78" s="67">
        <v>2</v>
      </c>
      <c r="E78" s="73">
        <f t="shared" si="99"/>
        <v>0.21736111111111109</v>
      </c>
      <c r="F78" s="73">
        <f t="shared" si="99"/>
        <v>0.23819444444444446</v>
      </c>
      <c r="G78" s="73">
        <f t="shared" si="99"/>
        <v>0.3215277777777778</v>
      </c>
      <c r="H78" s="73">
        <f t="shared" si="99"/>
        <v>0.36319444444444443</v>
      </c>
      <c r="I78" s="73">
        <f t="shared" si="99"/>
        <v>0.40486111111111112</v>
      </c>
      <c r="J78" s="73">
        <f t="shared" si="99"/>
        <v>0.48819444444444443</v>
      </c>
      <c r="K78" s="73">
        <f t="shared" si="99"/>
        <v>0.55069444444444449</v>
      </c>
      <c r="L78" s="73">
        <f t="shared" si="99"/>
        <v>0.57152777777777775</v>
      </c>
      <c r="M78" s="73">
        <f t="shared" si="99"/>
        <v>0.65486111111111112</v>
      </c>
      <c r="N78" s="73">
        <f t="shared" si="99"/>
        <v>0.73819444444444449</v>
      </c>
      <c r="O78" s="73">
        <f t="shared" si="99"/>
        <v>0.82152777777777775</v>
      </c>
      <c r="P78" s="283">
        <f t="shared" si="99"/>
        <v>0.89791666666666659</v>
      </c>
    </row>
    <row r="79" spans="1:16">
      <c r="A79" s="237" t="s">
        <v>109</v>
      </c>
      <c r="B79" s="67">
        <v>1</v>
      </c>
      <c r="C79" s="67">
        <v>1</v>
      </c>
      <c r="D79" s="67">
        <v>1</v>
      </c>
      <c r="E79" s="73">
        <f t="shared" si="99"/>
        <v>0.21805555555555553</v>
      </c>
      <c r="F79" s="73">
        <f t="shared" si="99"/>
        <v>0.2388888888888889</v>
      </c>
      <c r="G79" s="73">
        <f t="shared" si="99"/>
        <v>0.32222222222222224</v>
      </c>
      <c r="H79" s="73">
        <f t="shared" si="99"/>
        <v>0.36388888888888887</v>
      </c>
      <c r="I79" s="73">
        <f t="shared" si="99"/>
        <v>0.40555555555555556</v>
      </c>
      <c r="J79" s="73">
        <f t="shared" si="99"/>
        <v>0.48888888888888887</v>
      </c>
      <c r="K79" s="73">
        <f t="shared" si="99"/>
        <v>0.55138888888888893</v>
      </c>
      <c r="L79" s="73">
        <f t="shared" si="99"/>
        <v>0.57222222222222219</v>
      </c>
      <c r="M79" s="73">
        <f t="shared" si="99"/>
        <v>0.65555555555555556</v>
      </c>
      <c r="N79" s="73">
        <f t="shared" si="99"/>
        <v>0.73888888888888893</v>
      </c>
      <c r="O79" s="73">
        <f t="shared" si="99"/>
        <v>0.82222222222222219</v>
      </c>
      <c r="P79" s="283">
        <f t="shared" si="99"/>
        <v>0.89861111111111103</v>
      </c>
    </row>
    <row r="80" spans="1:16">
      <c r="A80" s="237" t="s">
        <v>110</v>
      </c>
      <c r="B80" s="67">
        <v>2</v>
      </c>
      <c r="C80" s="67">
        <v>2</v>
      </c>
      <c r="D80" s="67">
        <v>2</v>
      </c>
      <c r="E80" s="73">
        <f t="shared" si="99"/>
        <v>0.21944444444444441</v>
      </c>
      <c r="F80" s="73">
        <f t="shared" si="99"/>
        <v>0.24027777777777778</v>
      </c>
      <c r="G80" s="73">
        <f t="shared" si="99"/>
        <v>0.32361111111111113</v>
      </c>
      <c r="H80" s="73">
        <f t="shared" si="99"/>
        <v>0.36527777777777776</v>
      </c>
      <c r="I80" s="73">
        <f t="shared" si="99"/>
        <v>0.40694444444444444</v>
      </c>
      <c r="J80" s="73">
        <f t="shared" si="99"/>
        <v>0.49027777777777776</v>
      </c>
      <c r="K80" s="73">
        <f t="shared" si="99"/>
        <v>0.55277777777777781</v>
      </c>
      <c r="L80" s="73">
        <f t="shared" si="99"/>
        <v>0.57361111111111107</v>
      </c>
      <c r="M80" s="73">
        <f t="shared" si="99"/>
        <v>0.65694444444444444</v>
      </c>
      <c r="N80" s="73">
        <f t="shared" si="99"/>
        <v>0.74027777777777781</v>
      </c>
      <c r="O80" s="73">
        <f t="shared" si="99"/>
        <v>0.82361111111111107</v>
      </c>
      <c r="P80" s="283">
        <f t="shared" si="99"/>
        <v>0.89999999999999991</v>
      </c>
    </row>
    <row r="81" spans="1:52">
      <c r="A81" s="237" t="s">
        <v>111</v>
      </c>
      <c r="B81" s="67">
        <v>1</v>
      </c>
      <c r="C81" s="67">
        <v>1</v>
      </c>
      <c r="D81" s="67">
        <v>1</v>
      </c>
      <c r="E81" s="73">
        <f t="shared" si="99"/>
        <v>0.22013888888888886</v>
      </c>
      <c r="F81" s="73">
        <f t="shared" si="99"/>
        <v>0.24097222222222223</v>
      </c>
      <c r="G81" s="73">
        <f t="shared" si="99"/>
        <v>0.32430555555555557</v>
      </c>
      <c r="H81" s="73">
        <f t="shared" si="99"/>
        <v>0.3659722222222222</v>
      </c>
      <c r="I81" s="73">
        <f t="shared" si="99"/>
        <v>0.40763888888888888</v>
      </c>
      <c r="J81" s="73">
        <f t="shared" si="99"/>
        <v>0.4909722222222222</v>
      </c>
      <c r="K81" s="73">
        <f t="shared" si="99"/>
        <v>0.55347222222222225</v>
      </c>
      <c r="L81" s="73">
        <f t="shared" si="99"/>
        <v>0.57430555555555551</v>
      </c>
      <c r="M81" s="73">
        <f t="shared" si="99"/>
        <v>0.65763888888888888</v>
      </c>
      <c r="N81" s="73">
        <f t="shared" si="99"/>
        <v>0.74097222222222225</v>
      </c>
      <c r="O81" s="73">
        <f t="shared" si="99"/>
        <v>0.82430555555555551</v>
      </c>
      <c r="P81" s="283">
        <f t="shared" si="99"/>
        <v>0.90069444444444435</v>
      </c>
    </row>
    <row r="82" spans="1:52">
      <c r="A82" s="237" t="s">
        <v>112</v>
      </c>
      <c r="B82" s="67">
        <v>1</v>
      </c>
      <c r="C82" s="67">
        <v>1</v>
      </c>
      <c r="D82" s="67">
        <v>1</v>
      </c>
      <c r="E82" s="73">
        <f t="shared" si="99"/>
        <v>0.2208333333333333</v>
      </c>
      <c r="F82" s="73">
        <f t="shared" si="99"/>
        <v>0.24166666666666667</v>
      </c>
      <c r="G82" s="73">
        <f t="shared" si="99"/>
        <v>0.32500000000000001</v>
      </c>
      <c r="H82" s="73">
        <f t="shared" si="99"/>
        <v>0.36666666666666664</v>
      </c>
      <c r="I82" s="73">
        <f t="shared" si="99"/>
        <v>0.40833333333333333</v>
      </c>
      <c r="J82" s="73">
        <f t="shared" si="99"/>
        <v>0.49166666666666664</v>
      </c>
      <c r="K82" s="73">
        <f t="shared" si="99"/>
        <v>0.5541666666666667</v>
      </c>
      <c r="L82" s="73">
        <f t="shared" si="99"/>
        <v>0.57499999999999996</v>
      </c>
      <c r="M82" s="73">
        <f t="shared" si="99"/>
        <v>0.65833333333333333</v>
      </c>
      <c r="N82" s="73">
        <f t="shared" si="99"/>
        <v>0.7416666666666667</v>
      </c>
      <c r="O82" s="73">
        <f t="shared" si="99"/>
        <v>0.82499999999999996</v>
      </c>
      <c r="P82" s="283">
        <f t="shared" si="99"/>
        <v>0.9013888888888888</v>
      </c>
    </row>
    <row r="83" spans="1:52">
      <c r="A83" s="237" t="s">
        <v>113</v>
      </c>
      <c r="B83" s="67">
        <v>2</v>
      </c>
      <c r="C83" s="67">
        <v>2</v>
      </c>
      <c r="D83" s="67">
        <v>2</v>
      </c>
      <c r="E83" s="73">
        <f t="shared" si="99"/>
        <v>0.22222222222222218</v>
      </c>
      <c r="F83" s="73">
        <f t="shared" si="99"/>
        <v>0.24305555555555555</v>
      </c>
      <c r="G83" s="73">
        <f t="shared" si="99"/>
        <v>0.3263888888888889</v>
      </c>
      <c r="H83" s="73">
        <f t="shared" si="99"/>
        <v>0.36805555555555552</v>
      </c>
      <c r="I83" s="73">
        <f t="shared" si="99"/>
        <v>0.40972222222222221</v>
      </c>
      <c r="J83" s="73">
        <f t="shared" si="99"/>
        <v>0.49305555555555552</v>
      </c>
      <c r="K83" s="73">
        <f t="shared" si="99"/>
        <v>0.55555555555555558</v>
      </c>
      <c r="L83" s="73">
        <f t="shared" si="99"/>
        <v>0.57638888888888884</v>
      </c>
      <c r="M83" s="73">
        <f t="shared" si="99"/>
        <v>0.65972222222222221</v>
      </c>
      <c r="N83" s="73">
        <f t="shared" si="99"/>
        <v>0.74305555555555558</v>
      </c>
      <c r="O83" s="73">
        <f t="shared" si="99"/>
        <v>0.82638888888888884</v>
      </c>
      <c r="P83" s="283">
        <f t="shared" si="99"/>
        <v>0.90277777777777768</v>
      </c>
    </row>
    <row r="84" spans="1:52">
      <c r="A84" s="237" t="s">
        <v>114</v>
      </c>
      <c r="B84" s="67">
        <v>2</v>
      </c>
      <c r="C84" s="67">
        <v>2</v>
      </c>
      <c r="D84" s="67">
        <v>2</v>
      </c>
      <c r="E84" s="73">
        <f t="shared" si="99"/>
        <v>0.22361111111111107</v>
      </c>
      <c r="F84" s="73">
        <f t="shared" si="99"/>
        <v>0.24444444444444444</v>
      </c>
      <c r="G84" s="73">
        <f t="shared" si="99"/>
        <v>0.32777777777777778</v>
      </c>
      <c r="H84" s="73">
        <f t="shared" si="99"/>
        <v>0.36944444444444441</v>
      </c>
      <c r="I84" s="73">
        <f t="shared" si="99"/>
        <v>0.41111111111111109</v>
      </c>
      <c r="J84" s="73">
        <f t="shared" si="99"/>
        <v>0.49444444444444441</v>
      </c>
      <c r="K84" s="73">
        <f t="shared" si="99"/>
        <v>0.55694444444444446</v>
      </c>
      <c r="L84" s="73">
        <f t="shared" si="99"/>
        <v>0.57777777777777772</v>
      </c>
      <c r="M84" s="73">
        <f t="shared" si="99"/>
        <v>0.66111111111111109</v>
      </c>
      <c r="N84" s="73">
        <f t="shared" si="99"/>
        <v>0.74444444444444446</v>
      </c>
      <c r="O84" s="73">
        <f t="shared" si="99"/>
        <v>0.82777777777777772</v>
      </c>
      <c r="P84" s="283">
        <f t="shared" si="99"/>
        <v>0.90416666666666656</v>
      </c>
    </row>
    <row r="85" spans="1:52">
      <c r="A85" s="237" t="s">
        <v>115</v>
      </c>
      <c r="B85" s="19" t="s">
        <v>4</v>
      </c>
      <c r="C85" s="67">
        <v>5</v>
      </c>
      <c r="D85" s="19" t="s">
        <v>4</v>
      </c>
      <c r="E85" s="19" t="s">
        <v>4</v>
      </c>
      <c r="F85" s="19" t="s">
        <v>4</v>
      </c>
      <c r="G85" s="19" t="s">
        <v>4</v>
      </c>
      <c r="H85" s="19" t="s">
        <v>4</v>
      </c>
      <c r="I85" s="19" t="s">
        <v>4</v>
      </c>
      <c r="J85" s="19" t="s">
        <v>4</v>
      </c>
      <c r="K85" s="19" t="s">
        <v>4</v>
      </c>
      <c r="L85" s="19" t="s">
        <v>4</v>
      </c>
      <c r="M85" s="19" t="s">
        <v>4</v>
      </c>
      <c r="N85" s="19" t="s">
        <v>4</v>
      </c>
      <c r="O85" s="19" t="s">
        <v>4</v>
      </c>
      <c r="P85" s="213" t="s">
        <v>4</v>
      </c>
    </row>
    <row r="86" spans="1:52">
      <c r="A86" s="237" t="s">
        <v>116</v>
      </c>
      <c r="B86" s="67">
        <v>3</v>
      </c>
      <c r="C86" s="67"/>
      <c r="D86" s="67">
        <v>3</v>
      </c>
      <c r="E86" s="73">
        <f t="shared" ref="E86:P86" si="100">E84+$B86/1440</f>
        <v>0.22569444444444439</v>
      </c>
      <c r="F86" s="73">
        <f t="shared" si="100"/>
        <v>0.24652777777777776</v>
      </c>
      <c r="G86" s="73">
        <f t="shared" si="100"/>
        <v>0.3298611111111111</v>
      </c>
      <c r="H86" s="73">
        <f t="shared" si="100"/>
        <v>0.37152777777777773</v>
      </c>
      <c r="I86" s="73">
        <f t="shared" si="100"/>
        <v>0.41319444444444442</v>
      </c>
      <c r="J86" s="73">
        <f t="shared" si="100"/>
        <v>0.49652777777777773</v>
      </c>
      <c r="K86" s="73">
        <f t="shared" si="100"/>
        <v>0.55902777777777779</v>
      </c>
      <c r="L86" s="73">
        <f t="shared" si="100"/>
        <v>0.57986111111111105</v>
      </c>
      <c r="M86" s="73">
        <f t="shared" si="100"/>
        <v>0.66319444444444442</v>
      </c>
      <c r="N86" s="73">
        <f t="shared" si="100"/>
        <v>0.74652777777777779</v>
      </c>
      <c r="O86" s="73">
        <f t="shared" si="100"/>
        <v>0.82986111111111105</v>
      </c>
      <c r="P86" s="283">
        <f t="shared" si="100"/>
        <v>0.90624999999999989</v>
      </c>
    </row>
    <row r="87" spans="1:52" ht="15" thickBot="1">
      <c r="A87" s="240" t="s">
        <v>117</v>
      </c>
      <c r="B87" s="241">
        <v>2</v>
      </c>
      <c r="C87" s="241"/>
      <c r="D87" s="241">
        <v>2</v>
      </c>
      <c r="E87" s="284">
        <f t="shared" ref="E87:P87" si="101">E86+$B87/1440</f>
        <v>0.22708333333333328</v>
      </c>
      <c r="F87" s="284">
        <f t="shared" si="101"/>
        <v>0.24791666666666665</v>
      </c>
      <c r="G87" s="284">
        <f t="shared" si="101"/>
        <v>0.33124999999999999</v>
      </c>
      <c r="H87" s="284">
        <f t="shared" si="101"/>
        <v>0.37291666666666662</v>
      </c>
      <c r="I87" s="284">
        <f t="shared" si="101"/>
        <v>0.4145833333333333</v>
      </c>
      <c r="J87" s="284">
        <f t="shared" si="101"/>
        <v>0.49791666666666662</v>
      </c>
      <c r="K87" s="284">
        <f t="shared" si="101"/>
        <v>0.56041666666666667</v>
      </c>
      <c r="L87" s="284">
        <f t="shared" si="101"/>
        <v>0.58124999999999993</v>
      </c>
      <c r="M87" s="284">
        <f t="shared" si="101"/>
        <v>0.6645833333333333</v>
      </c>
      <c r="N87" s="284">
        <f t="shared" si="101"/>
        <v>0.74791666666666667</v>
      </c>
      <c r="O87" s="284">
        <f t="shared" si="101"/>
        <v>0.83124999999999993</v>
      </c>
      <c r="P87" s="286">
        <f t="shared" si="101"/>
        <v>0.90763888888888877</v>
      </c>
    </row>
    <row r="88" spans="1:52" ht="15" thickBot="1"/>
    <row r="89" spans="1:52">
      <c r="A89" s="220" t="s">
        <v>5</v>
      </c>
      <c r="B89" s="221"/>
      <c r="C89" s="221"/>
      <c r="D89" s="302"/>
      <c r="E89" s="221">
        <v>12</v>
      </c>
      <c r="F89" s="221">
        <v>12</v>
      </c>
      <c r="G89" s="221">
        <v>12</v>
      </c>
      <c r="H89" s="221">
        <v>12</v>
      </c>
      <c r="I89" s="221">
        <v>12</v>
      </c>
      <c r="J89" s="221">
        <v>12</v>
      </c>
      <c r="K89" s="221">
        <v>12</v>
      </c>
      <c r="L89" s="221">
        <v>12</v>
      </c>
      <c r="M89" s="221">
        <v>12</v>
      </c>
      <c r="N89" s="221">
        <v>12</v>
      </c>
      <c r="O89" s="221">
        <v>12</v>
      </c>
      <c r="P89" s="257">
        <v>12</v>
      </c>
    </row>
    <row r="90" spans="1:52">
      <c r="A90" s="224" t="s">
        <v>6</v>
      </c>
      <c r="B90" s="8"/>
      <c r="C90" s="8"/>
      <c r="D90" s="11"/>
      <c r="E90" s="8">
        <v>115</v>
      </c>
      <c r="F90" s="8">
        <v>115</v>
      </c>
      <c r="G90" s="8">
        <v>115</v>
      </c>
      <c r="H90" s="8">
        <v>115</v>
      </c>
      <c r="I90" s="8">
        <v>115</v>
      </c>
      <c r="J90" s="8">
        <v>115</v>
      </c>
      <c r="K90" s="8">
        <v>115</v>
      </c>
      <c r="L90" s="8">
        <v>115</v>
      </c>
      <c r="M90" s="8">
        <v>115</v>
      </c>
      <c r="N90" s="8">
        <v>115</v>
      </c>
      <c r="O90" s="8">
        <v>115</v>
      </c>
      <c r="P90" s="258">
        <v>115</v>
      </c>
    </row>
    <row r="91" spans="1:52" ht="15" thickBot="1">
      <c r="A91" s="226" t="s">
        <v>7</v>
      </c>
      <c r="B91" s="227"/>
      <c r="C91" s="227"/>
      <c r="D91" s="304"/>
      <c r="E91" s="318">
        <f>E89*E90</f>
        <v>1380</v>
      </c>
      <c r="F91" s="318">
        <f t="shared" ref="F91:L91" si="102">F89*F90</f>
        <v>1380</v>
      </c>
      <c r="G91" s="318">
        <f t="shared" si="102"/>
        <v>1380</v>
      </c>
      <c r="H91" s="318">
        <f t="shared" si="102"/>
        <v>1380</v>
      </c>
      <c r="I91" s="318">
        <f t="shared" si="102"/>
        <v>1380</v>
      </c>
      <c r="J91" s="318">
        <f t="shared" si="102"/>
        <v>1380</v>
      </c>
      <c r="K91" s="318">
        <f t="shared" si="102"/>
        <v>1380</v>
      </c>
      <c r="L91" s="318">
        <f t="shared" si="102"/>
        <v>1380</v>
      </c>
      <c r="M91" s="318">
        <f>M89*M90</f>
        <v>1380</v>
      </c>
      <c r="N91" s="318">
        <f>N89*N90</f>
        <v>1380</v>
      </c>
      <c r="O91" s="318">
        <f>O89*O90</f>
        <v>1380</v>
      </c>
      <c r="P91" s="259">
        <f>P89*P90</f>
        <v>1380</v>
      </c>
      <c r="AZ91" s="16">
        <f>SUM(E91:AY91)</f>
        <v>16560</v>
      </c>
    </row>
    <row r="93" spans="1:52" ht="15" thickBot="1"/>
    <row r="94" spans="1:52">
      <c r="A94" s="653" t="s">
        <v>0</v>
      </c>
      <c r="B94" s="667" t="s">
        <v>1</v>
      </c>
      <c r="C94" s="668"/>
      <c r="D94" s="669"/>
      <c r="E94" s="203" t="s">
        <v>8</v>
      </c>
      <c r="F94" s="203" t="s">
        <v>8</v>
      </c>
      <c r="G94" s="203" t="s">
        <v>8</v>
      </c>
      <c r="H94" s="203" t="s">
        <v>8</v>
      </c>
      <c r="I94" s="203" t="s">
        <v>8</v>
      </c>
      <c r="J94" s="203" t="s">
        <v>8</v>
      </c>
      <c r="K94" s="203" t="s">
        <v>8</v>
      </c>
      <c r="L94" s="203" t="s">
        <v>8</v>
      </c>
      <c r="M94" s="203" t="s">
        <v>8</v>
      </c>
      <c r="N94" s="203" t="s">
        <v>8</v>
      </c>
      <c r="O94" s="203" t="s">
        <v>8</v>
      </c>
      <c r="P94" s="204" t="s">
        <v>8</v>
      </c>
    </row>
    <row r="95" spans="1:52">
      <c r="A95" s="666"/>
      <c r="B95" s="670"/>
      <c r="C95" s="671"/>
      <c r="D95" s="672"/>
      <c r="E95" s="11">
        <v>4512</v>
      </c>
      <c r="F95" s="11">
        <v>4992</v>
      </c>
      <c r="G95" s="11">
        <v>4682</v>
      </c>
      <c r="H95" s="11">
        <v>4622</v>
      </c>
      <c r="I95" s="11">
        <v>4682</v>
      </c>
      <c r="J95" s="11">
        <v>4512</v>
      </c>
      <c r="K95" s="11">
        <v>4632</v>
      </c>
      <c r="L95" s="11">
        <v>4992</v>
      </c>
      <c r="M95" s="11">
        <v>4682</v>
      </c>
      <c r="N95" s="11">
        <v>4622</v>
      </c>
      <c r="O95" s="11">
        <v>4632</v>
      </c>
      <c r="P95" s="205">
        <v>4512</v>
      </c>
    </row>
    <row r="96" spans="1:52">
      <c r="A96" s="654"/>
      <c r="B96" s="3" t="s">
        <v>3</v>
      </c>
      <c r="C96" s="3" t="s">
        <v>3</v>
      </c>
      <c r="D96" s="3" t="s">
        <v>3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258"/>
    </row>
    <row r="97" spans="1:16">
      <c r="A97" s="237" t="s">
        <v>115</v>
      </c>
      <c r="B97" s="139"/>
      <c r="C97" s="139"/>
      <c r="D97" s="139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245"/>
    </row>
    <row r="98" spans="1:16">
      <c r="A98" s="208" t="s">
        <v>117</v>
      </c>
      <c r="B98" s="48"/>
      <c r="C98" s="48"/>
      <c r="D98" s="48"/>
      <c r="E98" s="51">
        <v>0.25208333333333333</v>
      </c>
      <c r="F98" s="51">
        <v>0.27291666666666664</v>
      </c>
      <c r="G98" s="51">
        <v>0.31458333333333333</v>
      </c>
      <c r="H98" s="51">
        <v>0.3354166666666667</v>
      </c>
      <c r="I98" s="51">
        <v>0.41875000000000001</v>
      </c>
      <c r="J98" s="141">
        <v>0.50208333333333333</v>
      </c>
      <c r="K98" s="51">
        <v>0.5854166666666667</v>
      </c>
      <c r="L98" s="51">
        <v>0.61319444444444449</v>
      </c>
      <c r="M98" s="141">
        <v>0.66875000000000007</v>
      </c>
      <c r="N98" s="141">
        <v>0.69652777777777775</v>
      </c>
      <c r="O98" s="51">
        <v>0.75208333333333333</v>
      </c>
      <c r="P98" s="319">
        <v>0.8354166666666667</v>
      </c>
    </row>
    <row r="99" spans="1:16">
      <c r="A99" s="210" t="s">
        <v>120</v>
      </c>
      <c r="B99" s="67">
        <v>1</v>
      </c>
      <c r="C99" s="67">
        <v>1</v>
      </c>
      <c r="D99" s="67">
        <v>1</v>
      </c>
      <c r="E99" s="73">
        <f>E98+$B99/1440</f>
        <v>0.25277777777777777</v>
      </c>
      <c r="F99" s="73">
        <f t="shared" ref="F99:P99" si="103">F98+$B99/1440</f>
        <v>0.27361111111111108</v>
      </c>
      <c r="G99" s="73">
        <f t="shared" si="103"/>
        <v>0.31527777777777777</v>
      </c>
      <c r="H99" s="73">
        <f t="shared" si="103"/>
        <v>0.33611111111111114</v>
      </c>
      <c r="I99" s="73">
        <f t="shared" si="103"/>
        <v>0.41944444444444445</v>
      </c>
      <c r="J99" s="73">
        <f t="shared" si="103"/>
        <v>0.50277777777777777</v>
      </c>
      <c r="K99" s="73">
        <f t="shared" si="103"/>
        <v>0.58611111111111114</v>
      </c>
      <c r="L99" s="73">
        <f t="shared" si="103"/>
        <v>0.61388888888888893</v>
      </c>
      <c r="M99" s="73">
        <f t="shared" si="103"/>
        <v>0.66944444444444451</v>
      </c>
      <c r="N99" s="73">
        <f t="shared" si="103"/>
        <v>0.69722222222222219</v>
      </c>
      <c r="O99" s="73">
        <f t="shared" si="103"/>
        <v>0.75277777777777777</v>
      </c>
      <c r="P99" s="283">
        <f t="shared" si="103"/>
        <v>0.83611111111111114</v>
      </c>
    </row>
    <row r="100" spans="1:16">
      <c r="A100" s="210" t="s">
        <v>114</v>
      </c>
      <c r="B100" s="67">
        <v>4</v>
      </c>
      <c r="C100" s="67">
        <v>4</v>
      </c>
      <c r="D100" s="67">
        <v>4</v>
      </c>
      <c r="E100" s="73">
        <f t="shared" ref="E100:P106" si="104">E99+$C100/1440</f>
        <v>0.25555555555555554</v>
      </c>
      <c r="F100" s="73">
        <f t="shared" si="104"/>
        <v>0.27638888888888885</v>
      </c>
      <c r="G100" s="73">
        <f t="shared" si="104"/>
        <v>0.31805555555555554</v>
      </c>
      <c r="H100" s="73">
        <f t="shared" si="104"/>
        <v>0.33888888888888891</v>
      </c>
      <c r="I100" s="73">
        <f t="shared" si="104"/>
        <v>0.42222222222222222</v>
      </c>
      <c r="J100" s="73">
        <f t="shared" si="104"/>
        <v>0.50555555555555554</v>
      </c>
      <c r="K100" s="73">
        <f t="shared" si="104"/>
        <v>0.58888888888888891</v>
      </c>
      <c r="L100" s="73">
        <f t="shared" si="104"/>
        <v>0.6166666666666667</v>
      </c>
      <c r="M100" s="73">
        <f t="shared" si="104"/>
        <v>0.67222222222222228</v>
      </c>
      <c r="N100" s="73">
        <f t="shared" si="104"/>
        <v>0.7</v>
      </c>
      <c r="O100" s="73">
        <f t="shared" si="104"/>
        <v>0.75555555555555554</v>
      </c>
      <c r="P100" s="283">
        <f t="shared" si="104"/>
        <v>0.83888888888888891</v>
      </c>
    </row>
    <row r="101" spans="1:16">
      <c r="A101" s="308" t="s">
        <v>121</v>
      </c>
      <c r="B101" s="67">
        <v>2</v>
      </c>
      <c r="C101" s="67">
        <v>2</v>
      </c>
      <c r="D101" s="67">
        <v>2</v>
      </c>
      <c r="E101" s="73">
        <f t="shared" si="104"/>
        <v>0.25694444444444442</v>
      </c>
      <c r="F101" s="73">
        <f t="shared" si="104"/>
        <v>0.27777777777777773</v>
      </c>
      <c r="G101" s="73">
        <f t="shared" si="104"/>
        <v>0.31944444444444442</v>
      </c>
      <c r="H101" s="73">
        <f t="shared" si="104"/>
        <v>0.34027777777777779</v>
      </c>
      <c r="I101" s="73">
        <f t="shared" si="104"/>
        <v>0.4236111111111111</v>
      </c>
      <c r="J101" s="73">
        <f t="shared" si="104"/>
        <v>0.50694444444444442</v>
      </c>
      <c r="K101" s="73">
        <f t="shared" si="104"/>
        <v>0.59027777777777779</v>
      </c>
      <c r="L101" s="73">
        <f t="shared" si="104"/>
        <v>0.61805555555555558</v>
      </c>
      <c r="M101" s="73">
        <f t="shared" si="104"/>
        <v>0.67361111111111116</v>
      </c>
      <c r="N101" s="73">
        <f t="shared" si="104"/>
        <v>0.70138888888888884</v>
      </c>
      <c r="O101" s="73">
        <f t="shared" si="104"/>
        <v>0.75694444444444442</v>
      </c>
      <c r="P101" s="283">
        <f t="shared" si="104"/>
        <v>0.84027777777777779</v>
      </c>
    </row>
    <row r="102" spans="1:16">
      <c r="A102" s="210" t="s">
        <v>122</v>
      </c>
      <c r="B102" s="67">
        <v>2</v>
      </c>
      <c r="C102" s="67">
        <v>2</v>
      </c>
      <c r="D102" s="67">
        <v>2</v>
      </c>
      <c r="E102" s="73">
        <f t="shared" si="104"/>
        <v>0.2583333333333333</v>
      </c>
      <c r="F102" s="73">
        <f t="shared" si="104"/>
        <v>0.27916666666666662</v>
      </c>
      <c r="G102" s="73">
        <f t="shared" si="104"/>
        <v>0.3208333333333333</v>
      </c>
      <c r="H102" s="73">
        <f t="shared" si="104"/>
        <v>0.34166666666666667</v>
      </c>
      <c r="I102" s="73">
        <f t="shared" si="104"/>
        <v>0.42499999999999999</v>
      </c>
      <c r="J102" s="73">
        <f t="shared" si="104"/>
        <v>0.5083333333333333</v>
      </c>
      <c r="K102" s="73">
        <f t="shared" si="104"/>
        <v>0.59166666666666667</v>
      </c>
      <c r="L102" s="73">
        <f t="shared" si="104"/>
        <v>0.61944444444444446</v>
      </c>
      <c r="M102" s="73">
        <f t="shared" si="104"/>
        <v>0.67500000000000004</v>
      </c>
      <c r="N102" s="73">
        <f t="shared" si="104"/>
        <v>0.70277777777777772</v>
      </c>
      <c r="O102" s="73">
        <f t="shared" si="104"/>
        <v>0.7583333333333333</v>
      </c>
      <c r="P102" s="283">
        <f t="shared" si="104"/>
        <v>0.84166666666666667</v>
      </c>
    </row>
    <row r="103" spans="1:16">
      <c r="A103" s="210" t="s">
        <v>111</v>
      </c>
      <c r="B103" s="67">
        <v>2</v>
      </c>
      <c r="C103" s="67">
        <v>2</v>
      </c>
      <c r="D103" s="67">
        <v>2</v>
      </c>
      <c r="E103" s="73">
        <f t="shared" si="104"/>
        <v>0.25972222222222219</v>
      </c>
      <c r="F103" s="73">
        <f t="shared" si="104"/>
        <v>0.2805555555555555</v>
      </c>
      <c r="G103" s="73">
        <f t="shared" si="104"/>
        <v>0.32222222222222219</v>
      </c>
      <c r="H103" s="73">
        <f t="shared" si="104"/>
        <v>0.34305555555555556</v>
      </c>
      <c r="I103" s="73">
        <f t="shared" si="104"/>
        <v>0.42638888888888887</v>
      </c>
      <c r="J103" s="73">
        <f t="shared" si="104"/>
        <v>0.50972222222222219</v>
      </c>
      <c r="K103" s="73">
        <f t="shared" si="104"/>
        <v>0.59305555555555556</v>
      </c>
      <c r="L103" s="73">
        <f t="shared" si="104"/>
        <v>0.62083333333333335</v>
      </c>
      <c r="M103" s="73">
        <f t="shared" si="104"/>
        <v>0.67638888888888893</v>
      </c>
      <c r="N103" s="73">
        <f t="shared" si="104"/>
        <v>0.70416666666666661</v>
      </c>
      <c r="O103" s="73">
        <f t="shared" si="104"/>
        <v>0.75972222222222219</v>
      </c>
      <c r="P103" s="283">
        <f t="shared" si="104"/>
        <v>0.84305555555555556</v>
      </c>
    </row>
    <row r="104" spans="1:16">
      <c r="A104" s="210" t="s">
        <v>110</v>
      </c>
      <c r="B104" s="67">
        <v>1</v>
      </c>
      <c r="C104" s="67">
        <v>1</v>
      </c>
      <c r="D104" s="67">
        <v>1</v>
      </c>
      <c r="E104" s="73">
        <f t="shared" si="104"/>
        <v>0.26041666666666663</v>
      </c>
      <c r="F104" s="73">
        <f t="shared" si="104"/>
        <v>0.28124999999999994</v>
      </c>
      <c r="G104" s="73">
        <f t="shared" si="104"/>
        <v>0.32291666666666663</v>
      </c>
      <c r="H104" s="73">
        <f t="shared" si="104"/>
        <v>0.34375</v>
      </c>
      <c r="I104" s="73">
        <f t="shared" si="104"/>
        <v>0.42708333333333331</v>
      </c>
      <c r="J104" s="73">
        <f t="shared" si="104"/>
        <v>0.51041666666666663</v>
      </c>
      <c r="K104" s="73">
        <f t="shared" si="104"/>
        <v>0.59375</v>
      </c>
      <c r="L104" s="73">
        <f t="shared" si="104"/>
        <v>0.62152777777777779</v>
      </c>
      <c r="M104" s="73">
        <f t="shared" si="104"/>
        <v>0.67708333333333337</v>
      </c>
      <c r="N104" s="73">
        <f t="shared" si="104"/>
        <v>0.70486111111111105</v>
      </c>
      <c r="O104" s="73">
        <f t="shared" si="104"/>
        <v>0.76041666666666663</v>
      </c>
      <c r="P104" s="283">
        <f t="shared" si="104"/>
        <v>0.84375</v>
      </c>
    </row>
    <row r="105" spans="1:16">
      <c r="A105" s="210" t="s">
        <v>109</v>
      </c>
      <c r="B105" s="67">
        <v>2</v>
      </c>
      <c r="C105" s="67">
        <v>2</v>
      </c>
      <c r="D105" s="67">
        <v>1</v>
      </c>
      <c r="E105" s="73">
        <f t="shared" si="104"/>
        <v>0.26180555555555551</v>
      </c>
      <c r="F105" s="73">
        <f t="shared" si="104"/>
        <v>0.28263888888888883</v>
      </c>
      <c r="G105" s="73">
        <f t="shared" si="104"/>
        <v>0.32430555555555551</v>
      </c>
      <c r="H105" s="73">
        <f t="shared" si="104"/>
        <v>0.34513888888888888</v>
      </c>
      <c r="I105" s="73">
        <f t="shared" si="104"/>
        <v>0.4284722222222222</v>
      </c>
      <c r="J105" s="73">
        <f t="shared" si="104"/>
        <v>0.51180555555555551</v>
      </c>
      <c r="K105" s="73">
        <f t="shared" si="104"/>
        <v>0.59513888888888888</v>
      </c>
      <c r="L105" s="73">
        <f t="shared" si="104"/>
        <v>0.62291666666666667</v>
      </c>
      <c r="M105" s="73">
        <f t="shared" si="104"/>
        <v>0.67847222222222225</v>
      </c>
      <c r="N105" s="73">
        <f t="shared" si="104"/>
        <v>0.70624999999999993</v>
      </c>
      <c r="O105" s="73">
        <f t="shared" si="104"/>
        <v>0.76180555555555551</v>
      </c>
      <c r="P105" s="283">
        <f t="shared" si="104"/>
        <v>0.84513888888888888</v>
      </c>
    </row>
    <row r="106" spans="1:16">
      <c r="A106" s="210" t="s">
        <v>108</v>
      </c>
      <c r="B106" s="67">
        <v>1</v>
      </c>
      <c r="C106" s="67">
        <v>1</v>
      </c>
      <c r="D106" s="67">
        <v>1</v>
      </c>
      <c r="E106" s="73">
        <f t="shared" si="104"/>
        <v>0.26249999999999996</v>
      </c>
      <c r="F106" s="73">
        <f t="shared" si="104"/>
        <v>0.28333333333333327</v>
      </c>
      <c r="G106" s="73">
        <f t="shared" si="104"/>
        <v>0.32499999999999996</v>
      </c>
      <c r="H106" s="73">
        <f t="shared" si="104"/>
        <v>0.34583333333333333</v>
      </c>
      <c r="I106" s="73">
        <f t="shared" si="104"/>
        <v>0.42916666666666664</v>
      </c>
      <c r="J106" s="73">
        <f t="shared" si="104"/>
        <v>0.51249999999999996</v>
      </c>
      <c r="K106" s="73">
        <f t="shared" si="104"/>
        <v>0.59583333333333333</v>
      </c>
      <c r="L106" s="73">
        <f t="shared" si="104"/>
        <v>0.62361111111111112</v>
      </c>
      <c r="M106" s="73">
        <f t="shared" si="104"/>
        <v>0.6791666666666667</v>
      </c>
      <c r="N106" s="73">
        <f t="shared" si="104"/>
        <v>0.70694444444444438</v>
      </c>
      <c r="O106" s="73">
        <f t="shared" si="104"/>
        <v>0.76249999999999996</v>
      </c>
      <c r="P106" s="283">
        <f t="shared" si="104"/>
        <v>0.84583333333333333</v>
      </c>
    </row>
    <row r="107" spans="1:16">
      <c r="A107" s="210" t="s">
        <v>103</v>
      </c>
      <c r="B107" s="67">
        <v>1</v>
      </c>
      <c r="C107" s="67">
        <v>1</v>
      </c>
      <c r="D107" s="67">
        <v>1</v>
      </c>
      <c r="E107" s="73">
        <f>E106+$C107/1440</f>
        <v>0.2631944444444444</v>
      </c>
      <c r="F107" s="73">
        <f t="shared" ref="F107:P107" si="105">F106+$C107/1440</f>
        <v>0.28402777777777771</v>
      </c>
      <c r="G107" s="73">
        <f t="shared" si="105"/>
        <v>0.3256944444444444</v>
      </c>
      <c r="H107" s="73">
        <f t="shared" si="105"/>
        <v>0.34652777777777777</v>
      </c>
      <c r="I107" s="73">
        <f t="shared" si="105"/>
        <v>0.42986111111111108</v>
      </c>
      <c r="J107" s="73">
        <f t="shared" si="105"/>
        <v>0.5131944444444444</v>
      </c>
      <c r="K107" s="73">
        <f t="shared" si="105"/>
        <v>0.59652777777777777</v>
      </c>
      <c r="L107" s="73">
        <f t="shared" si="105"/>
        <v>0.62430555555555556</v>
      </c>
      <c r="M107" s="73">
        <f t="shared" si="105"/>
        <v>0.67986111111111114</v>
      </c>
      <c r="N107" s="73">
        <f t="shared" si="105"/>
        <v>0.70763888888888882</v>
      </c>
      <c r="O107" s="73">
        <f t="shared" si="105"/>
        <v>0.7631944444444444</v>
      </c>
      <c r="P107" s="283">
        <f t="shared" si="105"/>
        <v>0.84652777777777777</v>
      </c>
    </row>
    <row r="108" spans="1:16">
      <c r="A108" s="210" t="s">
        <v>102</v>
      </c>
      <c r="B108" s="67">
        <v>1</v>
      </c>
      <c r="C108" s="67">
        <v>1</v>
      </c>
      <c r="D108" s="67">
        <v>1</v>
      </c>
      <c r="E108" s="73">
        <f>E107+$C108/1440</f>
        <v>0.26388888888888884</v>
      </c>
      <c r="F108" s="73">
        <f t="shared" ref="F108:P108" si="106">F107+$C108/1440</f>
        <v>0.28472222222222215</v>
      </c>
      <c r="G108" s="73">
        <f t="shared" si="106"/>
        <v>0.32638888888888884</v>
      </c>
      <c r="H108" s="73">
        <f t="shared" si="106"/>
        <v>0.34722222222222221</v>
      </c>
      <c r="I108" s="73">
        <f t="shared" si="106"/>
        <v>0.43055555555555552</v>
      </c>
      <c r="J108" s="73">
        <f t="shared" si="106"/>
        <v>0.51388888888888884</v>
      </c>
      <c r="K108" s="73">
        <f t="shared" si="106"/>
        <v>0.59722222222222221</v>
      </c>
      <c r="L108" s="73">
        <f t="shared" si="106"/>
        <v>0.625</v>
      </c>
      <c r="M108" s="73">
        <f t="shared" si="106"/>
        <v>0.68055555555555558</v>
      </c>
      <c r="N108" s="73">
        <f t="shared" si="106"/>
        <v>0.70833333333333326</v>
      </c>
      <c r="O108" s="73">
        <f t="shared" si="106"/>
        <v>0.76388888888888884</v>
      </c>
      <c r="P108" s="283">
        <f t="shared" si="106"/>
        <v>0.84722222222222221</v>
      </c>
    </row>
    <row r="109" spans="1:16">
      <c r="A109" s="210" t="s">
        <v>101</v>
      </c>
      <c r="B109" s="67">
        <v>2</v>
      </c>
      <c r="C109" s="67">
        <v>2</v>
      </c>
      <c r="D109" s="67">
        <v>1</v>
      </c>
      <c r="E109" s="73">
        <f>E108+$C109/1440</f>
        <v>0.26527777777777772</v>
      </c>
      <c r="F109" s="73">
        <f t="shared" ref="F109:P109" si="107">F108+$C109/1440</f>
        <v>0.28611111111111104</v>
      </c>
      <c r="G109" s="73">
        <f t="shared" si="107"/>
        <v>0.32777777777777772</v>
      </c>
      <c r="H109" s="73">
        <f t="shared" si="107"/>
        <v>0.34861111111111109</v>
      </c>
      <c r="I109" s="73">
        <f t="shared" si="107"/>
        <v>0.43194444444444441</v>
      </c>
      <c r="J109" s="73">
        <f t="shared" si="107"/>
        <v>0.51527777777777772</v>
      </c>
      <c r="K109" s="73">
        <f t="shared" si="107"/>
        <v>0.59861111111111109</v>
      </c>
      <c r="L109" s="73">
        <f t="shared" si="107"/>
        <v>0.62638888888888888</v>
      </c>
      <c r="M109" s="73">
        <f t="shared" si="107"/>
        <v>0.68194444444444446</v>
      </c>
      <c r="N109" s="73">
        <f t="shared" si="107"/>
        <v>0.70972222222222214</v>
      </c>
      <c r="O109" s="73">
        <f t="shared" si="107"/>
        <v>0.76527777777777772</v>
      </c>
      <c r="P109" s="283">
        <f t="shared" si="107"/>
        <v>0.84861111111111109</v>
      </c>
    </row>
    <row r="110" spans="1:16">
      <c r="A110" s="208" t="s">
        <v>31</v>
      </c>
      <c r="B110" s="67">
        <v>2</v>
      </c>
      <c r="C110" s="67">
        <v>2</v>
      </c>
      <c r="D110" s="67">
        <v>2</v>
      </c>
      <c r="E110" s="51">
        <f>E109+$C110/1440</f>
        <v>0.26666666666666661</v>
      </c>
      <c r="F110" s="51">
        <f t="shared" ref="F110:P110" si="108">F109+$C110/1440</f>
        <v>0.28749999999999992</v>
      </c>
      <c r="G110" s="51">
        <f t="shared" si="108"/>
        <v>0.32916666666666661</v>
      </c>
      <c r="H110" s="51">
        <f t="shared" si="108"/>
        <v>0.35</v>
      </c>
      <c r="I110" s="51">
        <f t="shared" si="108"/>
        <v>0.43333333333333329</v>
      </c>
      <c r="J110" s="51">
        <f t="shared" si="108"/>
        <v>0.51666666666666661</v>
      </c>
      <c r="K110" s="51">
        <f t="shared" si="108"/>
        <v>0.6</v>
      </c>
      <c r="L110" s="51">
        <f t="shared" si="108"/>
        <v>0.62777777777777777</v>
      </c>
      <c r="M110" s="51">
        <f t="shared" si="108"/>
        <v>0.68333333333333335</v>
      </c>
      <c r="N110" s="51">
        <f t="shared" si="108"/>
        <v>0.71111111111111103</v>
      </c>
      <c r="O110" s="51">
        <f t="shared" si="108"/>
        <v>0.76666666666666661</v>
      </c>
      <c r="P110" s="319">
        <f t="shared" si="108"/>
        <v>0.85</v>
      </c>
    </row>
    <row r="111" spans="1:16">
      <c r="A111" s="208" t="s">
        <v>31</v>
      </c>
      <c r="B111" s="69"/>
      <c r="C111" s="69"/>
      <c r="D111" s="69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246"/>
    </row>
    <row r="112" spans="1:16">
      <c r="A112" s="210" t="s">
        <v>30</v>
      </c>
      <c r="B112" s="67">
        <v>3</v>
      </c>
      <c r="C112" s="19" t="s">
        <v>4</v>
      </c>
      <c r="D112" s="67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246"/>
    </row>
    <row r="113" spans="1:52">
      <c r="A113" s="210" t="s">
        <v>618</v>
      </c>
      <c r="B113" s="67">
        <v>3</v>
      </c>
      <c r="C113" s="19" t="s">
        <v>4</v>
      </c>
      <c r="D113" s="67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246"/>
    </row>
    <row r="114" spans="1:52">
      <c r="A114" s="208" t="s">
        <v>70</v>
      </c>
      <c r="B114" s="67">
        <v>2</v>
      </c>
      <c r="C114" s="19" t="s">
        <v>4</v>
      </c>
      <c r="D114" s="69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246"/>
    </row>
    <row r="115" spans="1:52">
      <c r="A115" s="210" t="s">
        <v>30</v>
      </c>
      <c r="B115" s="67"/>
      <c r="C115" s="19" t="s">
        <v>4</v>
      </c>
      <c r="D115" s="67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246"/>
    </row>
    <row r="116" spans="1:52">
      <c r="A116" s="297" t="s">
        <v>29</v>
      </c>
      <c r="B116" s="152"/>
      <c r="C116" s="152">
        <v>2</v>
      </c>
      <c r="D116" s="152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320"/>
    </row>
    <row r="117" spans="1:52">
      <c r="A117" s="311" t="s">
        <v>55</v>
      </c>
      <c r="B117" s="115"/>
      <c r="C117" s="115"/>
      <c r="D117" s="115"/>
      <c r="E117" s="8">
        <v>470</v>
      </c>
      <c r="F117" s="8"/>
      <c r="G117" s="8"/>
      <c r="H117" s="8">
        <v>472</v>
      </c>
      <c r="I117" s="8">
        <v>470</v>
      </c>
      <c r="J117" s="8">
        <v>473</v>
      </c>
      <c r="K117" s="8">
        <v>470</v>
      </c>
      <c r="L117" s="8"/>
      <c r="M117" s="8">
        <v>472</v>
      </c>
      <c r="N117" s="8">
        <v>471</v>
      </c>
      <c r="O117" s="8">
        <v>472</v>
      </c>
      <c r="P117" s="258">
        <v>470</v>
      </c>
    </row>
    <row r="118" spans="1:52" ht="15" thickBot="1">
      <c r="A118" s="271" t="s">
        <v>123</v>
      </c>
      <c r="B118" s="312"/>
      <c r="C118" s="312"/>
      <c r="D118" s="312"/>
      <c r="E118" s="313">
        <v>0.26805555555555555</v>
      </c>
      <c r="F118" s="264"/>
      <c r="G118" s="264"/>
      <c r="H118" s="313">
        <v>0.35069444444444442</v>
      </c>
      <c r="I118" s="313">
        <v>0.43472222222222223</v>
      </c>
      <c r="J118" s="313">
        <v>0.51874999999999993</v>
      </c>
      <c r="K118" s="313">
        <v>0.60138888888888886</v>
      </c>
      <c r="L118" s="264"/>
      <c r="M118" s="313">
        <v>0.68402777777777779</v>
      </c>
      <c r="N118" s="313">
        <v>0.71388888888888891</v>
      </c>
      <c r="O118" s="313">
        <v>0.76736111111111116</v>
      </c>
      <c r="P118" s="316">
        <v>0.85138888888888886</v>
      </c>
    </row>
    <row r="119" spans="1:52" ht="15" thickBot="1"/>
    <row r="120" spans="1:52">
      <c r="A120" s="220" t="s">
        <v>5</v>
      </c>
      <c r="B120" s="221"/>
      <c r="C120" s="221"/>
      <c r="D120" s="302"/>
      <c r="E120" s="221">
        <v>12</v>
      </c>
      <c r="F120" s="221">
        <v>12</v>
      </c>
      <c r="G120" s="321">
        <v>12</v>
      </c>
      <c r="H120" s="221">
        <v>12</v>
      </c>
      <c r="I120" s="221">
        <v>12</v>
      </c>
      <c r="J120" s="221">
        <v>12</v>
      </c>
      <c r="K120" s="221">
        <v>12</v>
      </c>
      <c r="L120" s="321">
        <v>12</v>
      </c>
      <c r="M120" s="221">
        <v>12</v>
      </c>
      <c r="N120" s="221">
        <v>12</v>
      </c>
      <c r="O120" s="221">
        <v>12</v>
      </c>
      <c r="P120" s="257">
        <v>12</v>
      </c>
    </row>
    <row r="121" spans="1:52">
      <c r="A121" s="224" t="s">
        <v>6</v>
      </c>
      <c r="B121" s="8"/>
      <c r="C121" s="8"/>
      <c r="D121" s="11"/>
      <c r="E121" s="8">
        <v>115</v>
      </c>
      <c r="F121" s="8">
        <v>115</v>
      </c>
      <c r="G121" s="148">
        <v>115</v>
      </c>
      <c r="H121" s="8">
        <v>115</v>
      </c>
      <c r="I121" s="8">
        <v>115</v>
      </c>
      <c r="J121" s="8">
        <v>115</v>
      </c>
      <c r="K121" s="8">
        <v>115</v>
      </c>
      <c r="L121" s="148">
        <v>115</v>
      </c>
      <c r="M121" s="8">
        <v>115</v>
      </c>
      <c r="N121" s="8">
        <v>115</v>
      </c>
      <c r="O121" s="8">
        <v>115</v>
      </c>
      <c r="P121" s="258">
        <v>115</v>
      </c>
    </row>
    <row r="122" spans="1:52" ht="15" thickBot="1">
      <c r="A122" s="226" t="s">
        <v>7</v>
      </c>
      <c r="B122" s="227"/>
      <c r="C122" s="227"/>
      <c r="D122" s="304"/>
      <c r="E122" s="318">
        <f>E120*E121</f>
        <v>1380</v>
      </c>
      <c r="F122" s="318">
        <f t="shared" ref="F122:P122" si="109">F120*F121</f>
        <v>1380</v>
      </c>
      <c r="G122" s="318">
        <f t="shared" si="109"/>
        <v>1380</v>
      </c>
      <c r="H122" s="318">
        <f t="shared" si="109"/>
        <v>1380</v>
      </c>
      <c r="I122" s="318">
        <f t="shared" si="109"/>
        <v>1380</v>
      </c>
      <c r="J122" s="318">
        <f t="shared" si="109"/>
        <v>1380</v>
      </c>
      <c r="K122" s="318">
        <f t="shared" si="109"/>
        <v>1380</v>
      </c>
      <c r="L122" s="318">
        <f t="shared" si="109"/>
        <v>1380</v>
      </c>
      <c r="M122" s="318">
        <f t="shared" si="109"/>
        <v>1380</v>
      </c>
      <c r="N122" s="318">
        <f t="shared" si="109"/>
        <v>1380</v>
      </c>
      <c r="O122" s="318">
        <f t="shared" si="109"/>
        <v>1380</v>
      </c>
      <c r="P122" s="259">
        <f t="shared" si="109"/>
        <v>1380</v>
      </c>
      <c r="AZ122" s="16">
        <f>SUM(E122:AY122)</f>
        <v>16560</v>
      </c>
    </row>
    <row r="124" spans="1:52" ht="19" thickBot="1">
      <c r="A124" s="149" t="s">
        <v>139</v>
      </c>
      <c r="AZ124" s="151">
        <f>SUM(AZ30:AZ122)</f>
        <v>270582</v>
      </c>
    </row>
    <row r="125" spans="1:52" ht="15" customHeight="1">
      <c r="A125" s="653" t="s">
        <v>0</v>
      </c>
      <c r="B125" s="673" t="s">
        <v>81</v>
      </c>
      <c r="C125" s="204" t="s">
        <v>32</v>
      </c>
      <c r="D125" s="133"/>
    </row>
    <row r="126" spans="1:52">
      <c r="A126" s="654"/>
      <c r="B126" s="674"/>
      <c r="C126" s="205">
        <v>4681</v>
      </c>
      <c r="D126" s="133"/>
    </row>
    <row r="127" spans="1:52">
      <c r="A127" s="654"/>
      <c r="B127" s="3" t="s">
        <v>3</v>
      </c>
      <c r="C127" s="258"/>
      <c r="D127" s="138"/>
    </row>
    <row r="128" spans="1:52">
      <c r="A128" s="235" t="s">
        <v>31</v>
      </c>
      <c r="B128" s="43"/>
      <c r="C128" s="322">
        <v>0.26180555555555557</v>
      </c>
    </row>
    <row r="129" spans="1:52">
      <c r="A129" s="237" t="s">
        <v>101</v>
      </c>
      <c r="B129" s="67">
        <v>1</v>
      </c>
      <c r="C129" s="214">
        <f>C128+$B129/1440</f>
        <v>0.26250000000000001</v>
      </c>
    </row>
    <row r="130" spans="1:52">
      <c r="A130" s="237" t="s">
        <v>102</v>
      </c>
      <c r="B130" s="67">
        <v>2</v>
      </c>
      <c r="C130" s="214">
        <f t="shared" ref="C130:C135" si="110">C129+$B130/1440</f>
        <v>0.2638888888888889</v>
      </c>
    </row>
    <row r="131" spans="1:52">
      <c r="A131" s="237" t="s">
        <v>103</v>
      </c>
      <c r="B131" s="67">
        <v>1</v>
      </c>
      <c r="C131" s="214">
        <f t="shared" si="110"/>
        <v>0.26458333333333334</v>
      </c>
    </row>
    <row r="132" spans="1:52">
      <c r="A132" s="237" t="s">
        <v>104</v>
      </c>
      <c r="B132" s="67">
        <v>1</v>
      </c>
      <c r="C132" s="214">
        <f t="shared" si="110"/>
        <v>0.26527777777777778</v>
      </c>
    </row>
    <row r="133" spans="1:52">
      <c r="A133" s="237" t="s">
        <v>105</v>
      </c>
      <c r="B133" s="67">
        <v>2</v>
      </c>
      <c r="C133" s="214">
        <f t="shared" si="110"/>
        <v>0.26666666666666666</v>
      </c>
    </row>
    <row r="134" spans="1:52">
      <c r="A134" s="237" t="s">
        <v>106</v>
      </c>
      <c r="B134" s="67">
        <v>1</v>
      </c>
      <c r="C134" s="214">
        <f t="shared" si="110"/>
        <v>0.2673611111111111</v>
      </c>
    </row>
    <row r="135" spans="1:52" ht="15" thickBot="1">
      <c r="A135" s="240" t="s">
        <v>107</v>
      </c>
      <c r="B135" s="241">
        <v>3</v>
      </c>
      <c r="C135" s="219">
        <f t="shared" si="110"/>
        <v>0.26944444444444443</v>
      </c>
    </row>
    <row r="136" spans="1:52" ht="15" thickBot="1"/>
    <row r="137" spans="1:52">
      <c r="A137" s="220" t="s">
        <v>5</v>
      </c>
      <c r="B137" s="221"/>
      <c r="C137" s="257">
        <v>8</v>
      </c>
    </row>
    <row r="138" spans="1:52">
      <c r="A138" s="224" t="s">
        <v>6</v>
      </c>
      <c r="B138" s="8"/>
      <c r="C138" s="258">
        <v>187</v>
      </c>
    </row>
    <row r="139" spans="1:52" ht="15" thickBot="1">
      <c r="A139" s="226" t="s">
        <v>7</v>
      </c>
      <c r="B139" s="227"/>
      <c r="C139" s="305">
        <f>C137*C138</f>
        <v>1496</v>
      </c>
      <c r="AZ139" s="16">
        <f>SUM(C139:AY139)</f>
        <v>1496</v>
      </c>
    </row>
    <row r="141" spans="1:52" ht="15" thickBot="1"/>
    <row r="142" spans="1:52">
      <c r="A142" s="653" t="s">
        <v>0</v>
      </c>
      <c r="B142" s="673" t="s">
        <v>81</v>
      </c>
      <c r="C142" s="204" t="s">
        <v>32</v>
      </c>
    </row>
    <row r="143" spans="1:52">
      <c r="A143" s="654"/>
      <c r="B143" s="674"/>
      <c r="C143" s="205">
        <v>4681</v>
      </c>
    </row>
    <row r="144" spans="1:52">
      <c r="A144" s="654"/>
      <c r="B144" s="3" t="s">
        <v>3</v>
      </c>
      <c r="C144" s="258"/>
    </row>
    <row r="145" spans="1:52">
      <c r="A145" s="235" t="s">
        <v>107</v>
      </c>
      <c r="B145" s="43"/>
      <c r="C145" s="282">
        <v>0.27083333333333331</v>
      </c>
    </row>
    <row r="146" spans="1:52">
      <c r="A146" s="237" t="s">
        <v>106</v>
      </c>
      <c r="B146" s="67">
        <v>3</v>
      </c>
      <c r="C146" s="323">
        <f>C145+B146/1440</f>
        <v>0.27291666666666664</v>
      </c>
    </row>
    <row r="147" spans="1:52">
      <c r="A147" s="237" t="s">
        <v>105</v>
      </c>
      <c r="B147" s="67">
        <v>2</v>
      </c>
      <c r="C147" s="323">
        <f t="shared" ref="C147:C152" si="111">C146+B147/1440</f>
        <v>0.27430555555555552</v>
      </c>
    </row>
    <row r="148" spans="1:52">
      <c r="A148" s="237" t="s">
        <v>104</v>
      </c>
      <c r="B148" s="67">
        <v>2</v>
      </c>
      <c r="C148" s="323">
        <f t="shared" si="111"/>
        <v>0.27569444444444441</v>
      </c>
    </row>
    <row r="149" spans="1:52">
      <c r="A149" s="237" t="s">
        <v>103</v>
      </c>
      <c r="B149" s="67">
        <v>1</v>
      </c>
      <c r="C149" s="323">
        <f t="shared" si="111"/>
        <v>0.27638888888888885</v>
      </c>
    </row>
    <row r="150" spans="1:52">
      <c r="A150" s="237" t="s">
        <v>102</v>
      </c>
      <c r="B150" s="67">
        <v>1</v>
      </c>
      <c r="C150" s="323">
        <f t="shared" si="111"/>
        <v>0.27708333333333329</v>
      </c>
    </row>
    <row r="151" spans="1:52">
      <c r="A151" s="237" t="s">
        <v>101</v>
      </c>
      <c r="B151" s="67">
        <v>2</v>
      </c>
      <c r="C151" s="323">
        <f t="shared" si="111"/>
        <v>0.27847222222222218</v>
      </c>
    </row>
    <row r="152" spans="1:52">
      <c r="A152" s="324" t="s">
        <v>31</v>
      </c>
      <c r="B152" s="70">
        <v>2</v>
      </c>
      <c r="C152" s="325">
        <f t="shared" si="111"/>
        <v>0.27986111111111106</v>
      </c>
    </row>
    <row r="153" spans="1:52" ht="15" thickBot="1">
      <c r="A153" s="271" t="s">
        <v>128</v>
      </c>
      <c r="B153" s="326"/>
      <c r="C153" s="327">
        <v>0.28472222222222221</v>
      </c>
    </row>
    <row r="154" spans="1:52" ht="15" thickBot="1"/>
    <row r="155" spans="1:52">
      <c r="A155" s="220" t="s">
        <v>5</v>
      </c>
      <c r="B155" s="221"/>
      <c r="C155" s="257">
        <v>8</v>
      </c>
    </row>
    <row r="156" spans="1:52">
      <c r="A156" s="224" t="s">
        <v>6</v>
      </c>
      <c r="B156" s="8"/>
      <c r="C156" s="258">
        <v>187</v>
      </c>
    </row>
    <row r="157" spans="1:52" ht="15" thickBot="1">
      <c r="A157" s="226" t="s">
        <v>7</v>
      </c>
      <c r="B157" s="227"/>
      <c r="C157" s="305">
        <f>C155*C156</f>
        <v>1496</v>
      </c>
      <c r="AZ157" s="16">
        <f>SUM(C157:AY157)</f>
        <v>1496</v>
      </c>
    </row>
    <row r="159" spans="1:52">
      <c r="A159" s="108"/>
      <c r="B159" s="25" t="s">
        <v>57</v>
      </c>
      <c r="C159" s="2"/>
    </row>
    <row r="160" spans="1:52" ht="18.5">
      <c r="A160" t="s">
        <v>125</v>
      </c>
      <c r="B160" t="s">
        <v>126</v>
      </c>
      <c r="AZ160" s="151">
        <f>SUM(AZ139:AZ157)</f>
        <v>2992</v>
      </c>
    </row>
    <row r="161" spans="1:2">
      <c r="A161" t="s">
        <v>137</v>
      </c>
      <c r="B161" t="s">
        <v>138</v>
      </c>
    </row>
  </sheetData>
  <mergeCells count="12">
    <mergeCell ref="A3:A6"/>
    <mergeCell ref="B3:D5"/>
    <mergeCell ref="A33:A36"/>
    <mergeCell ref="B33:D35"/>
    <mergeCell ref="A65:A67"/>
    <mergeCell ref="B65:D66"/>
    <mergeCell ref="A94:A96"/>
    <mergeCell ref="B94:D95"/>
    <mergeCell ref="A125:A127"/>
    <mergeCell ref="B125:B126"/>
    <mergeCell ref="A142:A144"/>
    <mergeCell ref="B142:B143"/>
  </mergeCells>
  <pageMargins left="0.7" right="0.7" top="0.75" bottom="0.75" header="0.3" footer="0.3"/>
  <pageSetup paperSize="9" scale="28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S104"/>
  <sheetViews>
    <sheetView workbookViewId="0">
      <selection activeCell="D55" sqref="D55"/>
    </sheetView>
  </sheetViews>
  <sheetFormatPr defaultRowHeight="14.5"/>
  <cols>
    <col min="1" max="1" width="28" bestFit="1" customWidth="1"/>
    <col min="2" max="3" width="4.453125" bestFit="1" customWidth="1"/>
    <col min="4" max="5" width="5" bestFit="1" customWidth="1"/>
    <col min="6" max="17" width="5.54296875" bestFit="1" customWidth="1"/>
  </cols>
  <sheetData>
    <row r="1" spans="1:17" ht="15.5">
      <c r="A1" s="1" t="s">
        <v>276</v>
      </c>
    </row>
    <row r="2" spans="1:17" ht="15" thickBot="1"/>
    <row r="3" spans="1:17">
      <c r="A3" s="653" t="s">
        <v>0</v>
      </c>
      <c r="B3" s="655" t="s">
        <v>81</v>
      </c>
      <c r="C3" s="675"/>
      <c r="D3" s="203" t="s">
        <v>2</v>
      </c>
      <c r="E3" s="203" t="s">
        <v>2</v>
      </c>
      <c r="F3" s="203" t="s">
        <v>32</v>
      </c>
      <c r="G3" s="203" t="s">
        <v>2</v>
      </c>
      <c r="H3" s="266" t="s">
        <v>2</v>
      </c>
      <c r="I3" s="266" t="s">
        <v>2</v>
      </c>
      <c r="J3" s="266" t="s">
        <v>2</v>
      </c>
      <c r="K3" s="266" t="s">
        <v>32</v>
      </c>
      <c r="L3" s="266" t="s">
        <v>2</v>
      </c>
      <c r="M3" s="266" t="s">
        <v>2</v>
      </c>
      <c r="N3" s="266" t="s">
        <v>2</v>
      </c>
      <c r="O3" s="203" t="s">
        <v>2</v>
      </c>
      <c r="P3" s="204" t="s">
        <v>2</v>
      </c>
    </row>
    <row r="4" spans="1:17">
      <c r="A4" s="666"/>
      <c r="B4" s="637"/>
      <c r="C4" s="637"/>
      <c r="D4" s="11">
        <v>4871</v>
      </c>
      <c r="E4" s="11">
        <v>4721</v>
      </c>
      <c r="F4" s="11">
        <v>4651</v>
      </c>
      <c r="G4" s="11">
        <v>4851</v>
      </c>
      <c r="H4" s="11">
        <v>4981</v>
      </c>
      <c r="I4" s="11">
        <v>4871</v>
      </c>
      <c r="J4" s="11">
        <v>4731</v>
      </c>
      <c r="K4" s="11">
        <v>4871</v>
      </c>
      <c r="L4" s="11">
        <v>4871</v>
      </c>
      <c r="M4" s="11">
        <v>4821</v>
      </c>
      <c r="N4" s="11">
        <v>4871</v>
      </c>
      <c r="O4" s="11">
        <v>4871</v>
      </c>
      <c r="P4" s="205">
        <v>4871</v>
      </c>
      <c r="Q4" t="s">
        <v>35</v>
      </c>
    </row>
    <row r="5" spans="1:17">
      <c r="A5" s="666"/>
      <c r="B5" s="637"/>
      <c r="C5" s="637"/>
      <c r="D5" s="11">
        <v>4874</v>
      </c>
      <c r="E5" s="11">
        <v>4874</v>
      </c>
      <c r="F5" s="11"/>
      <c r="G5" s="11">
        <v>4844</v>
      </c>
      <c r="H5" s="11">
        <v>4984</v>
      </c>
      <c r="I5" s="11">
        <v>4874</v>
      </c>
      <c r="J5" s="11">
        <v>4874</v>
      </c>
      <c r="K5" s="11"/>
      <c r="L5" s="11">
        <v>4874</v>
      </c>
      <c r="M5" s="11">
        <v>4824</v>
      </c>
      <c r="N5" s="11">
        <v>4874</v>
      </c>
      <c r="O5" s="11">
        <v>4864</v>
      </c>
      <c r="P5" s="205">
        <v>4874</v>
      </c>
      <c r="Q5" t="s">
        <v>161</v>
      </c>
    </row>
    <row r="6" spans="1:17">
      <c r="A6" s="654"/>
      <c r="B6" s="189" t="s">
        <v>3</v>
      </c>
      <c r="C6" s="189" t="s">
        <v>3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268"/>
    </row>
    <row r="7" spans="1:17">
      <c r="A7" s="208" t="s">
        <v>117</v>
      </c>
      <c r="B7" s="76"/>
      <c r="C7" s="76"/>
      <c r="D7" s="77">
        <v>0.23263888888888887</v>
      </c>
      <c r="E7" s="77">
        <v>0.27430555555555552</v>
      </c>
      <c r="F7" s="166"/>
      <c r="G7" s="77">
        <v>0.33680555555555558</v>
      </c>
      <c r="H7" s="77">
        <v>0.39930555555555558</v>
      </c>
      <c r="I7" s="77">
        <v>0.4826388888888889</v>
      </c>
      <c r="J7" s="77">
        <v>0.53125</v>
      </c>
      <c r="K7" s="77">
        <v>0.56597222222222221</v>
      </c>
      <c r="L7" s="77">
        <v>0.60763888888888895</v>
      </c>
      <c r="M7" s="77">
        <v>0.64930555555555558</v>
      </c>
      <c r="N7" s="77">
        <v>0.69097222222222221</v>
      </c>
      <c r="O7" s="77">
        <v>0.77430555555555547</v>
      </c>
      <c r="P7" s="247">
        <v>0.85763888888888884</v>
      </c>
    </row>
    <row r="8" spans="1:17">
      <c r="A8" s="210" t="s">
        <v>120</v>
      </c>
      <c r="B8" s="67">
        <v>1</v>
      </c>
      <c r="C8" s="67">
        <v>1</v>
      </c>
      <c r="D8" s="78">
        <f>D7+$C8/1440</f>
        <v>0.23333333333333331</v>
      </c>
      <c r="E8" s="78">
        <f>E7+$C8/1440</f>
        <v>0.27499999999999997</v>
      </c>
      <c r="F8" s="165"/>
      <c r="G8" s="78">
        <f t="shared" ref="G8:P8" si="0">G7+$C8/1440</f>
        <v>0.33750000000000002</v>
      </c>
      <c r="H8" s="78">
        <f t="shared" si="0"/>
        <v>0.4</v>
      </c>
      <c r="I8" s="78">
        <f t="shared" si="0"/>
        <v>0.48333333333333334</v>
      </c>
      <c r="J8" s="78">
        <f t="shared" si="0"/>
        <v>0.53194444444444444</v>
      </c>
      <c r="K8" s="78">
        <f t="shared" si="0"/>
        <v>0.56666666666666665</v>
      </c>
      <c r="L8" s="78">
        <f t="shared" si="0"/>
        <v>0.60833333333333339</v>
      </c>
      <c r="M8" s="78">
        <f t="shared" si="0"/>
        <v>0.65</v>
      </c>
      <c r="N8" s="78">
        <f t="shared" si="0"/>
        <v>0.69166666666666665</v>
      </c>
      <c r="O8" s="78">
        <f t="shared" si="0"/>
        <v>0.77499999999999991</v>
      </c>
      <c r="P8" s="214">
        <f t="shared" si="0"/>
        <v>0.85833333333333328</v>
      </c>
    </row>
    <row r="9" spans="1:17">
      <c r="A9" s="210" t="s">
        <v>114</v>
      </c>
      <c r="B9" s="67">
        <v>4</v>
      </c>
      <c r="C9" s="67">
        <v>4</v>
      </c>
      <c r="D9" s="78">
        <f t="shared" ref="D9:P13" si="1">D8+$C9/1440</f>
        <v>0.23611111111111108</v>
      </c>
      <c r="E9" s="78">
        <f t="shared" si="1"/>
        <v>0.27777777777777773</v>
      </c>
      <c r="F9" s="165">
        <v>0.2986111111111111</v>
      </c>
      <c r="G9" s="78">
        <f t="shared" si="1"/>
        <v>0.34027777777777779</v>
      </c>
      <c r="H9" s="78">
        <f t="shared" si="1"/>
        <v>0.40277777777777779</v>
      </c>
      <c r="I9" s="78">
        <f t="shared" si="1"/>
        <v>0.4861111111111111</v>
      </c>
      <c r="J9" s="78">
        <f t="shared" si="1"/>
        <v>0.53472222222222221</v>
      </c>
      <c r="K9" s="78">
        <f t="shared" si="1"/>
        <v>0.56944444444444442</v>
      </c>
      <c r="L9" s="78">
        <f t="shared" si="1"/>
        <v>0.61111111111111116</v>
      </c>
      <c r="M9" s="78">
        <f t="shared" si="1"/>
        <v>0.65277777777777779</v>
      </c>
      <c r="N9" s="78">
        <f t="shared" si="1"/>
        <v>0.69444444444444442</v>
      </c>
      <c r="O9" s="78">
        <f t="shared" si="1"/>
        <v>0.77777777777777768</v>
      </c>
      <c r="P9" s="214">
        <f t="shared" si="1"/>
        <v>0.86111111111111105</v>
      </c>
    </row>
    <row r="10" spans="1:17">
      <c r="A10" s="210" t="s">
        <v>121</v>
      </c>
      <c r="B10" s="67">
        <v>2</v>
      </c>
      <c r="C10" s="67">
        <v>2</v>
      </c>
      <c r="D10" s="78">
        <f t="shared" si="1"/>
        <v>0.23749999999999996</v>
      </c>
      <c r="E10" s="78">
        <f t="shared" si="1"/>
        <v>0.27916666666666662</v>
      </c>
      <c r="F10" s="165">
        <f t="shared" ref="F10:F22" si="2">F9+$B10/1440</f>
        <v>0.3</v>
      </c>
      <c r="G10" s="78">
        <f t="shared" si="1"/>
        <v>0.34166666666666667</v>
      </c>
      <c r="H10" s="78">
        <f t="shared" si="1"/>
        <v>0.40416666666666667</v>
      </c>
      <c r="I10" s="78">
        <f t="shared" si="1"/>
        <v>0.48749999999999999</v>
      </c>
      <c r="J10" s="78">
        <f t="shared" si="1"/>
        <v>0.53611111111111109</v>
      </c>
      <c r="K10" s="78">
        <f t="shared" si="1"/>
        <v>0.5708333333333333</v>
      </c>
      <c r="L10" s="78">
        <f t="shared" si="1"/>
        <v>0.61250000000000004</v>
      </c>
      <c r="M10" s="78">
        <f t="shared" si="1"/>
        <v>0.65416666666666667</v>
      </c>
      <c r="N10" s="78">
        <f t="shared" si="1"/>
        <v>0.6958333333333333</v>
      </c>
      <c r="O10" s="78">
        <f t="shared" si="1"/>
        <v>0.77916666666666656</v>
      </c>
      <c r="P10" s="214">
        <f t="shared" si="1"/>
        <v>0.86249999999999993</v>
      </c>
    </row>
    <row r="11" spans="1:17">
      <c r="A11" s="210" t="s">
        <v>122</v>
      </c>
      <c r="B11" s="67">
        <v>2</v>
      </c>
      <c r="C11" s="67">
        <v>2</v>
      </c>
      <c r="D11" s="78">
        <f t="shared" si="1"/>
        <v>0.23888888888888885</v>
      </c>
      <c r="E11" s="78">
        <f t="shared" si="1"/>
        <v>0.2805555555555555</v>
      </c>
      <c r="F11" s="165">
        <f t="shared" si="2"/>
        <v>0.30138888888888887</v>
      </c>
      <c r="G11" s="78">
        <f t="shared" si="1"/>
        <v>0.34305555555555556</v>
      </c>
      <c r="H11" s="78">
        <f t="shared" si="1"/>
        <v>0.40555555555555556</v>
      </c>
      <c r="I11" s="78">
        <f t="shared" si="1"/>
        <v>0.48888888888888887</v>
      </c>
      <c r="J11" s="78">
        <f t="shared" si="1"/>
        <v>0.53749999999999998</v>
      </c>
      <c r="K11" s="78">
        <f t="shared" si="1"/>
        <v>0.57222222222222219</v>
      </c>
      <c r="L11" s="78">
        <f t="shared" si="1"/>
        <v>0.61388888888888893</v>
      </c>
      <c r="M11" s="78">
        <f t="shared" si="1"/>
        <v>0.65555555555555556</v>
      </c>
      <c r="N11" s="78">
        <f t="shared" si="1"/>
        <v>0.69722222222222219</v>
      </c>
      <c r="O11" s="78">
        <f t="shared" si="1"/>
        <v>0.78055555555555545</v>
      </c>
      <c r="P11" s="214">
        <f t="shared" si="1"/>
        <v>0.86388888888888882</v>
      </c>
    </row>
    <row r="12" spans="1:17">
      <c r="A12" s="210" t="s">
        <v>111</v>
      </c>
      <c r="B12" s="67">
        <v>2</v>
      </c>
      <c r="C12" s="67">
        <v>2</v>
      </c>
      <c r="D12" s="78">
        <f t="shared" si="1"/>
        <v>0.24027777777777773</v>
      </c>
      <c r="E12" s="78">
        <f t="shared" si="1"/>
        <v>0.28194444444444439</v>
      </c>
      <c r="F12" s="165">
        <f t="shared" si="2"/>
        <v>0.30277777777777776</v>
      </c>
      <c r="G12" s="78">
        <f t="shared" si="1"/>
        <v>0.34444444444444444</v>
      </c>
      <c r="H12" s="78">
        <f t="shared" si="1"/>
        <v>0.40694444444444444</v>
      </c>
      <c r="I12" s="78">
        <f t="shared" si="1"/>
        <v>0.49027777777777776</v>
      </c>
      <c r="J12" s="78">
        <f t="shared" si="1"/>
        <v>0.53888888888888886</v>
      </c>
      <c r="K12" s="78">
        <f t="shared" si="1"/>
        <v>0.57361111111111107</v>
      </c>
      <c r="L12" s="78">
        <f t="shared" si="1"/>
        <v>0.61527777777777781</v>
      </c>
      <c r="M12" s="78">
        <f t="shared" si="1"/>
        <v>0.65694444444444444</v>
      </c>
      <c r="N12" s="78">
        <f t="shared" si="1"/>
        <v>0.69861111111111107</v>
      </c>
      <c r="O12" s="78">
        <f t="shared" si="1"/>
        <v>0.78194444444444433</v>
      </c>
      <c r="P12" s="214">
        <f t="shared" si="1"/>
        <v>0.8652777777777777</v>
      </c>
    </row>
    <row r="13" spans="1:17">
      <c r="A13" s="210" t="s">
        <v>110</v>
      </c>
      <c r="B13" s="67">
        <v>1</v>
      </c>
      <c r="C13" s="67">
        <v>1</v>
      </c>
      <c r="D13" s="78">
        <f t="shared" si="1"/>
        <v>0.24097222222222217</v>
      </c>
      <c r="E13" s="78">
        <f t="shared" si="1"/>
        <v>0.28263888888888883</v>
      </c>
      <c r="F13" s="165">
        <f t="shared" si="2"/>
        <v>0.3034722222222222</v>
      </c>
      <c r="G13" s="78">
        <f t="shared" si="1"/>
        <v>0.34513888888888888</v>
      </c>
      <c r="H13" s="78">
        <f t="shared" si="1"/>
        <v>0.40763888888888888</v>
      </c>
      <c r="I13" s="78">
        <f t="shared" si="1"/>
        <v>0.4909722222222222</v>
      </c>
      <c r="J13" s="78">
        <f t="shared" si="1"/>
        <v>0.5395833333333333</v>
      </c>
      <c r="K13" s="78">
        <f t="shared" si="1"/>
        <v>0.57430555555555551</v>
      </c>
      <c r="L13" s="78">
        <f t="shared" si="1"/>
        <v>0.61597222222222225</v>
      </c>
      <c r="M13" s="78">
        <f t="shared" si="1"/>
        <v>0.65763888888888888</v>
      </c>
      <c r="N13" s="78">
        <f t="shared" si="1"/>
        <v>0.69930555555555551</v>
      </c>
      <c r="O13" s="78">
        <f t="shared" si="1"/>
        <v>0.78263888888888877</v>
      </c>
      <c r="P13" s="214">
        <f t="shared" si="1"/>
        <v>0.86597222222222214</v>
      </c>
    </row>
    <row r="14" spans="1:17">
      <c r="A14" s="210" t="s">
        <v>152</v>
      </c>
      <c r="B14" s="67">
        <v>4</v>
      </c>
      <c r="C14" s="19" t="s">
        <v>4</v>
      </c>
      <c r="D14" s="19" t="s">
        <v>4</v>
      </c>
      <c r="E14" s="19" t="s">
        <v>4</v>
      </c>
      <c r="F14" s="165">
        <f t="shared" si="2"/>
        <v>0.30624999999999997</v>
      </c>
      <c r="G14" s="19" t="s">
        <v>4</v>
      </c>
      <c r="H14" s="19" t="s">
        <v>4</v>
      </c>
      <c r="I14" s="19" t="s">
        <v>4</v>
      </c>
      <c r="J14" s="19" t="s">
        <v>4</v>
      </c>
      <c r="K14" s="19" t="s">
        <v>4</v>
      </c>
      <c r="L14" s="19" t="s">
        <v>4</v>
      </c>
      <c r="M14" s="19" t="s">
        <v>4</v>
      </c>
      <c r="N14" s="19" t="s">
        <v>4</v>
      </c>
      <c r="O14" s="19" t="s">
        <v>4</v>
      </c>
      <c r="P14" s="213" t="s">
        <v>4</v>
      </c>
    </row>
    <row r="15" spans="1:17">
      <c r="A15" s="210" t="s">
        <v>153</v>
      </c>
      <c r="B15" s="67">
        <v>1</v>
      </c>
      <c r="C15" s="19" t="s">
        <v>4</v>
      </c>
      <c r="D15" s="19" t="s">
        <v>4</v>
      </c>
      <c r="E15" s="19" t="s">
        <v>4</v>
      </c>
      <c r="F15" s="165">
        <f t="shared" si="2"/>
        <v>0.30694444444444441</v>
      </c>
      <c r="G15" s="19" t="s">
        <v>4</v>
      </c>
      <c r="H15" s="19" t="s">
        <v>4</v>
      </c>
      <c r="I15" s="19" t="s">
        <v>4</v>
      </c>
      <c r="J15" s="19" t="s">
        <v>4</v>
      </c>
      <c r="K15" s="19" t="s">
        <v>4</v>
      </c>
      <c r="L15" s="19" t="s">
        <v>4</v>
      </c>
      <c r="M15" s="19" t="s">
        <v>4</v>
      </c>
      <c r="N15" s="19" t="s">
        <v>4</v>
      </c>
      <c r="O15" s="19" t="s">
        <v>4</v>
      </c>
      <c r="P15" s="213" t="s">
        <v>4</v>
      </c>
    </row>
    <row r="16" spans="1:17">
      <c r="A16" s="210" t="s">
        <v>154</v>
      </c>
      <c r="B16" s="67">
        <v>1</v>
      </c>
      <c r="C16" s="19" t="s">
        <v>4</v>
      </c>
      <c r="D16" s="19" t="s">
        <v>4</v>
      </c>
      <c r="E16" s="19" t="s">
        <v>4</v>
      </c>
      <c r="F16" s="165">
        <f t="shared" si="2"/>
        <v>0.30763888888888885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9" t="s">
        <v>4</v>
      </c>
      <c r="M16" s="19" t="s">
        <v>4</v>
      </c>
      <c r="N16" s="19" t="s">
        <v>4</v>
      </c>
      <c r="O16" s="19" t="s">
        <v>4</v>
      </c>
      <c r="P16" s="213" t="s">
        <v>4</v>
      </c>
    </row>
    <row r="17" spans="1:19">
      <c r="A17" s="210" t="s">
        <v>155</v>
      </c>
      <c r="B17" s="67">
        <v>1</v>
      </c>
      <c r="C17" s="67">
        <v>1</v>
      </c>
      <c r="D17" s="78">
        <f>D13+$C17/1440</f>
        <v>0.24166666666666661</v>
      </c>
      <c r="E17" s="78">
        <f>E13+$C17/1440</f>
        <v>0.28333333333333327</v>
      </c>
      <c r="F17" s="165">
        <f t="shared" si="2"/>
        <v>0.30833333333333329</v>
      </c>
      <c r="G17" s="78">
        <f t="shared" ref="G17:P17" si="3">G13+$C17/1440</f>
        <v>0.34583333333333333</v>
      </c>
      <c r="H17" s="78">
        <f t="shared" si="3"/>
        <v>0.40833333333333333</v>
      </c>
      <c r="I17" s="78">
        <f t="shared" si="3"/>
        <v>0.49166666666666664</v>
      </c>
      <c r="J17" s="78">
        <f t="shared" si="3"/>
        <v>0.54027777777777775</v>
      </c>
      <c r="K17" s="78">
        <f t="shared" si="3"/>
        <v>0.57499999999999996</v>
      </c>
      <c r="L17" s="78">
        <f t="shared" si="3"/>
        <v>0.6166666666666667</v>
      </c>
      <c r="M17" s="78">
        <f t="shared" si="3"/>
        <v>0.65833333333333333</v>
      </c>
      <c r="N17" s="78">
        <f t="shared" si="3"/>
        <v>0.7</v>
      </c>
      <c r="O17" s="78">
        <f t="shared" si="3"/>
        <v>0.78333333333333321</v>
      </c>
      <c r="P17" s="214">
        <f t="shared" si="3"/>
        <v>0.86666666666666659</v>
      </c>
    </row>
    <row r="18" spans="1:19">
      <c r="A18" s="210" t="s">
        <v>156</v>
      </c>
      <c r="B18" s="67">
        <v>1</v>
      </c>
      <c r="C18" s="67">
        <v>1</v>
      </c>
      <c r="D18" s="78">
        <f>D17+$C18/1440</f>
        <v>0.24236111111111105</v>
      </c>
      <c r="E18" s="78">
        <f>E17+$C18/1440</f>
        <v>0.28402777777777771</v>
      </c>
      <c r="F18" s="165">
        <f t="shared" si="2"/>
        <v>0.30902777777777773</v>
      </c>
      <c r="G18" s="78">
        <f t="shared" ref="G18:P18" si="4">G17+$C18/1440</f>
        <v>0.34652777777777777</v>
      </c>
      <c r="H18" s="78">
        <f t="shared" si="4"/>
        <v>0.40902777777777777</v>
      </c>
      <c r="I18" s="78">
        <f t="shared" si="4"/>
        <v>0.49236111111111108</v>
      </c>
      <c r="J18" s="78">
        <f t="shared" si="4"/>
        <v>0.54097222222222219</v>
      </c>
      <c r="K18" s="78">
        <f t="shared" si="4"/>
        <v>0.5756944444444444</v>
      </c>
      <c r="L18" s="78">
        <f t="shared" si="4"/>
        <v>0.61736111111111114</v>
      </c>
      <c r="M18" s="78">
        <f t="shared" si="4"/>
        <v>0.65902777777777777</v>
      </c>
      <c r="N18" s="78">
        <f t="shared" si="4"/>
        <v>0.7006944444444444</v>
      </c>
      <c r="O18" s="78">
        <f t="shared" si="4"/>
        <v>0.78402777777777766</v>
      </c>
      <c r="P18" s="214">
        <f t="shared" si="4"/>
        <v>0.86736111111111103</v>
      </c>
    </row>
    <row r="19" spans="1:19">
      <c r="A19" s="210" t="s">
        <v>157</v>
      </c>
      <c r="B19" s="67">
        <v>2</v>
      </c>
      <c r="C19" s="67">
        <v>2</v>
      </c>
      <c r="D19" s="78">
        <f t="shared" ref="D19:P22" si="5">D18+$C19/1440</f>
        <v>0.24374999999999994</v>
      </c>
      <c r="E19" s="78">
        <f t="shared" si="5"/>
        <v>0.2854166666666666</v>
      </c>
      <c r="F19" s="165">
        <f t="shared" si="2"/>
        <v>0.31041666666666662</v>
      </c>
      <c r="G19" s="78">
        <f t="shared" si="5"/>
        <v>0.34791666666666665</v>
      </c>
      <c r="H19" s="78">
        <f t="shared" si="5"/>
        <v>0.41041666666666665</v>
      </c>
      <c r="I19" s="78">
        <f t="shared" si="5"/>
        <v>0.49374999999999997</v>
      </c>
      <c r="J19" s="78">
        <f t="shared" si="5"/>
        <v>0.54236111111111107</v>
      </c>
      <c r="K19" s="78">
        <f t="shared" si="5"/>
        <v>0.57708333333333328</v>
      </c>
      <c r="L19" s="78">
        <f t="shared" si="5"/>
        <v>0.61875000000000002</v>
      </c>
      <c r="M19" s="78">
        <f t="shared" si="5"/>
        <v>0.66041666666666665</v>
      </c>
      <c r="N19" s="78">
        <f t="shared" si="5"/>
        <v>0.70208333333333328</v>
      </c>
      <c r="O19" s="78">
        <f t="shared" si="5"/>
        <v>0.78541666666666654</v>
      </c>
      <c r="P19" s="214">
        <f t="shared" si="5"/>
        <v>0.86874999999999991</v>
      </c>
    </row>
    <row r="20" spans="1:19">
      <c r="A20" s="210" t="s">
        <v>158</v>
      </c>
      <c r="B20" s="67">
        <v>1</v>
      </c>
      <c r="C20" s="67">
        <v>1</v>
      </c>
      <c r="D20" s="78">
        <f t="shared" si="5"/>
        <v>0.24444444444444438</v>
      </c>
      <c r="E20" s="78">
        <f t="shared" si="5"/>
        <v>0.28611111111111104</v>
      </c>
      <c r="F20" s="165">
        <f t="shared" si="2"/>
        <v>0.31111111111111106</v>
      </c>
      <c r="G20" s="78">
        <f t="shared" si="5"/>
        <v>0.34861111111111109</v>
      </c>
      <c r="H20" s="78">
        <f t="shared" si="5"/>
        <v>0.41111111111111109</v>
      </c>
      <c r="I20" s="78">
        <f t="shared" si="5"/>
        <v>0.49444444444444441</v>
      </c>
      <c r="J20" s="78">
        <f t="shared" si="5"/>
        <v>0.54305555555555551</v>
      </c>
      <c r="K20" s="78">
        <f t="shared" si="5"/>
        <v>0.57777777777777772</v>
      </c>
      <c r="L20" s="78">
        <f t="shared" si="5"/>
        <v>0.61944444444444446</v>
      </c>
      <c r="M20" s="78">
        <f t="shared" si="5"/>
        <v>0.66111111111111109</v>
      </c>
      <c r="N20" s="78">
        <f t="shared" si="5"/>
        <v>0.70277777777777772</v>
      </c>
      <c r="O20" s="78">
        <f t="shared" si="5"/>
        <v>0.78611111111111098</v>
      </c>
      <c r="P20" s="214">
        <f t="shared" si="5"/>
        <v>0.86944444444444435</v>
      </c>
    </row>
    <row r="21" spans="1:19">
      <c r="A21" s="210" t="s">
        <v>159</v>
      </c>
      <c r="B21" s="67">
        <v>1</v>
      </c>
      <c r="C21" s="67">
        <v>1</v>
      </c>
      <c r="D21" s="78">
        <f t="shared" si="5"/>
        <v>0.24513888888888882</v>
      </c>
      <c r="E21" s="78">
        <f t="shared" si="5"/>
        <v>0.28680555555555548</v>
      </c>
      <c r="F21" s="165">
        <f t="shared" si="2"/>
        <v>0.3118055555555555</v>
      </c>
      <c r="G21" s="78">
        <f t="shared" si="5"/>
        <v>0.34930555555555554</v>
      </c>
      <c r="H21" s="78">
        <f t="shared" si="5"/>
        <v>0.41180555555555554</v>
      </c>
      <c r="I21" s="78">
        <f t="shared" si="5"/>
        <v>0.49513888888888885</v>
      </c>
      <c r="J21" s="78">
        <f t="shared" si="5"/>
        <v>0.54374999999999996</v>
      </c>
      <c r="K21" s="78">
        <f t="shared" si="5"/>
        <v>0.57847222222222217</v>
      </c>
      <c r="L21" s="78">
        <f t="shared" si="5"/>
        <v>0.62013888888888891</v>
      </c>
      <c r="M21" s="78">
        <f t="shared" si="5"/>
        <v>0.66180555555555554</v>
      </c>
      <c r="N21" s="78">
        <f t="shared" si="5"/>
        <v>0.70347222222222217</v>
      </c>
      <c r="O21" s="78">
        <f t="shared" si="5"/>
        <v>0.78680555555555542</v>
      </c>
      <c r="P21" s="214">
        <f t="shared" si="5"/>
        <v>0.8701388888888888</v>
      </c>
    </row>
    <row r="22" spans="1:19" ht="15" thickBot="1">
      <c r="A22" s="215" t="s">
        <v>160</v>
      </c>
      <c r="B22" s="216">
        <v>2</v>
      </c>
      <c r="C22" s="216">
        <v>2</v>
      </c>
      <c r="D22" s="218">
        <f t="shared" si="5"/>
        <v>0.24652777777777771</v>
      </c>
      <c r="E22" s="218">
        <f t="shared" si="5"/>
        <v>0.28819444444444436</v>
      </c>
      <c r="F22" s="328">
        <f t="shared" si="2"/>
        <v>0.31319444444444439</v>
      </c>
      <c r="G22" s="218">
        <f t="shared" si="5"/>
        <v>0.35069444444444442</v>
      </c>
      <c r="H22" s="218">
        <f t="shared" si="5"/>
        <v>0.41319444444444442</v>
      </c>
      <c r="I22" s="218">
        <f t="shared" si="5"/>
        <v>0.49652777777777773</v>
      </c>
      <c r="J22" s="218">
        <f t="shared" si="5"/>
        <v>0.54513888888888884</v>
      </c>
      <c r="K22" s="218">
        <f t="shared" si="5"/>
        <v>0.57986111111111105</v>
      </c>
      <c r="L22" s="218">
        <f t="shared" si="5"/>
        <v>0.62152777777777779</v>
      </c>
      <c r="M22" s="218">
        <f t="shared" si="5"/>
        <v>0.66319444444444442</v>
      </c>
      <c r="N22" s="218">
        <f t="shared" si="5"/>
        <v>0.70486111111111105</v>
      </c>
      <c r="O22" s="218">
        <f t="shared" si="5"/>
        <v>0.78819444444444431</v>
      </c>
      <c r="P22" s="219">
        <f t="shared" si="5"/>
        <v>0.87152777777777768</v>
      </c>
    </row>
    <row r="23" spans="1:19" ht="15" thickBot="1"/>
    <row r="24" spans="1:19">
      <c r="A24" s="220" t="s">
        <v>5</v>
      </c>
      <c r="B24" s="221"/>
      <c r="C24" s="221"/>
      <c r="D24" s="222">
        <v>9</v>
      </c>
      <c r="E24" s="222">
        <v>9</v>
      </c>
      <c r="F24" s="222">
        <v>13</v>
      </c>
      <c r="G24" s="222">
        <v>9</v>
      </c>
      <c r="H24" s="222">
        <v>9</v>
      </c>
      <c r="I24" s="222">
        <v>9</v>
      </c>
      <c r="J24" s="222">
        <v>9</v>
      </c>
      <c r="K24" s="222">
        <v>9</v>
      </c>
      <c r="L24" s="222">
        <v>9</v>
      </c>
      <c r="M24" s="222">
        <v>9</v>
      </c>
      <c r="N24" s="222">
        <v>9</v>
      </c>
      <c r="O24" s="222">
        <v>9</v>
      </c>
      <c r="P24" s="223">
        <v>9</v>
      </c>
    </row>
    <row r="25" spans="1:19">
      <c r="A25" s="224" t="s">
        <v>6</v>
      </c>
      <c r="B25" s="8"/>
      <c r="C25" s="8"/>
      <c r="D25" s="40">
        <v>250</v>
      </c>
      <c r="E25" s="40">
        <v>250</v>
      </c>
      <c r="F25" s="40">
        <v>187</v>
      </c>
      <c r="G25" s="40">
        <v>250</v>
      </c>
      <c r="H25" s="40">
        <v>250</v>
      </c>
      <c r="I25" s="40">
        <v>250</v>
      </c>
      <c r="J25" s="40">
        <v>250</v>
      </c>
      <c r="K25" s="40">
        <v>187</v>
      </c>
      <c r="L25" s="40">
        <v>250</v>
      </c>
      <c r="M25" s="40">
        <v>250</v>
      </c>
      <c r="N25" s="40">
        <v>250</v>
      </c>
      <c r="O25" s="40">
        <v>250</v>
      </c>
      <c r="P25" s="225">
        <v>250</v>
      </c>
    </row>
    <row r="26" spans="1:19" ht="15" thickBot="1">
      <c r="A26" s="226" t="s">
        <v>7</v>
      </c>
      <c r="B26" s="227"/>
      <c r="C26" s="227"/>
      <c r="D26" s="277">
        <f>D24*D25</f>
        <v>2250</v>
      </c>
      <c r="E26" s="277">
        <f t="shared" ref="E26:O26" si="6">E24*E25</f>
        <v>2250</v>
      </c>
      <c r="F26" s="277">
        <f t="shared" si="6"/>
        <v>2431</v>
      </c>
      <c r="G26" s="277">
        <f t="shared" si="6"/>
        <v>2250</v>
      </c>
      <c r="H26" s="277">
        <f t="shared" si="6"/>
        <v>2250</v>
      </c>
      <c r="I26" s="277">
        <f t="shared" si="6"/>
        <v>2250</v>
      </c>
      <c r="J26" s="277">
        <f t="shared" si="6"/>
        <v>2250</v>
      </c>
      <c r="K26" s="277">
        <f t="shared" si="6"/>
        <v>1683</v>
      </c>
      <c r="L26" s="277">
        <f t="shared" si="6"/>
        <v>2250</v>
      </c>
      <c r="M26" s="277">
        <f t="shared" si="6"/>
        <v>2250</v>
      </c>
      <c r="N26" s="277">
        <f t="shared" si="6"/>
        <v>2250</v>
      </c>
      <c r="O26" s="277">
        <f t="shared" si="6"/>
        <v>2250</v>
      </c>
      <c r="P26" s="305">
        <f>P24*P25</f>
        <v>2250</v>
      </c>
      <c r="S26" s="16">
        <f>SUM(D26:Q26)</f>
        <v>28864</v>
      </c>
    </row>
    <row r="28" spans="1:19" ht="15" thickBot="1"/>
    <row r="29" spans="1:19">
      <c r="A29" s="653" t="s">
        <v>0</v>
      </c>
      <c r="B29" s="655" t="s">
        <v>81</v>
      </c>
      <c r="C29" s="675"/>
      <c r="D29" s="203" t="s">
        <v>2</v>
      </c>
      <c r="E29" s="203" t="s">
        <v>2</v>
      </c>
      <c r="F29" s="203" t="s">
        <v>2</v>
      </c>
      <c r="G29" s="203" t="s">
        <v>32</v>
      </c>
      <c r="H29" s="266" t="s">
        <v>2</v>
      </c>
      <c r="I29" s="266" t="s">
        <v>2</v>
      </c>
      <c r="J29" s="266" t="s">
        <v>2</v>
      </c>
      <c r="K29" s="266" t="s">
        <v>2</v>
      </c>
      <c r="L29" s="266" t="s">
        <v>32</v>
      </c>
      <c r="M29" s="266" t="s">
        <v>2</v>
      </c>
      <c r="N29" s="266" t="s">
        <v>32</v>
      </c>
      <c r="O29" s="203" t="s">
        <v>33</v>
      </c>
      <c r="P29" s="203" t="s">
        <v>2</v>
      </c>
      <c r="Q29" s="204" t="s">
        <v>2</v>
      </c>
    </row>
    <row r="30" spans="1:19">
      <c r="A30" s="666"/>
      <c r="B30" s="637"/>
      <c r="C30" s="637"/>
      <c r="D30" s="11">
        <v>4871</v>
      </c>
      <c r="E30" s="11">
        <v>4871</v>
      </c>
      <c r="F30" s="11">
        <v>4721</v>
      </c>
      <c r="G30" s="11">
        <v>4651</v>
      </c>
      <c r="H30" s="11">
        <v>4851</v>
      </c>
      <c r="I30" s="11">
        <v>4981</v>
      </c>
      <c r="J30" s="11">
        <v>4871</v>
      </c>
      <c r="K30" s="11">
        <v>4731</v>
      </c>
      <c r="L30" s="11">
        <v>4871</v>
      </c>
      <c r="M30" s="11">
        <v>4871</v>
      </c>
      <c r="N30" s="11">
        <v>4821</v>
      </c>
      <c r="O30" s="11"/>
      <c r="P30" s="11">
        <v>4871</v>
      </c>
      <c r="Q30" s="205">
        <v>4871</v>
      </c>
      <c r="R30" t="s">
        <v>35</v>
      </c>
    </row>
    <row r="31" spans="1:19">
      <c r="A31" s="666"/>
      <c r="B31" s="637"/>
      <c r="C31" s="637"/>
      <c r="D31" s="11">
        <v>4874</v>
      </c>
      <c r="E31" s="11">
        <v>4874</v>
      </c>
      <c r="F31" s="11">
        <v>4874</v>
      </c>
      <c r="G31" s="11"/>
      <c r="H31" s="11">
        <v>4844</v>
      </c>
      <c r="I31" s="11">
        <v>4984</v>
      </c>
      <c r="J31" s="11">
        <v>4874</v>
      </c>
      <c r="K31" s="11">
        <v>4874</v>
      </c>
      <c r="L31" s="11"/>
      <c r="M31" s="11">
        <v>4874</v>
      </c>
      <c r="N31" s="11"/>
      <c r="O31" s="11">
        <v>4824</v>
      </c>
      <c r="P31" s="11">
        <v>4874</v>
      </c>
      <c r="Q31" s="205">
        <v>4864</v>
      </c>
      <c r="R31" t="s">
        <v>161</v>
      </c>
    </row>
    <row r="32" spans="1:19">
      <c r="A32" s="654"/>
      <c r="B32" s="188" t="s">
        <v>3</v>
      </c>
      <c r="C32" s="188" t="s">
        <v>3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268"/>
    </row>
    <row r="33" spans="1:17">
      <c r="A33" s="208" t="s">
        <v>160</v>
      </c>
      <c r="B33" s="76"/>
      <c r="C33" s="76"/>
      <c r="D33" s="77">
        <v>0.20833333333333334</v>
      </c>
      <c r="E33" s="77">
        <v>0.25</v>
      </c>
      <c r="F33" s="77">
        <v>0.29166666666666669</v>
      </c>
      <c r="G33" s="77">
        <v>0.31388888888888888</v>
      </c>
      <c r="H33" s="77">
        <v>0.35416666666666669</v>
      </c>
      <c r="I33" s="77">
        <v>0.41666666666666669</v>
      </c>
      <c r="J33" s="77">
        <v>0.5</v>
      </c>
      <c r="K33" s="77">
        <v>0.54861111111111105</v>
      </c>
      <c r="L33" s="77">
        <v>0.58333333333333337</v>
      </c>
      <c r="M33" s="77">
        <v>0.625</v>
      </c>
      <c r="N33" s="77">
        <v>0.67361111111111116</v>
      </c>
      <c r="O33" s="77">
        <v>0.66666666666666663</v>
      </c>
      <c r="P33" s="77">
        <v>0.70833333333333337</v>
      </c>
      <c r="Q33" s="247">
        <v>0.79166666666666663</v>
      </c>
    </row>
    <row r="34" spans="1:17">
      <c r="A34" s="210" t="s">
        <v>159</v>
      </c>
      <c r="B34" s="67">
        <v>1</v>
      </c>
      <c r="C34" s="67">
        <v>1</v>
      </c>
      <c r="D34" s="78">
        <f t="shared" ref="D34:K34" si="7">D33+$C34/1440</f>
        <v>0.20902777777777778</v>
      </c>
      <c r="E34" s="78">
        <f t="shared" si="7"/>
        <v>0.25069444444444444</v>
      </c>
      <c r="F34" s="78">
        <f t="shared" si="7"/>
        <v>0.29236111111111113</v>
      </c>
      <c r="G34" s="78">
        <f t="shared" si="7"/>
        <v>0.31458333333333333</v>
      </c>
      <c r="H34" s="78">
        <f t="shared" si="7"/>
        <v>0.35486111111111113</v>
      </c>
      <c r="I34" s="78">
        <f t="shared" si="7"/>
        <v>0.41736111111111113</v>
      </c>
      <c r="J34" s="78">
        <f t="shared" si="7"/>
        <v>0.50069444444444444</v>
      </c>
      <c r="K34" s="78">
        <f t="shared" si="7"/>
        <v>0.54930555555555549</v>
      </c>
      <c r="L34" s="78">
        <f>L33+$B34/1440</f>
        <v>0.58402777777777781</v>
      </c>
      <c r="M34" s="78">
        <f>M33+$C34/1440</f>
        <v>0.62569444444444444</v>
      </c>
      <c r="N34" s="78">
        <f>N33+$B34/1440</f>
        <v>0.6743055555555556</v>
      </c>
      <c r="O34" s="78">
        <f>O33+$C34/1440</f>
        <v>0.66736111111111107</v>
      </c>
      <c r="P34" s="78">
        <f>P33+$C34/1440</f>
        <v>0.70902777777777781</v>
      </c>
      <c r="Q34" s="214">
        <f>Q33+$C34/1440</f>
        <v>0.79236111111111107</v>
      </c>
    </row>
    <row r="35" spans="1:17">
      <c r="A35" s="210" t="s">
        <v>158</v>
      </c>
      <c r="B35" s="67">
        <v>2</v>
      </c>
      <c r="C35" s="67">
        <v>2</v>
      </c>
      <c r="D35" s="78">
        <f t="shared" ref="D35:Q38" si="8">D34+$C35/1440</f>
        <v>0.21041666666666667</v>
      </c>
      <c r="E35" s="78">
        <f t="shared" si="8"/>
        <v>0.25208333333333333</v>
      </c>
      <c r="F35" s="78">
        <f t="shared" si="8"/>
        <v>0.29375000000000001</v>
      </c>
      <c r="G35" s="78">
        <f t="shared" si="8"/>
        <v>0.31597222222222221</v>
      </c>
      <c r="H35" s="78">
        <f t="shared" si="8"/>
        <v>0.35625000000000001</v>
      </c>
      <c r="I35" s="78">
        <f t="shared" si="8"/>
        <v>0.41875000000000001</v>
      </c>
      <c r="J35" s="78">
        <f t="shared" si="8"/>
        <v>0.50208333333333333</v>
      </c>
      <c r="K35" s="78">
        <f t="shared" si="8"/>
        <v>0.55069444444444438</v>
      </c>
      <c r="L35" s="78">
        <f t="shared" ref="L35:N41" si="9">L34+$B35/1440</f>
        <v>0.5854166666666667</v>
      </c>
      <c r="M35" s="78">
        <f t="shared" si="8"/>
        <v>0.62708333333333333</v>
      </c>
      <c r="N35" s="78">
        <f t="shared" si="9"/>
        <v>0.67569444444444449</v>
      </c>
      <c r="O35" s="78">
        <f t="shared" si="8"/>
        <v>0.66874999999999996</v>
      </c>
      <c r="P35" s="78">
        <f t="shared" si="8"/>
        <v>0.7104166666666667</v>
      </c>
      <c r="Q35" s="214">
        <f t="shared" si="8"/>
        <v>0.79374999999999996</v>
      </c>
    </row>
    <row r="36" spans="1:17">
      <c r="A36" s="210" t="s">
        <v>157</v>
      </c>
      <c r="B36" s="67">
        <v>1</v>
      </c>
      <c r="C36" s="67">
        <v>1</v>
      </c>
      <c r="D36" s="78">
        <f t="shared" si="8"/>
        <v>0.21111111111111111</v>
      </c>
      <c r="E36" s="78">
        <f t="shared" si="8"/>
        <v>0.25277777777777777</v>
      </c>
      <c r="F36" s="78">
        <f t="shared" si="8"/>
        <v>0.29444444444444445</v>
      </c>
      <c r="G36" s="78">
        <f t="shared" si="8"/>
        <v>0.31666666666666665</v>
      </c>
      <c r="H36" s="78">
        <f t="shared" si="8"/>
        <v>0.35694444444444445</v>
      </c>
      <c r="I36" s="78">
        <f t="shared" si="8"/>
        <v>0.41944444444444445</v>
      </c>
      <c r="J36" s="78">
        <f t="shared" si="8"/>
        <v>0.50277777777777777</v>
      </c>
      <c r="K36" s="78">
        <f t="shared" si="8"/>
        <v>0.55138888888888882</v>
      </c>
      <c r="L36" s="78">
        <f t="shared" si="9"/>
        <v>0.58611111111111114</v>
      </c>
      <c r="M36" s="78">
        <f t="shared" si="8"/>
        <v>0.62777777777777777</v>
      </c>
      <c r="N36" s="78">
        <f t="shared" si="9"/>
        <v>0.67638888888888893</v>
      </c>
      <c r="O36" s="78">
        <f t="shared" si="8"/>
        <v>0.6694444444444444</v>
      </c>
      <c r="P36" s="78">
        <f t="shared" si="8"/>
        <v>0.71111111111111114</v>
      </c>
      <c r="Q36" s="214">
        <f t="shared" si="8"/>
        <v>0.7944444444444444</v>
      </c>
    </row>
    <row r="37" spans="1:17">
      <c r="A37" s="210" t="s">
        <v>156</v>
      </c>
      <c r="B37" s="67">
        <v>2</v>
      </c>
      <c r="C37" s="67">
        <v>2</v>
      </c>
      <c r="D37" s="78">
        <f t="shared" si="8"/>
        <v>0.21249999999999999</v>
      </c>
      <c r="E37" s="78">
        <f t="shared" si="8"/>
        <v>0.25416666666666665</v>
      </c>
      <c r="F37" s="78">
        <f t="shared" si="8"/>
        <v>0.29583333333333334</v>
      </c>
      <c r="G37" s="78">
        <f t="shared" si="8"/>
        <v>0.31805555555555554</v>
      </c>
      <c r="H37" s="78">
        <f t="shared" si="8"/>
        <v>0.35833333333333334</v>
      </c>
      <c r="I37" s="78">
        <f t="shared" si="8"/>
        <v>0.42083333333333334</v>
      </c>
      <c r="J37" s="78">
        <f t="shared" si="8"/>
        <v>0.50416666666666665</v>
      </c>
      <c r="K37" s="78">
        <f t="shared" si="8"/>
        <v>0.5527777777777777</v>
      </c>
      <c r="L37" s="78">
        <f t="shared" si="9"/>
        <v>0.58750000000000002</v>
      </c>
      <c r="M37" s="78">
        <f t="shared" si="8"/>
        <v>0.62916666666666665</v>
      </c>
      <c r="N37" s="78">
        <f t="shared" si="9"/>
        <v>0.67777777777777781</v>
      </c>
      <c r="O37" s="78">
        <f t="shared" si="8"/>
        <v>0.67083333333333328</v>
      </c>
      <c r="P37" s="78">
        <f t="shared" si="8"/>
        <v>0.71250000000000002</v>
      </c>
      <c r="Q37" s="214">
        <f t="shared" si="8"/>
        <v>0.79583333333333328</v>
      </c>
    </row>
    <row r="38" spans="1:17">
      <c r="A38" s="210" t="s">
        <v>155</v>
      </c>
      <c r="B38" s="67">
        <v>1</v>
      </c>
      <c r="C38" s="67">
        <v>1</v>
      </c>
      <c r="D38" s="78">
        <f t="shared" si="8"/>
        <v>0.21319444444444444</v>
      </c>
      <c r="E38" s="78">
        <f t="shared" si="8"/>
        <v>0.25486111111111109</v>
      </c>
      <c r="F38" s="78">
        <f t="shared" si="8"/>
        <v>0.29652777777777778</v>
      </c>
      <c r="G38" s="78">
        <f t="shared" si="8"/>
        <v>0.31874999999999998</v>
      </c>
      <c r="H38" s="78">
        <f t="shared" si="8"/>
        <v>0.35902777777777778</v>
      </c>
      <c r="I38" s="78">
        <f t="shared" si="8"/>
        <v>0.42152777777777778</v>
      </c>
      <c r="J38" s="78">
        <f t="shared" si="8"/>
        <v>0.50486111111111109</v>
      </c>
      <c r="K38" s="78">
        <f t="shared" si="8"/>
        <v>0.55347222222222214</v>
      </c>
      <c r="L38" s="78">
        <f t="shared" si="9"/>
        <v>0.58819444444444446</v>
      </c>
      <c r="M38" s="78">
        <f t="shared" si="8"/>
        <v>0.62986111111111109</v>
      </c>
      <c r="N38" s="78">
        <f t="shared" si="9"/>
        <v>0.67847222222222225</v>
      </c>
      <c r="O38" s="78">
        <f t="shared" si="8"/>
        <v>0.67152777777777772</v>
      </c>
      <c r="P38" s="78">
        <f t="shared" si="8"/>
        <v>0.71319444444444446</v>
      </c>
      <c r="Q38" s="214">
        <f t="shared" si="8"/>
        <v>0.79652777777777772</v>
      </c>
    </row>
    <row r="39" spans="1:17">
      <c r="A39" s="210" t="s">
        <v>154</v>
      </c>
      <c r="B39" s="67">
        <v>2</v>
      </c>
      <c r="C39" s="19" t="s">
        <v>4</v>
      </c>
      <c r="D39" s="19" t="s">
        <v>4</v>
      </c>
      <c r="E39" s="19" t="s">
        <v>4</v>
      </c>
      <c r="F39" s="19" t="s">
        <v>4</v>
      </c>
      <c r="G39" s="19" t="s">
        <v>4</v>
      </c>
      <c r="H39" s="19" t="s">
        <v>4</v>
      </c>
      <c r="I39" s="19" t="s">
        <v>4</v>
      </c>
      <c r="J39" s="19" t="s">
        <v>4</v>
      </c>
      <c r="K39" s="19" t="s">
        <v>4</v>
      </c>
      <c r="L39" s="78">
        <f t="shared" si="9"/>
        <v>0.58958333333333335</v>
      </c>
      <c r="M39" s="19" t="s">
        <v>4</v>
      </c>
      <c r="N39" s="78">
        <f t="shared" si="9"/>
        <v>0.67986111111111114</v>
      </c>
      <c r="O39" s="19" t="s">
        <v>4</v>
      </c>
      <c r="P39" s="19" t="s">
        <v>4</v>
      </c>
      <c r="Q39" s="213" t="s">
        <v>4</v>
      </c>
    </row>
    <row r="40" spans="1:17">
      <c r="A40" s="210" t="s">
        <v>153</v>
      </c>
      <c r="B40" s="67">
        <v>1</v>
      </c>
      <c r="C40" s="19" t="s">
        <v>4</v>
      </c>
      <c r="D40" s="19" t="s">
        <v>4</v>
      </c>
      <c r="E40" s="19" t="s">
        <v>4</v>
      </c>
      <c r="F40" s="19" t="s">
        <v>4</v>
      </c>
      <c r="G40" s="19" t="s">
        <v>4</v>
      </c>
      <c r="H40" s="19" t="s">
        <v>4</v>
      </c>
      <c r="I40" s="19" t="s">
        <v>4</v>
      </c>
      <c r="J40" s="19" t="s">
        <v>4</v>
      </c>
      <c r="K40" s="19" t="s">
        <v>4</v>
      </c>
      <c r="L40" s="78">
        <f t="shared" si="9"/>
        <v>0.59027777777777779</v>
      </c>
      <c r="M40" s="19" t="s">
        <v>4</v>
      </c>
      <c r="N40" s="78">
        <f t="shared" si="9"/>
        <v>0.68055555555555558</v>
      </c>
      <c r="O40" s="19" t="s">
        <v>4</v>
      </c>
      <c r="P40" s="19" t="s">
        <v>4</v>
      </c>
      <c r="Q40" s="213" t="s">
        <v>4</v>
      </c>
    </row>
    <row r="41" spans="1:17">
      <c r="A41" s="210" t="s">
        <v>152</v>
      </c>
      <c r="B41" s="67">
        <v>1</v>
      </c>
      <c r="C41" s="19" t="s">
        <v>4</v>
      </c>
      <c r="D41" s="19" t="s">
        <v>4</v>
      </c>
      <c r="E41" s="19" t="s">
        <v>4</v>
      </c>
      <c r="F41" s="19" t="s">
        <v>4</v>
      </c>
      <c r="G41" s="19" t="s">
        <v>4</v>
      </c>
      <c r="H41" s="19" t="s">
        <v>4</v>
      </c>
      <c r="I41" s="19" t="s">
        <v>4</v>
      </c>
      <c r="J41" s="19" t="s">
        <v>4</v>
      </c>
      <c r="K41" s="19" t="s">
        <v>4</v>
      </c>
      <c r="L41" s="78">
        <f t="shared" si="9"/>
        <v>0.59097222222222223</v>
      </c>
      <c r="M41" s="19" t="s">
        <v>4</v>
      </c>
      <c r="N41" s="78">
        <f t="shared" si="9"/>
        <v>0.68125000000000002</v>
      </c>
      <c r="O41" s="19" t="s">
        <v>4</v>
      </c>
      <c r="P41" s="19" t="s">
        <v>4</v>
      </c>
      <c r="Q41" s="213" t="s">
        <v>4</v>
      </c>
    </row>
    <row r="42" spans="1:17">
      <c r="A42" s="210" t="s">
        <v>110</v>
      </c>
      <c r="B42" s="67">
        <v>3</v>
      </c>
      <c r="C42" s="67">
        <v>2</v>
      </c>
      <c r="D42" s="78">
        <f t="shared" ref="D42:K42" si="10">D38+$C42/1440</f>
        <v>0.21458333333333332</v>
      </c>
      <c r="E42" s="78">
        <f t="shared" si="10"/>
        <v>0.25624999999999998</v>
      </c>
      <c r="F42" s="78">
        <f t="shared" si="10"/>
        <v>0.29791666666666666</v>
      </c>
      <c r="G42" s="78">
        <f t="shared" si="10"/>
        <v>0.32013888888888886</v>
      </c>
      <c r="H42" s="78">
        <f t="shared" si="10"/>
        <v>0.36041666666666666</v>
      </c>
      <c r="I42" s="78">
        <f t="shared" si="10"/>
        <v>0.42291666666666666</v>
      </c>
      <c r="J42" s="78">
        <f t="shared" si="10"/>
        <v>0.50624999999999998</v>
      </c>
      <c r="K42" s="78">
        <f t="shared" si="10"/>
        <v>0.55486111111111103</v>
      </c>
      <c r="L42" s="78">
        <f>L41+$B42/1440</f>
        <v>0.59305555555555556</v>
      </c>
      <c r="M42" s="78">
        <f>M38+$C42/1440</f>
        <v>0.63124999999999998</v>
      </c>
      <c r="N42" s="78">
        <f>N41+$B42/1440</f>
        <v>0.68333333333333335</v>
      </c>
      <c r="O42" s="78">
        <f>O38+$C42/1440</f>
        <v>0.67291666666666661</v>
      </c>
      <c r="P42" s="78">
        <f>P38+$C42/1440</f>
        <v>0.71458333333333335</v>
      </c>
      <c r="Q42" s="214">
        <f>Q38+$C42/1440</f>
        <v>0.79791666666666661</v>
      </c>
    </row>
    <row r="43" spans="1:17">
      <c r="A43" s="210" t="s">
        <v>111</v>
      </c>
      <c r="B43" s="67">
        <v>1</v>
      </c>
      <c r="C43" s="67">
        <v>1</v>
      </c>
      <c r="D43" s="78">
        <f t="shared" ref="D43:K43" si="11">D42+$C43/1440</f>
        <v>0.21527777777777776</v>
      </c>
      <c r="E43" s="78">
        <f t="shared" si="11"/>
        <v>0.25694444444444442</v>
      </c>
      <c r="F43" s="78">
        <f t="shared" si="11"/>
        <v>0.2986111111111111</v>
      </c>
      <c r="G43" s="78">
        <f t="shared" si="11"/>
        <v>0.3208333333333333</v>
      </c>
      <c r="H43" s="78">
        <f t="shared" si="11"/>
        <v>0.3611111111111111</v>
      </c>
      <c r="I43" s="78">
        <f t="shared" si="11"/>
        <v>0.4236111111111111</v>
      </c>
      <c r="J43" s="78">
        <f t="shared" si="11"/>
        <v>0.50694444444444442</v>
      </c>
      <c r="K43" s="78">
        <f t="shared" si="11"/>
        <v>0.55555555555555547</v>
      </c>
      <c r="L43" s="78">
        <f>L42+$B43/1440</f>
        <v>0.59375</v>
      </c>
      <c r="M43" s="78">
        <f>M42+$C43/1440</f>
        <v>0.63194444444444442</v>
      </c>
      <c r="N43" s="78">
        <f>N42+$B43/1440</f>
        <v>0.68402777777777779</v>
      </c>
      <c r="O43" s="78">
        <f>O42+$C43/1440</f>
        <v>0.67361111111111105</v>
      </c>
      <c r="P43" s="78">
        <f>P42+$C43/1440</f>
        <v>0.71527777777777779</v>
      </c>
      <c r="Q43" s="214">
        <f>Q42+$C43/1440</f>
        <v>0.79861111111111105</v>
      </c>
    </row>
    <row r="44" spans="1:17">
      <c r="A44" s="210" t="s">
        <v>112</v>
      </c>
      <c r="B44" s="67">
        <v>1</v>
      </c>
      <c r="C44" s="67">
        <v>1</v>
      </c>
      <c r="D44" s="78">
        <f t="shared" ref="D44:Q48" si="12">D43+$C44/1440</f>
        <v>0.2159722222222222</v>
      </c>
      <c r="E44" s="78">
        <f t="shared" si="12"/>
        <v>0.25763888888888886</v>
      </c>
      <c r="F44" s="78">
        <f t="shared" si="12"/>
        <v>0.29930555555555555</v>
      </c>
      <c r="G44" s="78">
        <f t="shared" si="12"/>
        <v>0.32152777777777775</v>
      </c>
      <c r="H44" s="78">
        <f t="shared" si="12"/>
        <v>0.36180555555555555</v>
      </c>
      <c r="I44" s="78">
        <f t="shared" si="12"/>
        <v>0.42430555555555555</v>
      </c>
      <c r="J44" s="78">
        <f t="shared" si="12"/>
        <v>0.50763888888888886</v>
      </c>
      <c r="K44" s="78">
        <f t="shared" si="12"/>
        <v>0.55624999999999991</v>
      </c>
      <c r="L44" s="78">
        <f t="shared" ref="L44:N48" si="13">L43+$B44/1440</f>
        <v>0.59444444444444444</v>
      </c>
      <c r="M44" s="78">
        <f t="shared" si="12"/>
        <v>0.63263888888888886</v>
      </c>
      <c r="N44" s="78">
        <f t="shared" si="13"/>
        <v>0.68472222222222223</v>
      </c>
      <c r="O44" s="78">
        <f t="shared" si="12"/>
        <v>0.67430555555555549</v>
      </c>
      <c r="P44" s="78">
        <f t="shared" si="12"/>
        <v>0.71597222222222223</v>
      </c>
      <c r="Q44" s="214">
        <f t="shared" si="12"/>
        <v>0.79930555555555549</v>
      </c>
    </row>
    <row r="45" spans="1:17">
      <c r="A45" s="210" t="s">
        <v>113</v>
      </c>
      <c r="B45" s="67">
        <v>2</v>
      </c>
      <c r="C45" s="67">
        <v>2</v>
      </c>
      <c r="D45" s="78">
        <f t="shared" si="12"/>
        <v>0.21736111111111109</v>
      </c>
      <c r="E45" s="78">
        <f t="shared" si="12"/>
        <v>0.25902777777777775</v>
      </c>
      <c r="F45" s="78">
        <f t="shared" si="12"/>
        <v>0.30069444444444443</v>
      </c>
      <c r="G45" s="78">
        <f t="shared" si="12"/>
        <v>0.32291666666666663</v>
      </c>
      <c r="H45" s="78">
        <f t="shared" si="12"/>
        <v>0.36319444444444443</v>
      </c>
      <c r="I45" s="78">
        <f t="shared" si="12"/>
        <v>0.42569444444444443</v>
      </c>
      <c r="J45" s="78">
        <f t="shared" si="12"/>
        <v>0.50902777777777775</v>
      </c>
      <c r="K45" s="78">
        <f t="shared" si="12"/>
        <v>0.5576388888888888</v>
      </c>
      <c r="L45" s="78">
        <f t="shared" si="13"/>
        <v>0.59583333333333333</v>
      </c>
      <c r="M45" s="78">
        <f t="shared" si="12"/>
        <v>0.63402777777777775</v>
      </c>
      <c r="N45" s="78">
        <f t="shared" si="13"/>
        <v>0.68611111111111112</v>
      </c>
      <c r="O45" s="78">
        <f t="shared" si="12"/>
        <v>0.67569444444444438</v>
      </c>
      <c r="P45" s="78">
        <f t="shared" si="12"/>
        <v>0.71736111111111112</v>
      </c>
      <c r="Q45" s="214">
        <f t="shared" si="12"/>
        <v>0.80069444444444438</v>
      </c>
    </row>
    <row r="46" spans="1:17">
      <c r="A46" s="210" t="s">
        <v>114</v>
      </c>
      <c r="B46" s="67">
        <v>2</v>
      </c>
      <c r="C46" s="67">
        <v>2</v>
      </c>
      <c r="D46" s="78">
        <f t="shared" si="12"/>
        <v>0.21874999999999997</v>
      </c>
      <c r="E46" s="78">
        <f t="shared" si="12"/>
        <v>0.26041666666666663</v>
      </c>
      <c r="F46" s="78">
        <f t="shared" si="12"/>
        <v>0.30208333333333331</v>
      </c>
      <c r="G46" s="78">
        <f t="shared" si="12"/>
        <v>0.32430555555555551</v>
      </c>
      <c r="H46" s="78">
        <f t="shared" si="12"/>
        <v>0.36458333333333331</v>
      </c>
      <c r="I46" s="78">
        <f t="shared" si="12"/>
        <v>0.42708333333333331</v>
      </c>
      <c r="J46" s="78">
        <f t="shared" si="12"/>
        <v>0.51041666666666663</v>
      </c>
      <c r="K46" s="78">
        <f t="shared" si="12"/>
        <v>0.55902777777777768</v>
      </c>
      <c r="L46" s="78">
        <f t="shared" si="13"/>
        <v>0.59722222222222221</v>
      </c>
      <c r="M46" s="78">
        <f t="shared" si="12"/>
        <v>0.63541666666666663</v>
      </c>
      <c r="N46" s="78">
        <f t="shared" si="13"/>
        <v>0.6875</v>
      </c>
      <c r="O46" s="78">
        <f t="shared" si="12"/>
        <v>0.67708333333333326</v>
      </c>
      <c r="P46" s="78">
        <f t="shared" si="12"/>
        <v>0.71875</v>
      </c>
      <c r="Q46" s="214">
        <f t="shared" si="12"/>
        <v>0.80208333333333326</v>
      </c>
    </row>
    <row r="47" spans="1:17">
      <c r="A47" s="210" t="s">
        <v>120</v>
      </c>
      <c r="B47" s="67">
        <v>3</v>
      </c>
      <c r="C47" s="67">
        <v>3</v>
      </c>
      <c r="D47" s="78">
        <f t="shared" si="12"/>
        <v>0.2208333333333333</v>
      </c>
      <c r="E47" s="78">
        <f t="shared" si="12"/>
        <v>0.26249999999999996</v>
      </c>
      <c r="F47" s="78">
        <f t="shared" si="12"/>
        <v>0.30416666666666664</v>
      </c>
      <c r="G47" s="78">
        <f t="shared" si="12"/>
        <v>0.32638888888888884</v>
      </c>
      <c r="H47" s="78">
        <f t="shared" si="12"/>
        <v>0.36666666666666664</v>
      </c>
      <c r="I47" s="78">
        <f t="shared" si="12"/>
        <v>0.42916666666666664</v>
      </c>
      <c r="J47" s="78">
        <f t="shared" si="12"/>
        <v>0.51249999999999996</v>
      </c>
      <c r="K47" s="78">
        <f t="shared" si="12"/>
        <v>0.56111111111111101</v>
      </c>
      <c r="L47" s="78">
        <f t="shared" si="13"/>
        <v>0.59930555555555554</v>
      </c>
      <c r="M47" s="78">
        <f t="shared" si="12"/>
        <v>0.63749999999999996</v>
      </c>
      <c r="N47" s="78">
        <f t="shared" si="13"/>
        <v>0.68958333333333333</v>
      </c>
      <c r="O47" s="78">
        <f t="shared" si="12"/>
        <v>0.67916666666666659</v>
      </c>
      <c r="P47" s="78">
        <f t="shared" si="12"/>
        <v>0.72083333333333333</v>
      </c>
      <c r="Q47" s="214">
        <f t="shared" si="12"/>
        <v>0.80416666666666659</v>
      </c>
    </row>
    <row r="48" spans="1:17" ht="15" thickBot="1">
      <c r="A48" s="215" t="s">
        <v>117</v>
      </c>
      <c r="B48" s="216">
        <v>2</v>
      </c>
      <c r="C48" s="216">
        <v>2</v>
      </c>
      <c r="D48" s="218">
        <f t="shared" si="12"/>
        <v>0.22222222222222218</v>
      </c>
      <c r="E48" s="218">
        <f t="shared" si="12"/>
        <v>0.26388888888888884</v>
      </c>
      <c r="F48" s="218">
        <f t="shared" si="12"/>
        <v>0.30555555555555552</v>
      </c>
      <c r="G48" s="218">
        <f t="shared" si="12"/>
        <v>0.32777777777777772</v>
      </c>
      <c r="H48" s="218">
        <f t="shared" si="12"/>
        <v>0.36805555555555552</v>
      </c>
      <c r="I48" s="218">
        <f t="shared" si="12"/>
        <v>0.43055555555555552</v>
      </c>
      <c r="J48" s="218">
        <f t="shared" si="12"/>
        <v>0.51388888888888884</v>
      </c>
      <c r="K48" s="218">
        <f t="shared" si="12"/>
        <v>0.56249999999999989</v>
      </c>
      <c r="L48" s="218">
        <f t="shared" si="13"/>
        <v>0.60069444444444442</v>
      </c>
      <c r="M48" s="218">
        <f t="shared" si="12"/>
        <v>0.63888888888888884</v>
      </c>
      <c r="N48" s="218">
        <f t="shared" si="13"/>
        <v>0.69097222222222221</v>
      </c>
      <c r="O48" s="218">
        <f t="shared" si="12"/>
        <v>0.68055555555555547</v>
      </c>
      <c r="P48" s="218">
        <f t="shared" si="12"/>
        <v>0.72222222222222221</v>
      </c>
      <c r="Q48" s="219">
        <f t="shared" si="12"/>
        <v>0.80555555555555547</v>
      </c>
    </row>
    <row r="49" spans="1:19" ht="15" thickBot="1"/>
    <row r="50" spans="1:19">
      <c r="A50" s="220" t="s">
        <v>5</v>
      </c>
      <c r="B50" s="221"/>
      <c r="C50" s="221"/>
      <c r="D50" s="222">
        <v>9</v>
      </c>
      <c r="E50" s="222">
        <v>9</v>
      </c>
      <c r="F50" s="222">
        <v>9</v>
      </c>
      <c r="G50" s="222">
        <v>9</v>
      </c>
      <c r="H50" s="222">
        <v>9</v>
      </c>
      <c r="I50" s="222">
        <v>9</v>
      </c>
      <c r="J50" s="222">
        <v>9</v>
      </c>
      <c r="K50" s="222">
        <v>9</v>
      </c>
      <c r="L50" s="222">
        <v>13</v>
      </c>
      <c r="M50" s="222">
        <v>9</v>
      </c>
      <c r="N50" s="222">
        <v>13</v>
      </c>
      <c r="O50" s="222">
        <v>9</v>
      </c>
      <c r="P50" s="222">
        <v>9</v>
      </c>
      <c r="Q50" s="223">
        <v>9</v>
      </c>
    </row>
    <row r="51" spans="1:19">
      <c r="A51" s="224" t="s">
        <v>6</v>
      </c>
      <c r="B51" s="8"/>
      <c r="C51" s="8"/>
      <c r="D51" s="40">
        <v>250</v>
      </c>
      <c r="E51" s="40">
        <v>250</v>
      </c>
      <c r="F51" s="40">
        <v>250</v>
      </c>
      <c r="G51" s="40">
        <v>187</v>
      </c>
      <c r="H51" s="40">
        <v>250</v>
      </c>
      <c r="I51" s="40">
        <v>250</v>
      </c>
      <c r="J51" s="40">
        <v>250</v>
      </c>
      <c r="K51" s="40">
        <v>250</v>
      </c>
      <c r="L51" s="40">
        <v>187</v>
      </c>
      <c r="M51" s="40">
        <v>250</v>
      </c>
      <c r="N51" s="40">
        <v>187</v>
      </c>
      <c r="O51" s="40">
        <v>63</v>
      </c>
      <c r="P51" s="40">
        <v>250</v>
      </c>
      <c r="Q51" s="225">
        <v>250</v>
      </c>
    </row>
    <row r="52" spans="1:19" ht="15" thickBot="1">
      <c r="A52" s="226" t="s">
        <v>7</v>
      </c>
      <c r="B52" s="227"/>
      <c r="C52" s="227"/>
      <c r="D52" s="277">
        <f>D50*D51</f>
        <v>2250</v>
      </c>
      <c r="E52" s="277">
        <f t="shared" ref="E52:O52" si="14">E50*E51</f>
        <v>2250</v>
      </c>
      <c r="F52" s="277">
        <f t="shared" si="14"/>
        <v>2250</v>
      </c>
      <c r="G52" s="277">
        <f t="shared" si="14"/>
        <v>1683</v>
      </c>
      <c r="H52" s="277">
        <f t="shared" si="14"/>
        <v>2250</v>
      </c>
      <c r="I52" s="277">
        <f t="shared" si="14"/>
        <v>2250</v>
      </c>
      <c r="J52" s="277">
        <f t="shared" si="14"/>
        <v>2250</v>
      </c>
      <c r="K52" s="277">
        <f t="shared" si="14"/>
        <v>2250</v>
      </c>
      <c r="L52" s="277">
        <f t="shared" si="14"/>
        <v>2431</v>
      </c>
      <c r="M52" s="277">
        <f t="shared" si="14"/>
        <v>2250</v>
      </c>
      <c r="N52" s="277">
        <f t="shared" si="14"/>
        <v>2431</v>
      </c>
      <c r="O52" s="277">
        <f t="shared" si="14"/>
        <v>567</v>
      </c>
      <c r="P52" s="277">
        <f>P50*P51</f>
        <v>2250</v>
      </c>
      <c r="Q52" s="305">
        <f>Q50*Q51</f>
        <v>2250</v>
      </c>
      <c r="S52" s="16">
        <f>SUM(D52:Q52)</f>
        <v>29612</v>
      </c>
    </row>
    <row r="54" spans="1:19" ht="15" thickBot="1"/>
    <row r="55" spans="1:19">
      <c r="A55" s="653" t="s">
        <v>0</v>
      </c>
      <c r="B55" s="655" t="s">
        <v>81</v>
      </c>
      <c r="C55" s="675"/>
      <c r="D55" s="203" t="s">
        <v>8</v>
      </c>
      <c r="E55" s="203" t="s">
        <v>8</v>
      </c>
      <c r="F55" s="203" t="s">
        <v>8</v>
      </c>
      <c r="G55" s="203" t="s">
        <v>8</v>
      </c>
      <c r="H55" s="203" t="s">
        <v>8</v>
      </c>
      <c r="I55" s="203" t="s">
        <v>8</v>
      </c>
      <c r="J55" s="203" t="s">
        <v>8</v>
      </c>
      <c r="K55" s="204" t="s">
        <v>8</v>
      </c>
    </row>
    <row r="56" spans="1:19">
      <c r="A56" s="666"/>
      <c r="B56" s="637"/>
      <c r="C56" s="637"/>
      <c r="D56" s="11">
        <v>4872</v>
      </c>
      <c r="E56" s="11">
        <v>4872</v>
      </c>
      <c r="F56" s="11">
        <v>4872</v>
      </c>
      <c r="G56" s="11">
        <v>4732</v>
      </c>
      <c r="H56" s="11">
        <v>4872</v>
      </c>
      <c r="I56" s="11">
        <v>4872</v>
      </c>
      <c r="J56" s="11">
        <v>4872</v>
      </c>
      <c r="K56" s="205">
        <v>4872</v>
      </c>
    </row>
    <row r="57" spans="1:19">
      <c r="A57" s="654"/>
      <c r="B57" s="188" t="s">
        <v>3</v>
      </c>
      <c r="C57" s="188" t="s">
        <v>3</v>
      </c>
      <c r="D57" s="8"/>
      <c r="E57" s="8"/>
      <c r="F57" s="8"/>
      <c r="G57" s="8"/>
      <c r="H57" s="8"/>
      <c r="I57" s="8"/>
      <c r="J57" s="8"/>
      <c r="K57" s="258"/>
    </row>
    <row r="58" spans="1:19">
      <c r="A58" s="208" t="s">
        <v>117</v>
      </c>
      <c r="B58" s="76"/>
      <c r="C58" s="76"/>
      <c r="D58" s="77">
        <v>0.27430555555555552</v>
      </c>
      <c r="E58" s="77">
        <v>0.3576388888888889</v>
      </c>
      <c r="F58" s="77">
        <v>0.44097222222222227</v>
      </c>
      <c r="G58" s="77">
        <v>0.52430555555555558</v>
      </c>
      <c r="H58" s="77">
        <v>0.60763888888888895</v>
      </c>
      <c r="I58" s="77">
        <v>0.69097222222222221</v>
      </c>
      <c r="J58" s="77">
        <v>0.77430555555555547</v>
      </c>
      <c r="K58" s="247">
        <v>0.85763888888888884</v>
      </c>
    </row>
    <row r="59" spans="1:19">
      <c r="A59" s="210" t="s">
        <v>120</v>
      </c>
      <c r="B59" s="67">
        <v>1</v>
      </c>
      <c r="C59" s="67">
        <v>1</v>
      </c>
      <c r="D59" s="78">
        <f>D58+$C59/1440</f>
        <v>0.27499999999999997</v>
      </c>
      <c r="E59" s="78">
        <f>E58+$C59/1440</f>
        <v>0.35833333333333334</v>
      </c>
      <c r="F59" s="78">
        <f t="shared" ref="F59:K64" si="15">F58+$C59/1440</f>
        <v>0.44166666666666671</v>
      </c>
      <c r="G59" s="78">
        <f t="shared" si="15"/>
        <v>0.52500000000000002</v>
      </c>
      <c r="H59" s="78">
        <f t="shared" si="15"/>
        <v>0.60833333333333339</v>
      </c>
      <c r="I59" s="78">
        <f t="shared" si="15"/>
        <v>0.69166666666666665</v>
      </c>
      <c r="J59" s="78">
        <f t="shared" si="15"/>
        <v>0.77499999999999991</v>
      </c>
      <c r="K59" s="214">
        <f t="shared" si="15"/>
        <v>0.85833333333333328</v>
      </c>
    </row>
    <row r="60" spans="1:19">
      <c r="A60" s="210" t="s">
        <v>114</v>
      </c>
      <c r="B60" s="67">
        <v>4</v>
      </c>
      <c r="C60" s="67">
        <v>4</v>
      </c>
      <c r="D60" s="78">
        <f t="shared" ref="D60:D64" si="16">D59+$C60/1440</f>
        <v>0.27777777777777773</v>
      </c>
      <c r="E60" s="78">
        <f t="shared" ref="E60:E64" si="17">E59+$C60/1440</f>
        <v>0.3611111111111111</v>
      </c>
      <c r="F60" s="78">
        <f t="shared" si="15"/>
        <v>0.44444444444444448</v>
      </c>
      <c r="G60" s="78">
        <f t="shared" si="15"/>
        <v>0.52777777777777779</v>
      </c>
      <c r="H60" s="78">
        <f t="shared" si="15"/>
        <v>0.61111111111111116</v>
      </c>
      <c r="I60" s="78">
        <f t="shared" si="15"/>
        <v>0.69444444444444442</v>
      </c>
      <c r="J60" s="78">
        <f t="shared" si="15"/>
        <v>0.77777777777777768</v>
      </c>
      <c r="K60" s="214">
        <f t="shared" si="15"/>
        <v>0.86111111111111105</v>
      </c>
    </row>
    <row r="61" spans="1:19">
      <c r="A61" s="210" t="s">
        <v>121</v>
      </c>
      <c r="B61" s="67">
        <v>2</v>
      </c>
      <c r="C61" s="67">
        <v>2</v>
      </c>
      <c r="D61" s="78">
        <f t="shared" si="16"/>
        <v>0.27916666666666662</v>
      </c>
      <c r="E61" s="78">
        <f t="shared" si="17"/>
        <v>0.36249999999999999</v>
      </c>
      <c r="F61" s="78">
        <f t="shared" si="15"/>
        <v>0.44583333333333336</v>
      </c>
      <c r="G61" s="78">
        <f t="shared" si="15"/>
        <v>0.52916666666666667</v>
      </c>
      <c r="H61" s="78">
        <f t="shared" si="15"/>
        <v>0.61250000000000004</v>
      </c>
      <c r="I61" s="78">
        <f t="shared" si="15"/>
        <v>0.6958333333333333</v>
      </c>
      <c r="J61" s="78">
        <f t="shared" si="15"/>
        <v>0.77916666666666656</v>
      </c>
      <c r="K61" s="214">
        <f t="shared" si="15"/>
        <v>0.86249999999999993</v>
      </c>
    </row>
    <row r="62" spans="1:19">
      <c r="A62" s="210" t="s">
        <v>122</v>
      </c>
      <c r="B62" s="67">
        <v>2</v>
      </c>
      <c r="C62" s="67">
        <v>2</v>
      </c>
      <c r="D62" s="78">
        <f t="shared" si="16"/>
        <v>0.2805555555555555</v>
      </c>
      <c r="E62" s="78">
        <f t="shared" si="17"/>
        <v>0.36388888888888887</v>
      </c>
      <c r="F62" s="78">
        <f t="shared" si="15"/>
        <v>0.44722222222222224</v>
      </c>
      <c r="G62" s="78">
        <f t="shared" si="15"/>
        <v>0.53055555555555556</v>
      </c>
      <c r="H62" s="78">
        <f t="shared" si="15"/>
        <v>0.61388888888888893</v>
      </c>
      <c r="I62" s="78">
        <f t="shared" si="15"/>
        <v>0.69722222222222219</v>
      </c>
      <c r="J62" s="78">
        <f t="shared" si="15"/>
        <v>0.78055555555555545</v>
      </c>
      <c r="K62" s="214">
        <f t="shared" si="15"/>
        <v>0.86388888888888882</v>
      </c>
    </row>
    <row r="63" spans="1:19">
      <c r="A63" s="210" t="s">
        <v>111</v>
      </c>
      <c r="B63" s="67">
        <v>2</v>
      </c>
      <c r="C63" s="67">
        <v>2</v>
      </c>
      <c r="D63" s="78">
        <f t="shared" si="16"/>
        <v>0.28194444444444439</v>
      </c>
      <c r="E63" s="78">
        <f t="shared" si="17"/>
        <v>0.36527777777777776</v>
      </c>
      <c r="F63" s="78">
        <f t="shared" si="15"/>
        <v>0.44861111111111113</v>
      </c>
      <c r="G63" s="78">
        <f t="shared" si="15"/>
        <v>0.53194444444444444</v>
      </c>
      <c r="H63" s="78">
        <f t="shared" si="15"/>
        <v>0.61527777777777781</v>
      </c>
      <c r="I63" s="78">
        <f t="shared" si="15"/>
        <v>0.69861111111111107</v>
      </c>
      <c r="J63" s="78">
        <f t="shared" si="15"/>
        <v>0.78194444444444433</v>
      </c>
      <c r="K63" s="214">
        <f t="shared" si="15"/>
        <v>0.8652777777777777</v>
      </c>
    </row>
    <row r="64" spans="1:19">
      <c r="A64" s="210" t="s">
        <v>110</v>
      </c>
      <c r="B64" s="67">
        <v>1</v>
      </c>
      <c r="C64" s="67">
        <v>1</v>
      </c>
      <c r="D64" s="78">
        <f t="shared" si="16"/>
        <v>0.28263888888888883</v>
      </c>
      <c r="E64" s="78">
        <f t="shared" si="17"/>
        <v>0.3659722222222222</v>
      </c>
      <c r="F64" s="78">
        <f t="shared" si="15"/>
        <v>0.44930555555555557</v>
      </c>
      <c r="G64" s="78">
        <f t="shared" si="15"/>
        <v>0.53263888888888888</v>
      </c>
      <c r="H64" s="78">
        <f t="shared" si="15"/>
        <v>0.61597222222222225</v>
      </c>
      <c r="I64" s="78">
        <f t="shared" si="15"/>
        <v>0.69930555555555551</v>
      </c>
      <c r="J64" s="78">
        <f t="shared" si="15"/>
        <v>0.78263888888888877</v>
      </c>
      <c r="K64" s="214">
        <f t="shared" si="15"/>
        <v>0.86597222222222214</v>
      </c>
    </row>
    <row r="65" spans="1:19">
      <c r="A65" s="210" t="s">
        <v>152</v>
      </c>
      <c r="B65" s="67">
        <v>4</v>
      </c>
      <c r="C65" s="19" t="s">
        <v>4</v>
      </c>
      <c r="D65" s="19" t="s">
        <v>4</v>
      </c>
      <c r="E65" s="19" t="s">
        <v>4</v>
      </c>
      <c r="F65" s="19" t="s">
        <v>4</v>
      </c>
      <c r="G65" s="19" t="s">
        <v>4</v>
      </c>
      <c r="H65" s="19" t="s">
        <v>4</v>
      </c>
      <c r="I65" s="19" t="s">
        <v>4</v>
      </c>
      <c r="J65" s="19" t="s">
        <v>4</v>
      </c>
      <c r="K65" s="213" t="s">
        <v>4</v>
      </c>
    </row>
    <row r="66" spans="1:19">
      <c r="A66" s="210" t="s">
        <v>153</v>
      </c>
      <c r="B66" s="67">
        <v>1</v>
      </c>
      <c r="C66" s="19" t="s">
        <v>4</v>
      </c>
      <c r="D66" s="19" t="s">
        <v>4</v>
      </c>
      <c r="E66" s="19" t="s">
        <v>4</v>
      </c>
      <c r="F66" s="19" t="s">
        <v>4</v>
      </c>
      <c r="G66" s="19" t="s">
        <v>4</v>
      </c>
      <c r="H66" s="19" t="s">
        <v>4</v>
      </c>
      <c r="I66" s="19" t="s">
        <v>4</v>
      </c>
      <c r="J66" s="19" t="s">
        <v>4</v>
      </c>
      <c r="K66" s="213" t="s">
        <v>4</v>
      </c>
    </row>
    <row r="67" spans="1:19">
      <c r="A67" s="210" t="s">
        <v>154</v>
      </c>
      <c r="B67" s="67">
        <v>1</v>
      </c>
      <c r="C67" s="19" t="s">
        <v>4</v>
      </c>
      <c r="D67" s="19" t="s">
        <v>4</v>
      </c>
      <c r="E67" s="19" t="s">
        <v>4</v>
      </c>
      <c r="F67" s="19" t="s">
        <v>4</v>
      </c>
      <c r="G67" s="19" t="s">
        <v>4</v>
      </c>
      <c r="H67" s="19" t="s">
        <v>4</v>
      </c>
      <c r="I67" s="19" t="s">
        <v>4</v>
      </c>
      <c r="J67" s="19" t="s">
        <v>4</v>
      </c>
      <c r="K67" s="213" t="s">
        <v>4</v>
      </c>
    </row>
    <row r="68" spans="1:19">
      <c r="A68" s="210" t="s">
        <v>155</v>
      </c>
      <c r="B68" s="67">
        <v>1</v>
      </c>
      <c r="C68" s="67">
        <v>1</v>
      </c>
      <c r="D68" s="78">
        <f>D64+$C68/1440</f>
        <v>0.28333333333333327</v>
      </c>
      <c r="E68" s="78">
        <f>E64+$C68/1440</f>
        <v>0.36666666666666664</v>
      </c>
      <c r="F68" s="78">
        <f t="shared" ref="F68:J68" si="18">F64+$C68/1440</f>
        <v>0.45</v>
      </c>
      <c r="G68" s="78">
        <f t="shared" si="18"/>
        <v>0.53333333333333333</v>
      </c>
      <c r="H68" s="78">
        <f t="shared" si="18"/>
        <v>0.6166666666666667</v>
      </c>
      <c r="I68" s="78">
        <f t="shared" si="18"/>
        <v>0.7</v>
      </c>
      <c r="J68" s="78">
        <f t="shared" si="18"/>
        <v>0.78333333333333321</v>
      </c>
      <c r="K68" s="214">
        <f t="shared" ref="K68" si="19">K64+$C68/1440</f>
        <v>0.86666666666666659</v>
      </c>
    </row>
    <row r="69" spans="1:19">
      <c r="A69" s="210" t="s">
        <v>156</v>
      </c>
      <c r="B69" s="67">
        <v>1</v>
      </c>
      <c r="C69" s="67">
        <v>1</v>
      </c>
      <c r="D69" s="78">
        <f>D68+$C69/1440</f>
        <v>0.28402777777777771</v>
      </c>
      <c r="E69" s="78">
        <f>E68+$C69/1440</f>
        <v>0.36736111111111108</v>
      </c>
      <c r="F69" s="78">
        <f t="shared" ref="F69:K73" si="20">F68+$C69/1440</f>
        <v>0.45069444444444445</v>
      </c>
      <c r="G69" s="78">
        <f t="shared" si="20"/>
        <v>0.53402777777777777</v>
      </c>
      <c r="H69" s="78">
        <f t="shared" si="20"/>
        <v>0.61736111111111114</v>
      </c>
      <c r="I69" s="78">
        <f t="shared" si="20"/>
        <v>0.7006944444444444</v>
      </c>
      <c r="J69" s="78">
        <f t="shared" si="20"/>
        <v>0.78402777777777766</v>
      </c>
      <c r="K69" s="214">
        <f t="shared" si="20"/>
        <v>0.86736111111111103</v>
      </c>
    </row>
    <row r="70" spans="1:19">
      <c r="A70" s="210" t="s">
        <v>157</v>
      </c>
      <c r="B70" s="67">
        <v>2</v>
      </c>
      <c r="C70" s="67">
        <v>2</v>
      </c>
      <c r="D70" s="78">
        <f t="shared" ref="D70:D73" si="21">D69+$C70/1440</f>
        <v>0.2854166666666666</v>
      </c>
      <c r="E70" s="78">
        <f t="shared" ref="E70:E73" si="22">E69+$C70/1440</f>
        <v>0.36874999999999997</v>
      </c>
      <c r="F70" s="78">
        <f t="shared" si="20"/>
        <v>0.45208333333333334</v>
      </c>
      <c r="G70" s="78">
        <f t="shared" si="20"/>
        <v>0.53541666666666665</v>
      </c>
      <c r="H70" s="78">
        <f t="shared" si="20"/>
        <v>0.61875000000000002</v>
      </c>
      <c r="I70" s="78">
        <f t="shared" si="20"/>
        <v>0.70208333333333328</v>
      </c>
      <c r="J70" s="78">
        <f t="shared" si="20"/>
        <v>0.78541666666666654</v>
      </c>
      <c r="K70" s="214">
        <f t="shared" si="20"/>
        <v>0.86874999999999991</v>
      </c>
    </row>
    <row r="71" spans="1:19">
      <c r="A71" s="210" t="s">
        <v>158</v>
      </c>
      <c r="B71" s="67">
        <v>1</v>
      </c>
      <c r="C71" s="67">
        <v>1</v>
      </c>
      <c r="D71" s="78">
        <f t="shared" si="21"/>
        <v>0.28611111111111104</v>
      </c>
      <c r="E71" s="78">
        <f t="shared" si="22"/>
        <v>0.36944444444444441</v>
      </c>
      <c r="F71" s="78">
        <f t="shared" si="20"/>
        <v>0.45277777777777778</v>
      </c>
      <c r="G71" s="78">
        <f t="shared" si="20"/>
        <v>0.53611111111111109</v>
      </c>
      <c r="H71" s="78">
        <f t="shared" si="20"/>
        <v>0.61944444444444446</v>
      </c>
      <c r="I71" s="78">
        <f t="shared" si="20"/>
        <v>0.70277777777777772</v>
      </c>
      <c r="J71" s="78">
        <f t="shared" si="20"/>
        <v>0.78611111111111098</v>
      </c>
      <c r="K71" s="214">
        <f t="shared" si="20"/>
        <v>0.86944444444444435</v>
      </c>
    </row>
    <row r="72" spans="1:19">
      <c r="A72" s="210" t="s">
        <v>159</v>
      </c>
      <c r="B72" s="67">
        <v>1</v>
      </c>
      <c r="C72" s="67">
        <v>1</v>
      </c>
      <c r="D72" s="78">
        <f t="shared" si="21"/>
        <v>0.28680555555555548</v>
      </c>
      <c r="E72" s="78">
        <f t="shared" si="22"/>
        <v>0.37013888888888885</v>
      </c>
      <c r="F72" s="78">
        <f t="shared" si="20"/>
        <v>0.45347222222222222</v>
      </c>
      <c r="G72" s="78">
        <f t="shared" si="20"/>
        <v>0.53680555555555554</v>
      </c>
      <c r="H72" s="78">
        <f t="shared" si="20"/>
        <v>0.62013888888888891</v>
      </c>
      <c r="I72" s="78">
        <f t="shared" si="20"/>
        <v>0.70347222222222217</v>
      </c>
      <c r="J72" s="78">
        <f t="shared" si="20"/>
        <v>0.78680555555555542</v>
      </c>
      <c r="K72" s="214">
        <f t="shared" si="20"/>
        <v>0.8701388888888888</v>
      </c>
    </row>
    <row r="73" spans="1:19" ht="15" thickBot="1">
      <c r="A73" s="215" t="s">
        <v>160</v>
      </c>
      <c r="B73" s="216">
        <v>2</v>
      </c>
      <c r="C73" s="216">
        <v>2</v>
      </c>
      <c r="D73" s="218">
        <f t="shared" si="21"/>
        <v>0.28819444444444436</v>
      </c>
      <c r="E73" s="218">
        <f t="shared" si="22"/>
        <v>0.37152777777777773</v>
      </c>
      <c r="F73" s="218">
        <f t="shared" si="20"/>
        <v>0.4548611111111111</v>
      </c>
      <c r="G73" s="218">
        <f t="shared" si="20"/>
        <v>0.53819444444444442</v>
      </c>
      <c r="H73" s="218">
        <f t="shared" si="20"/>
        <v>0.62152777777777779</v>
      </c>
      <c r="I73" s="218">
        <f t="shared" si="20"/>
        <v>0.70486111111111105</v>
      </c>
      <c r="J73" s="218">
        <f t="shared" si="20"/>
        <v>0.78819444444444431</v>
      </c>
      <c r="K73" s="219">
        <f t="shared" si="20"/>
        <v>0.87152777777777768</v>
      </c>
    </row>
    <row r="74" spans="1:19" ht="15" thickBot="1"/>
    <row r="75" spans="1:19">
      <c r="A75" s="220" t="s">
        <v>5</v>
      </c>
      <c r="B75" s="221"/>
      <c r="C75" s="221"/>
      <c r="D75" s="222">
        <v>9</v>
      </c>
      <c r="E75" s="222">
        <v>9</v>
      </c>
      <c r="F75" s="222">
        <v>9</v>
      </c>
      <c r="G75" s="222">
        <v>9</v>
      </c>
      <c r="H75" s="222">
        <v>9</v>
      </c>
      <c r="I75" s="222">
        <v>9</v>
      </c>
      <c r="J75" s="222">
        <v>9</v>
      </c>
      <c r="K75" s="223">
        <v>9</v>
      </c>
    </row>
    <row r="76" spans="1:19">
      <c r="A76" s="224" t="s">
        <v>6</v>
      </c>
      <c r="B76" s="8"/>
      <c r="C76" s="8"/>
      <c r="D76" s="40">
        <v>115</v>
      </c>
      <c r="E76" s="40">
        <v>115</v>
      </c>
      <c r="F76" s="40">
        <v>115</v>
      </c>
      <c r="G76" s="40">
        <v>115</v>
      </c>
      <c r="H76" s="40">
        <v>115</v>
      </c>
      <c r="I76" s="40">
        <v>115</v>
      </c>
      <c r="J76" s="40">
        <v>115</v>
      </c>
      <c r="K76" s="225">
        <v>115</v>
      </c>
    </row>
    <row r="77" spans="1:19" ht="15" thickBot="1">
      <c r="A77" s="226" t="s">
        <v>7</v>
      </c>
      <c r="B77" s="227"/>
      <c r="C77" s="227"/>
      <c r="D77" s="277">
        <f>D75*D76</f>
        <v>1035</v>
      </c>
      <c r="E77" s="277">
        <f t="shared" ref="E77:I77" si="23">E75*E76</f>
        <v>1035</v>
      </c>
      <c r="F77" s="277">
        <f t="shared" si="23"/>
        <v>1035</v>
      </c>
      <c r="G77" s="277">
        <f t="shared" si="23"/>
        <v>1035</v>
      </c>
      <c r="H77" s="277">
        <f t="shared" si="23"/>
        <v>1035</v>
      </c>
      <c r="I77" s="277">
        <f t="shared" si="23"/>
        <v>1035</v>
      </c>
      <c r="J77" s="277">
        <f t="shared" ref="J77:K77" si="24">J75*J76</f>
        <v>1035</v>
      </c>
      <c r="K77" s="305">
        <f t="shared" si="24"/>
        <v>1035</v>
      </c>
      <c r="S77" s="16">
        <f>SUM(D77:Q77)</f>
        <v>8280</v>
      </c>
    </row>
    <row r="78" spans="1:19" ht="15" thickBot="1"/>
    <row r="79" spans="1:19">
      <c r="A79" s="653" t="s">
        <v>0</v>
      </c>
      <c r="B79" s="655" t="s">
        <v>81</v>
      </c>
      <c r="C79" s="675"/>
      <c r="D79" s="203" t="s">
        <v>8</v>
      </c>
      <c r="E79" s="203" t="s">
        <v>8</v>
      </c>
      <c r="F79" s="203" t="s">
        <v>8</v>
      </c>
      <c r="G79" s="203" t="s">
        <v>8</v>
      </c>
      <c r="H79" s="203" t="s">
        <v>8</v>
      </c>
      <c r="I79" s="203" t="s">
        <v>8</v>
      </c>
      <c r="J79" s="203" t="s">
        <v>8</v>
      </c>
      <c r="K79" s="204" t="s">
        <v>8</v>
      </c>
    </row>
    <row r="80" spans="1:19">
      <c r="A80" s="666"/>
      <c r="B80" s="637"/>
      <c r="C80" s="637"/>
      <c r="D80" s="11">
        <v>4872</v>
      </c>
      <c r="E80" s="11">
        <v>4872</v>
      </c>
      <c r="F80" s="11">
        <v>4872</v>
      </c>
      <c r="G80" s="11">
        <v>4872</v>
      </c>
      <c r="H80" s="11">
        <v>4732</v>
      </c>
      <c r="I80" s="11">
        <v>4872</v>
      </c>
      <c r="J80" s="11">
        <v>4872</v>
      </c>
      <c r="K80" s="205">
        <v>4872</v>
      </c>
    </row>
    <row r="81" spans="1:11">
      <c r="A81" s="654"/>
      <c r="B81" s="188" t="s">
        <v>3</v>
      </c>
      <c r="C81" s="188" t="s">
        <v>3</v>
      </c>
      <c r="D81" s="8"/>
      <c r="E81" s="8"/>
      <c r="F81" s="8"/>
      <c r="G81" s="8"/>
      <c r="H81" s="8"/>
      <c r="I81" s="8"/>
      <c r="J81" s="8"/>
      <c r="K81" s="258"/>
    </row>
    <row r="82" spans="1:11">
      <c r="A82" s="208" t="s">
        <v>160</v>
      </c>
      <c r="B82" s="76"/>
      <c r="C82" s="76"/>
      <c r="D82" s="77">
        <v>0.20833333333333334</v>
      </c>
      <c r="E82" s="77">
        <v>0.29166666666666669</v>
      </c>
      <c r="F82" s="77">
        <v>0.375</v>
      </c>
      <c r="G82" s="77">
        <v>0.45833333333333331</v>
      </c>
      <c r="H82" s="77">
        <v>0.54166666666666663</v>
      </c>
      <c r="I82" s="77">
        <v>0.625</v>
      </c>
      <c r="J82" s="77">
        <v>0.70833333333333337</v>
      </c>
      <c r="K82" s="247">
        <v>0.79166666666666663</v>
      </c>
    </row>
    <row r="83" spans="1:11">
      <c r="A83" s="210" t="s">
        <v>159</v>
      </c>
      <c r="B83" s="67">
        <v>1</v>
      </c>
      <c r="C83" s="67">
        <v>1</v>
      </c>
      <c r="D83" s="78">
        <f t="shared" ref="D83:K83" si="25">D82+$C83/1440</f>
        <v>0.20902777777777778</v>
      </c>
      <c r="E83" s="78">
        <f t="shared" si="25"/>
        <v>0.29236111111111113</v>
      </c>
      <c r="F83" s="78">
        <f t="shared" si="25"/>
        <v>0.37569444444444444</v>
      </c>
      <c r="G83" s="78">
        <f t="shared" si="25"/>
        <v>0.45902777777777776</v>
      </c>
      <c r="H83" s="78">
        <f t="shared" si="25"/>
        <v>0.54236111111111107</v>
      </c>
      <c r="I83" s="78">
        <f t="shared" si="25"/>
        <v>0.62569444444444444</v>
      </c>
      <c r="J83" s="78">
        <f t="shared" si="25"/>
        <v>0.70902777777777781</v>
      </c>
      <c r="K83" s="214">
        <f t="shared" si="25"/>
        <v>0.79236111111111107</v>
      </c>
    </row>
    <row r="84" spans="1:11">
      <c r="A84" s="210" t="s">
        <v>158</v>
      </c>
      <c r="B84" s="67">
        <v>2</v>
      </c>
      <c r="C84" s="67">
        <v>2</v>
      </c>
      <c r="D84" s="78">
        <f t="shared" ref="D84:D87" si="26">D83+$C84/1440</f>
        <v>0.21041666666666667</v>
      </c>
      <c r="E84" s="78">
        <f t="shared" ref="E84:E87" si="27">E83+$C84/1440</f>
        <v>0.29375000000000001</v>
      </c>
      <c r="F84" s="78">
        <f t="shared" ref="F84:F87" si="28">F83+$C84/1440</f>
        <v>0.37708333333333333</v>
      </c>
      <c r="G84" s="78">
        <f t="shared" ref="G84:G87" si="29">G83+$C84/1440</f>
        <v>0.46041666666666664</v>
      </c>
      <c r="H84" s="78">
        <f t="shared" ref="H84:H87" si="30">H83+$C84/1440</f>
        <v>0.54374999999999996</v>
      </c>
      <c r="I84" s="78">
        <f t="shared" ref="I84:I87" si="31">I83+$C84/1440</f>
        <v>0.62708333333333333</v>
      </c>
      <c r="J84" s="78">
        <f t="shared" ref="J84:J87" si="32">J83+$C84/1440</f>
        <v>0.7104166666666667</v>
      </c>
      <c r="K84" s="214">
        <f t="shared" ref="K84:K87" si="33">K83+$C84/1440</f>
        <v>0.79374999999999996</v>
      </c>
    </row>
    <row r="85" spans="1:11">
      <c r="A85" s="210" t="s">
        <v>157</v>
      </c>
      <c r="B85" s="67">
        <v>1</v>
      </c>
      <c r="C85" s="67">
        <v>1</v>
      </c>
      <c r="D85" s="78">
        <f t="shared" si="26"/>
        <v>0.21111111111111111</v>
      </c>
      <c r="E85" s="78">
        <f t="shared" si="27"/>
        <v>0.29444444444444445</v>
      </c>
      <c r="F85" s="78">
        <f t="shared" si="28"/>
        <v>0.37777777777777777</v>
      </c>
      <c r="G85" s="78">
        <f t="shared" si="29"/>
        <v>0.46111111111111108</v>
      </c>
      <c r="H85" s="78">
        <f t="shared" si="30"/>
        <v>0.5444444444444444</v>
      </c>
      <c r="I85" s="78">
        <f t="shared" si="31"/>
        <v>0.62777777777777777</v>
      </c>
      <c r="J85" s="78">
        <f t="shared" si="32"/>
        <v>0.71111111111111114</v>
      </c>
      <c r="K85" s="214">
        <f t="shared" si="33"/>
        <v>0.7944444444444444</v>
      </c>
    </row>
    <row r="86" spans="1:11">
      <c r="A86" s="210" t="s">
        <v>156</v>
      </c>
      <c r="B86" s="67">
        <v>2</v>
      </c>
      <c r="C86" s="67">
        <v>2</v>
      </c>
      <c r="D86" s="78">
        <f t="shared" si="26"/>
        <v>0.21249999999999999</v>
      </c>
      <c r="E86" s="78">
        <f t="shared" si="27"/>
        <v>0.29583333333333334</v>
      </c>
      <c r="F86" s="78">
        <f t="shared" si="28"/>
        <v>0.37916666666666665</v>
      </c>
      <c r="G86" s="78">
        <f t="shared" si="29"/>
        <v>0.46249999999999997</v>
      </c>
      <c r="H86" s="78">
        <f t="shared" si="30"/>
        <v>0.54583333333333328</v>
      </c>
      <c r="I86" s="78">
        <f t="shared" si="31"/>
        <v>0.62916666666666665</v>
      </c>
      <c r="J86" s="78">
        <f t="shared" si="32"/>
        <v>0.71250000000000002</v>
      </c>
      <c r="K86" s="214">
        <f t="shared" si="33"/>
        <v>0.79583333333333328</v>
      </c>
    </row>
    <row r="87" spans="1:11">
      <c r="A87" s="210" t="s">
        <v>155</v>
      </c>
      <c r="B87" s="67">
        <v>1</v>
      </c>
      <c r="C87" s="67">
        <v>1</v>
      </c>
      <c r="D87" s="78">
        <f t="shared" si="26"/>
        <v>0.21319444444444444</v>
      </c>
      <c r="E87" s="78">
        <f t="shared" si="27"/>
        <v>0.29652777777777778</v>
      </c>
      <c r="F87" s="78">
        <f t="shared" si="28"/>
        <v>0.37986111111111109</v>
      </c>
      <c r="G87" s="78">
        <f t="shared" si="29"/>
        <v>0.46319444444444441</v>
      </c>
      <c r="H87" s="78">
        <f t="shared" si="30"/>
        <v>0.54652777777777772</v>
      </c>
      <c r="I87" s="78">
        <f t="shared" si="31"/>
        <v>0.62986111111111109</v>
      </c>
      <c r="J87" s="78">
        <f t="shared" si="32"/>
        <v>0.71319444444444446</v>
      </c>
      <c r="K87" s="214">
        <f t="shared" si="33"/>
        <v>0.79652777777777772</v>
      </c>
    </row>
    <row r="88" spans="1:11">
      <c r="A88" s="210" t="s">
        <v>154</v>
      </c>
      <c r="B88" s="67">
        <v>2</v>
      </c>
      <c r="C88" s="19" t="s">
        <v>4</v>
      </c>
      <c r="D88" s="19" t="s">
        <v>4</v>
      </c>
      <c r="E88" s="19" t="s">
        <v>4</v>
      </c>
      <c r="F88" s="19" t="s">
        <v>4</v>
      </c>
      <c r="G88" s="19" t="s">
        <v>4</v>
      </c>
      <c r="H88" s="19" t="s">
        <v>4</v>
      </c>
      <c r="I88" s="19" t="s">
        <v>4</v>
      </c>
      <c r="J88" s="19" t="s">
        <v>4</v>
      </c>
      <c r="K88" s="213" t="s">
        <v>4</v>
      </c>
    </row>
    <row r="89" spans="1:11">
      <c r="A89" s="210" t="s">
        <v>153</v>
      </c>
      <c r="B89" s="67">
        <v>1</v>
      </c>
      <c r="C89" s="19" t="s">
        <v>4</v>
      </c>
      <c r="D89" s="19" t="s">
        <v>4</v>
      </c>
      <c r="E89" s="19" t="s">
        <v>4</v>
      </c>
      <c r="F89" s="19" t="s">
        <v>4</v>
      </c>
      <c r="G89" s="19" t="s">
        <v>4</v>
      </c>
      <c r="H89" s="19" t="s">
        <v>4</v>
      </c>
      <c r="I89" s="19" t="s">
        <v>4</v>
      </c>
      <c r="J89" s="19" t="s">
        <v>4</v>
      </c>
      <c r="K89" s="213" t="s">
        <v>4</v>
      </c>
    </row>
    <row r="90" spans="1:11">
      <c r="A90" s="210" t="s">
        <v>152</v>
      </c>
      <c r="B90" s="67">
        <v>1</v>
      </c>
      <c r="C90" s="19" t="s">
        <v>4</v>
      </c>
      <c r="D90" s="19" t="s">
        <v>4</v>
      </c>
      <c r="E90" s="19" t="s">
        <v>4</v>
      </c>
      <c r="F90" s="19" t="s">
        <v>4</v>
      </c>
      <c r="G90" s="19" t="s">
        <v>4</v>
      </c>
      <c r="H90" s="19" t="s">
        <v>4</v>
      </c>
      <c r="I90" s="19" t="s">
        <v>4</v>
      </c>
      <c r="J90" s="19" t="s">
        <v>4</v>
      </c>
      <c r="K90" s="213" t="s">
        <v>4</v>
      </c>
    </row>
    <row r="91" spans="1:11">
      <c r="A91" s="210" t="s">
        <v>110</v>
      </c>
      <c r="B91" s="67">
        <v>3</v>
      </c>
      <c r="C91" s="67">
        <v>2</v>
      </c>
      <c r="D91" s="78">
        <f t="shared" ref="D91:K91" si="34">D87+$C91/1440</f>
        <v>0.21458333333333332</v>
      </c>
      <c r="E91" s="78">
        <f t="shared" si="34"/>
        <v>0.29791666666666666</v>
      </c>
      <c r="F91" s="78">
        <f t="shared" si="34"/>
        <v>0.38124999999999998</v>
      </c>
      <c r="G91" s="78">
        <f t="shared" si="34"/>
        <v>0.46458333333333329</v>
      </c>
      <c r="H91" s="78">
        <f t="shared" si="34"/>
        <v>0.54791666666666661</v>
      </c>
      <c r="I91" s="78">
        <f t="shared" si="34"/>
        <v>0.63124999999999998</v>
      </c>
      <c r="J91" s="78">
        <f t="shared" si="34"/>
        <v>0.71458333333333335</v>
      </c>
      <c r="K91" s="214">
        <f t="shared" si="34"/>
        <v>0.79791666666666661</v>
      </c>
    </row>
    <row r="92" spans="1:11">
      <c r="A92" s="210" t="s">
        <v>111</v>
      </c>
      <c r="B92" s="67">
        <v>1</v>
      </c>
      <c r="C92" s="67">
        <v>1</v>
      </c>
      <c r="D92" s="78">
        <f t="shared" ref="D92:K92" si="35">D91+$C92/1440</f>
        <v>0.21527777777777776</v>
      </c>
      <c r="E92" s="78">
        <f t="shared" si="35"/>
        <v>0.2986111111111111</v>
      </c>
      <c r="F92" s="78">
        <f t="shared" si="35"/>
        <v>0.38194444444444442</v>
      </c>
      <c r="G92" s="78">
        <f t="shared" si="35"/>
        <v>0.46527777777777773</v>
      </c>
      <c r="H92" s="78">
        <f t="shared" si="35"/>
        <v>0.54861111111111105</v>
      </c>
      <c r="I92" s="78">
        <f t="shared" si="35"/>
        <v>0.63194444444444442</v>
      </c>
      <c r="J92" s="78">
        <f t="shared" si="35"/>
        <v>0.71527777777777779</v>
      </c>
      <c r="K92" s="214">
        <f t="shared" si="35"/>
        <v>0.79861111111111105</v>
      </c>
    </row>
    <row r="93" spans="1:11">
      <c r="A93" s="210" t="s">
        <v>112</v>
      </c>
      <c r="B93" s="67">
        <v>1</v>
      </c>
      <c r="C93" s="67">
        <v>1</v>
      </c>
      <c r="D93" s="78">
        <f t="shared" ref="D93:D97" si="36">D92+$C93/1440</f>
        <v>0.2159722222222222</v>
      </c>
      <c r="E93" s="78">
        <f t="shared" ref="E93:E97" si="37">E92+$C93/1440</f>
        <v>0.29930555555555555</v>
      </c>
      <c r="F93" s="78">
        <f t="shared" ref="F93:F97" si="38">F92+$C93/1440</f>
        <v>0.38263888888888886</v>
      </c>
      <c r="G93" s="78">
        <f t="shared" ref="G93:G97" si="39">G92+$C93/1440</f>
        <v>0.46597222222222218</v>
      </c>
      <c r="H93" s="78">
        <f t="shared" ref="H93:H97" si="40">H92+$C93/1440</f>
        <v>0.54930555555555549</v>
      </c>
      <c r="I93" s="78">
        <f t="shared" ref="I93:I97" si="41">I92+$C93/1440</f>
        <v>0.63263888888888886</v>
      </c>
      <c r="J93" s="78">
        <f t="shared" ref="J93:J97" si="42">J92+$C93/1440</f>
        <v>0.71597222222222223</v>
      </c>
      <c r="K93" s="214">
        <f t="shared" ref="K93:K97" si="43">K92+$C93/1440</f>
        <v>0.79930555555555549</v>
      </c>
    </row>
    <row r="94" spans="1:11">
      <c r="A94" s="210" t="s">
        <v>113</v>
      </c>
      <c r="B94" s="67">
        <v>2</v>
      </c>
      <c r="C94" s="67">
        <v>2</v>
      </c>
      <c r="D94" s="78">
        <f t="shared" si="36"/>
        <v>0.21736111111111109</v>
      </c>
      <c r="E94" s="78">
        <f t="shared" si="37"/>
        <v>0.30069444444444443</v>
      </c>
      <c r="F94" s="78">
        <f t="shared" si="38"/>
        <v>0.38402777777777775</v>
      </c>
      <c r="G94" s="78">
        <f t="shared" si="39"/>
        <v>0.46736111111111106</v>
      </c>
      <c r="H94" s="78">
        <f t="shared" si="40"/>
        <v>0.55069444444444438</v>
      </c>
      <c r="I94" s="78">
        <f t="shared" si="41"/>
        <v>0.63402777777777775</v>
      </c>
      <c r="J94" s="78">
        <f t="shared" si="42"/>
        <v>0.71736111111111112</v>
      </c>
      <c r="K94" s="214">
        <f t="shared" si="43"/>
        <v>0.80069444444444438</v>
      </c>
    </row>
    <row r="95" spans="1:11">
      <c r="A95" s="210" t="s">
        <v>114</v>
      </c>
      <c r="B95" s="67">
        <v>2</v>
      </c>
      <c r="C95" s="67">
        <v>2</v>
      </c>
      <c r="D95" s="78">
        <f t="shared" si="36"/>
        <v>0.21874999999999997</v>
      </c>
      <c r="E95" s="78">
        <f t="shared" si="37"/>
        <v>0.30208333333333331</v>
      </c>
      <c r="F95" s="78">
        <f t="shared" si="38"/>
        <v>0.38541666666666663</v>
      </c>
      <c r="G95" s="78">
        <f t="shared" si="39"/>
        <v>0.46874999999999994</v>
      </c>
      <c r="H95" s="78">
        <f t="shared" si="40"/>
        <v>0.55208333333333326</v>
      </c>
      <c r="I95" s="78">
        <f t="shared" si="41"/>
        <v>0.63541666666666663</v>
      </c>
      <c r="J95" s="78">
        <f t="shared" si="42"/>
        <v>0.71875</v>
      </c>
      <c r="K95" s="214">
        <f t="shared" si="43"/>
        <v>0.80208333333333326</v>
      </c>
    </row>
    <row r="96" spans="1:11">
      <c r="A96" s="210" t="s">
        <v>120</v>
      </c>
      <c r="B96" s="67">
        <v>3</v>
      </c>
      <c r="C96" s="67">
        <v>3</v>
      </c>
      <c r="D96" s="78">
        <f t="shared" si="36"/>
        <v>0.2208333333333333</v>
      </c>
      <c r="E96" s="78">
        <f t="shared" si="37"/>
        <v>0.30416666666666664</v>
      </c>
      <c r="F96" s="78">
        <f t="shared" si="38"/>
        <v>0.38749999999999996</v>
      </c>
      <c r="G96" s="78">
        <f t="shared" si="39"/>
        <v>0.47083333333333327</v>
      </c>
      <c r="H96" s="78">
        <f t="shared" si="40"/>
        <v>0.55416666666666659</v>
      </c>
      <c r="I96" s="78">
        <f t="shared" si="41"/>
        <v>0.63749999999999996</v>
      </c>
      <c r="J96" s="78">
        <f t="shared" si="42"/>
        <v>0.72083333333333333</v>
      </c>
      <c r="K96" s="214">
        <f t="shared" si="43"/>
        <v>0.80416666666666659</v>
      </c>
    </row>
    <row r="97" spans="1:19" ht="15" thickBot="1">
      <c r="A97" s="215" t="s">
        <v>117</v>
      </c>
      <c r="B97" s="216">
        <v>2</v>
      </c>
      <c r="C97" s="216">
        <v>2</v>
      </c>
      <c r="D97" s="218">
        <f t="shared" si="36"/>
        <v>0.22222222222222218</v>
      </c>
      <c r="E97" s="218">
        <f t="shared" si="37"/>
        <v>0.30555555555555552</v>
      </c>
      <c r="F97" s="218">
        <f t="shared" si="38"/>
        <v>0.38888888888888884</v>
      </c>
      <c r="G97" s="218">
        <f t="shared" si="39"/>
        <v>0.47222222222222215</v>
      </c>
      <c r="H97" s="218">
        <f t="shared" si="40"/>
        <v>0.55555555555555547</v>
      </c>
      <c r="I97" s="218">
        <f t="shared" si="41"/>
        <v>0.63888888888888884</v>
      </c>
      <c r="J97" s="218">
        <f t="shared" si="42"/>
        <v>0.72222222222222221</v>
      </c>
      <c r="K97" s="219">
        <f t="shared" si="43"/>
        <v>0.80555555555555547</v>
      </c>
    </row>
    <row r="98" spans="1:19" ht="15" thickBot="1"/>
    <row r="99" spans="1:19">
      <c r="A99" s="220" t="s">
        <v>5</v>
      </c>
      <c r="B99" s="221"/>
      <c r="C99" s="221"/>
      <c r="D99" s="222">
        <v>9</v>
      </c>
      <c r="E99" s="222">
        <v>9</v>
      </c>
      <c r="F99" s="222">
        <v>9</v>
      </c>
      <c r="G99" s="222">
        <v>9</v>
      </c>
      <c r="H99" s="222">
        <v>9</v>
      </c>
      <c r="I99" s="222">
        <v>9</v>
      </c>
      <c r="J99" s="222">
        <v>9</v>
      </c>
      <c r="K99" s="223">
        <v>9</v>
      </c>
    </row>
    <row r="100" spans="1:19">
      <c r="A100" s="224" t="s">
        <v>6</v>
      </c>
      <c r="B100" s="8"/>
      <c r="C100" s="8"/>
      <c r="D100" s="40">
        <v>115</v>
      </c>
      <c r="E100" s="40">
        <v>115</v>
      </c>
      <c r="F100" s="40">
        <v>115</v>
      </c>
      <c r="G100" s="40">
        <v>115</v>
      </c>
      <c r="H100" s="40">
        <v>115</v>
      </c>
      <c r="I100" s="40">
        <v>115</v>
      </c>
      <c r="J100" s="40">
        <v>115</v>
      </c>
      <c r="K100" s="225">
        <v>115</v>
      </c>
    </row>
    <row r="101" spans="1:19" ht="15" thickBot="1">
      <c r="A101" s="226" t="s">
        <v>7</v>
      </c>
      <c r="B101" s="227"/>
      <c r="C101" s="227"/>
      <c r="D101" s="277">
        <f>D99*D100</f>
        <v>1035</v>
      </c>
      <c r="E101" s="277">
        <f t="shared" ref="E101:J101" si="44">E99*E100</f>
        <v>1035</v>
      </c>
      <c r="F101" s="277">
        <f t="shared" si="44"/>
        <v>1035</v>
      </c>
      <c r="G101" s="277">
        <f t="shared" si="44"/>
        <v>1035</v>
      </c>
      <c r="H101" s="277">
        <f t="shared" si="44"/>
        <v>1035</v>
      </c>
      <c r="I101" s="277">
        <f t="shared" si="44"/>
        <v>1035</v>
      </c>
      <c r="J101" s="277">
        <f t="shared" si="44"/>
        <v>1035</v>
      </c>
      <c r="K101" s="305">
        <f>K99*K100</f>
        <v>1035</v>
      </c>
      <c r="S101" s="16">
        <f>SUM(D101:Q101)</f>
        <v>8280</v>
      </c>
    </row>
    <row r="103" spans="1:19" ht="15" thickBot="1"/>
    <row r="104" spans="1:19" ht="19" thickBot="1">
      <c r="S104" s="62">
        <f>SUM(S26:S101)</f>
        <v>75036</v>
      </c>
    </row>
  </sheetData>
  <mergeCells count="8">
    <mergeCell ref="A3:A6"/>
    <mergeCell ref="B3:C5"/>
    <mergeCell ref="A29:A32"/>
    <mergeCell ref="B29:C31"/>
    <mergeCell ref="A79:A81"/>
    <mergeCell ref="B79:C80"/>
    <mergeCell ref="B55:C56"/>
    <mergeCell ref="A55:A57"/>
  </mergeCells>
  <pageMargins left="0.7" right="0.7" top="0.75" bottom="0.75" header="0.3" footer="0.3"/>
  <pageSetup paperSize="9" scale="48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U138"/>
  <sheetViews>
    <sheetView workbookViewId="0">
      <selection activeCell="D55" sqref="D55"/>
    </sheetView>
  </sheetViews>
  <sheetFormatPr defaultRowHeight="14.5"/>
  <cols>
    <col min="1" max="1" width="29.1796875" customWidth="1"/>
    <col min="2" max="4" width="4.453125" bestFit="1" customWidth="1"/>
    <col min="5" max="7" width="5" bestFit="1" customWidth="1"/>
    <col min="8" max="19" width="5.54296875" bestFit="1" customWidth="1"/>
    <col min="21" max="21" width="9.81640625" bestFit="1" customWidth="1"/>
  </cols>
  <sheetData>
    <row r="1" spans="1:19" ht="15.5">
      <c r="A1" s="1" t="s">
        <v>162</v>
      </c>
    </row>
    <row r="2" spans="1:19" ht="15" thickBot="1"/>
    <row r="3" spans="1:19" ht="15" customHeight="1">
      <c r="A3" s="653" t="s">
        <v>0</v>
      </c>
      <c r="B3" s="655" t="s">
        <v>81</v>
      </c>
      <c r="C3" s="655"/>
      <c r="D3" s="655"/>
      <c r="E3" s="203" t="s">
        <v>2</v>
      </c>
      <c r="F3" s="203" t="s">
        <v>2</v>
      </c>
      <c r="G3" s="203" t="s">
        <v>32</v>
      </c>
      <c r="H3" s="203" t="s">
        <v>2</v>
      </c>
      <c r="I3" s="203" t="s">
        <v>2</v>
      </c>
      <c r="J3" s="203" t="s">
        <v>2</v>
      </c>
      <c r="K3" s="203" t="s">
        <v>32</v>
      </c>
      <c r="L3" s="203" t="s">
        <v>2</v>
      </c>
      <c r="M3" s="203" t="s">
        <v>2</v>
      </c>
      <c r="N3" s="203" t="s">
        <v>32</v>
      </c>
      <c r="O3" s="203" t="s">
        <v>2</v>
      </c>
      <c r="P3" s="203" t="s">
        <v>2</v>
      </c>
      <c r="Q3" s="203" t="s">
        <v>2</v>
      </c>
      <c r="R3" s="204" t="s">
        <v>2</v>
      </c>
    </row>
    <row r="4" spans="1:19">
      <c r="A4" s="666"/>
      <c r="B4" s="656"/>
      <c r="C4" s="656"/>
      <c r="D4" s="656"/>
      <c r="E4" s="11">
        <v>4881</v>
      </c>
      <c r="F4" s="11">
        <v>4881</v>
      </c>
      <c r="G4" s="11">
        <v>4901</v>
      </c>
      <c r="H4" s="11">
        <v>4881</v>
      </c>
      <c r="I4" s="11">
        <v>4891</v>
      </c>
      <c r="J4" s="11">
        <v>4881</v>
      </c>
      <c r="K4" s="11">
        <v>4851</v>
      </c>
      <c r="L4" s="11">
        <v>4731</v>
      </c>
      <c r="M4" s="11">
        <v>4901</v>
      </c>
      <c r="N4" s="11">
        <v>4881</v>
      </c>
      <c r="O4" s="11">
        <v>4881</v>
      </c>
      <c r="P4" s="11">
        <v>4881</v>
      </c>
      <c r="Q4" s="11">
        <v>4881</v>
      </c>
      <c r="R4" s="205">
        <v>4881</v>
      </c>
      <c r="S4" t="s">
        <v>35</v>
      </c>
    </row>
    <row r="5" spans="1:19">
      <c r="A5" s="666"/>
      <c r="B5" s="656"/>
      <c r="C5" s="656"/>
      <c r="D5" s="656"/>
      <c r="E5" s="11">
        <v>4884</v>
      </c>
      <c r="F5" s="11">
        <v>4884</v>
      </c>
      <c r="G5" s="11"/>
      <c r="H5" s="11">
        <v>4884</v>
      </c>
      <c r="I5" s="11">
        <v>4654</v>
      </c>
      <c r="J5" s="11">
        <v>4884</v>
      </c>
      <c r="K5" s="11"/>
      <c r="L5" s="11">
        <v>4844</v>
      </c>
      <c r="M5" s="11">
        <v>4904</v>
      </c>
      <c r="N5" s="11"/>
      <c r="O5" s="11">
        <v>4884</v>
      </c>
      <c r="P5" s="11">
        <v>4884</v>
      </c>
      <c r="Q5" s="11">
        <v>4884</v>
      </c>
      <c r="R5" s="205">
        <v>4884</v>
      </c>
      <c r="S5" t="s">
        <v>161</v>
      </c>
    </row>
    <row r="6" spans="1:19">
      <c r="A6" s="654"/>
      <c r="B6" s="188" t="s">
        <v>3</v>
      </c>
      <c r="C6" s="188" t="s">
        <v>3</v>
      </c>
      <c r="D6" s="188" t="s">
        <v>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268"/>
    </row>
    <row r="7" spans="1:19">
      <c r="A7" s="208" t="s">
        <v>117</v>
      </c>
      <c r="B7" s="76"/>
      <c r="C7" s="76"/>
      <c r="D7" s="76"/>
      <c r="E7" s="77">
        <v>0.22916666666666666</v>
      </c>
      <c r="F7" s="77">
        <v>0.27083333333333331</v>
      </c>
      <c r="G7" s="150">
        <v>0.28125</v>
      </c>
      <c r="H7" s="77">
        <v>0.35416666666666669</v>
      </c>
      <c r="I7" s="77">
        <v>0.4375</v>
      </c>
      <c r="J7" s="77">
        <v>0.52083333333333337</v>
      </c>
      <c r="K7" s="166">
        <v>0.54166666666666663</v>
      </c>
      <c r="L7" s="77">
        <v>0.59722222222222221</v>
      </c>
      <c r="M7" s="77">
        <v>0.63888888888888895</v>
      </c>
      <c r="N7" s="77">
        <v>0.6875</v>
      </c>
      <c r="O7" s="77">
        <v>0.72916666666666663</v>
      </c>
      <c r="P7" s="77">
        <v>0.77083333333333337</v>
      </c>
      <c r="Q7" s="77">
        <v>0.85416666666666663</v>
      </c>
      <c r="R7" s="247">
        <v>0.92361111111111116</v>
      </c>
    </row>
    <row r="8" spans="1:19">
      <c r="A8" s="210" t="s">
        <v>120</v>
      </c>
      <c r="B8" s="67">
        <v>1</v>
      </c>
      <c r="C8" s="67">
        <v>1</v>
      </c>
      <c r="D8" s="67">
        <v>1</v>
      </c>
      <c r="E8" s="78">
        <f>E7+$B8/1440</f>
        <v>0.2298611111111111</v>
      </c>
      <c r="F8" s="78">
        <f>F7+$B8/1440</f>
        <v>0.27152777777777776</v>
      </c>
      <c r="G8" s="168">
        <f t="shared" ref="G8" si="0">G7+$C8/1440</f>
        <v>0.28194444444444444</v>
      </c>
      <c r="H8" s="78">
        <f t="shared" ref="H8:Q8" si="1">H7+$B8/1440</f>
        <v>0.35486111111111113</v>
      </c>
      <c r="I8" s="78">
        <f t="shared" si="1"/>
        <v>0.43819444444444444</v>
      </c>
      <c r="J8" s="78">
        <f t="shared" si="1"/>
        <v>0.52152777777777781</v>
      </c>
      <c r="K8" s="78">
        <f t="shared" si="1"/>
        <v>0.54236111111111107</v>
      </c>
      <c r="L8" s="78">
        <f t="shared" si="1"/>
        <v>0.59791666666666665</v>
      </c>
      <c r="M8" s="78">
        <f t="shared" si="1"/>
        <v>0.63958333333333339</v>
      </c>
      <c r="N8" s="78">
        <f t="shared" si="1"/>
        <v>0.68819444444444444</v>
      </c>
      <c r="O8" s="78">
        <f t="shared" si="1"/>
        <v>0.72986111111111107</v>
      </c>
      <c r="P8" s="78">
        <f t="shared" si="1"/>
        <v>0.77152777777777781</v>
      </c>
      <c r="Q8" s="78">
        <f t="shared" si="1"/>
        <v>0.85486111111111107</v>
      </c>
      <c r="R8" s="214">
        <f>R7+$D8/1440</f>
        <v>0.9243055555555556</v>
      </c>
    </row>
    <row r="9" spans="1:19">
      <c r="A9" s="210" t="s">
        <v>114</v>
      </c>
      <c r="B9" s="67">
        <v>4</v>
      </c>
      <c r="C9" s="67">
        <v>4</v>
      </c>
      <c r="D9" s="67">
        <v>4</v>
      </c>
      <c r="E9" s="78">
        <f t="shared" ref="E9:Q13" si="2">E8+$B9/1440</f>
        <v>0.23263888888888887</v>
      </c>
      <c r="F9" s="78">
        <f t="shared" si="2"/>
        <v>0.27430555555555552</v>
      </c>
      <c r="G9" s="168">
        <f t="shared" ref="G9" si="3">G8+$C9/1440</f>
        <v>0.28472222222222221</v>
      </c>
      <c r="H9" s="78">
        <f t="shared" si="2"/>
        <v>0.3576388888888889</v>
      </c>
      <c r="I9" s="78">
        <f t="shared" si="2"/>
        <v>0.44097222222222221</v>
      </c>
      <c r="J9" s="78">
        <f t="shared" si="2"/>
        <v>0.52430555555555558</v>
      </c>
      <c r="K9" s="78">
        <f t="shared" si="2"/>
        <v>0.54513888888888884</v>
      </c>
      <c r="L9" s="78">
        <f t="shared" si="2"/>
        <v>0.60069444444444442</v>
      </c>
      <c r="M9" s="78">
        <f t="shared" si="2"/>
        <v>0.64236111111111116</v>
      </c>
      <c r="N9" s="78">
        <f t="shared" si="2"/>
        <v>0.69097222222222221</v>
      </c>
      <c r="O9" s="78">
        <f t="shared" si="2"/>
        <v>0.73263888888888884</v>
      </c>
      <c r="P9" s="78">
        <f t="shared" si="2"/>
        <v>0.77430555555555558</v>
      </c>
      <c r="Q9" s="78">
        <f t="shared" si="2"/>
        <v>0.85763888888888884</v>
      </c>
      <c r="R9" s="214">
        <f t="shared" ref="R9:R18" si="4">R8+$D9/1440</f>
        <v>0.92708333333333337</v>
      </c>
    </row>
    <row r="10" spans="1:19">
      <c r="A10" s="210" t="s">
        <v>121</v>
      </c>
      <c r="B10" s="67">
        <v>2</v>
      </c>
      <c r="C10" s="67">
        <v>2</v>
      </c>
      <c r="D10" s="67">
        <v>2</v>
      </c>
      <c r="E10" s="78">
        <f t="shared" si="2"/>
        <v>0.23402777777777775</v>
      </c>
      <c r="F10" s="78">
        <f t="shared" si="2"/>
        <v>0.27569444444444441</v>
      </c>
      <c r="G10" s="168">
        <f t="shared" ref="G10" si="5">G9+$C10/1440</f>
        <v>0.28611111111111109</v>
      </c>
      <c r="H10" s="78">
        <f t="shared" si="2"/>
        <v>0.35902777777777778</v>
      </c>
      <c r="I10" s="78">
        <f t="shared" si="2"/>
        <v>0.44236111111111109</v>
      </c>
      <c r="J10" s="78">
        <f t="shared" si="2"/>
        <v>0.52569444444444446</v>
      </c>
      <c r="K10" s="78">
        <f t="shared" si="2"/>
        <v>0.54652777777777772</v>
      </c>
      <c r="L10" s="78">
        <f t="shared" si="2"/>
        <v>0.6020833333333333</v>
      </c>
      <c r="M10" s="78">
        <f t="shared" si="2"/>
        <v>0.64375000000000004</v>
      </c>
      <c r="N10" s="78">
        <f t="shared" si="2"/>
        <v>0.69236111111111109</v>
      </c>
      <c r="O10" s="78">
        <f t="shared" si="2"/>
        <v>0.73402777777777772</v>
      </c>
      <c r="P10" s="78">
        <f t="shared" si="2"/>
        <v>0.77569444444444446</v>
      </c>
      <c r="Q10" s="78">
        <f t="shared" si="2"/>
        <v>0.85902777777777772</v>
      </c>
      <c r="R10" s="214">
        <f t="shared" si="4"/>
        <v>0.92847222222222225</v>
      </c>
    </row>
    <row r="11" spans="1:19">
      <c r="A11" s="210" t="s">
        <v>122</v>
      </c>
      <c r="B11" s="67">
        <v>2</v>
      </c>
      <c r="C11" s="67">
        <v>2</v>
      </c>
      <c r="D11" s="67">
        <v>2</v>
      </c>
      <c r="E11" s="78">
        <f t="shared" si="2"/>
        <v>0.23541666666666664</v>
      </c>
      <c r="F11" s="78">
        <f t="shared" si="2"/>
        <v>0.27708333333333329</v>
      </c>
      <c r="G11" s="168">
        <f t="shared" ref="G11" si="6">G10+$C11/1440</f>
        <v>0.28749999999999998</v>
      </c>
      <c r="H11" s="78">
        <f t="shared" si="2"/>
        <v>0.36041666666666666</v>
      </c>
      <c r="I11" s="78">
        <f t="shared" si="2"/>
        <v>0.44374999999999998</v>
      </c>
      <c r="J11" s="78">
        <f t="shared" si="2"/>
        <v>0.52708333333333335</v>
      </c>
      <c r="K11" s="78">
        <f t="shared" si="2"/>
        <v>0.54791666666666661</v>
      </c>
      <c r="L11" s="78">
        <f t="shared" si="2"/>
        <v>0.60347222222222219</v>
      </c>
      <c r="M11" s="78">
        <f t="shared" si="2"/>
        <v>0.64513888888888893</v>
      </c>
      <c r="N11" s="78">
        <f t="shared" si="2"/>
        <v>0.69374999999999998</v>
      </c>
      <c r="O11" s="78">
        <f t="shared" si="2"/>
        <v>0.73541666666666661</v>
      </c>
      <c r="P11" s="78">
        <f t="shared" si="2"/>
        <v>0.77708333333333335</v>
      </c>
      <c r="Q11" s="78">
        <f t="shared" si="2"/>
        <v>0.86041666666666661</v>
      </c>
      <c r="R11" s="214">
        <f t="shared" si="4"/>
        <v>0.92986111111111114</v>
      </c>
    </row>
    <row r="12" spans="1:19">
      <c r="A12" s="210" t="s">
        <v>111</v>
      </c>
      <c r="B12" s="67">
        <v>2</v>
      </c>
      <c r="C12" s="67">
        <v>2</v>
      </c>
      <c r="D12" s="67">
        <v>2</v>
      </c>
      <c r="E12" s="78">
        <f t="shared" si="2"/>
        <v>0.23680555555555552</v>
      </c>
      <c r="F12" s="78">
        <f t="shared" si="2"/>
        <v>0.27847222222222218</v>
      </c>
      <c r="G12" s="168">
        <f t="shared" ref="G12" si="7">G11+$C12/1440</f>
        <v>0.28888888888888886</v>
      </c>
      <c r="H12" s="78">
        <f t="shared" si="2"/>
        <v>0.36180555555555555</v>
      </c>
      <c r="I12" s="78">
        <f t="shared" si="2"/>
        <v>0.44513888888888886</v>
      </c>
      <c r="J12" s="78">
        <f t="shared" si="2"/>
        <v>0.52847222222222223</v>
      </c>
      <c r="K12" s="78">
        <f t="shared" si="2"/>
        <v>0.54930555555555549</v>
      </c>
      <c r="L12" s="78">
        <f t="shared" si="2"/>
        <v>0.60486111111111107</v>
      </c>
      <c r="M12" s="78">
        <f t="shared" si="2"/>
        <v>0.64652777777777781</v>
      </c>
      <c r="N12" s="78">
        <f t="shared" si="2"/>
        <v>0.69513888888888886</v>
      </c>
      <c r="O12" s="78">
        <f t="shared" si="2"/>
        <v>0.73680555555555549</v>
      </c>
      <c r="P12" s="78">
        <f t="shared" si="2"/>
        <v>0.77847222222222223</v>
      </c>
      <c r="Q12" s="78">
        <f t="shared" si="2"/>
        <v>0.86180555555555549</v>
      </c>
      <c r="R12" s="214">
        <f t="shared" si="4"/>
        <v>0.93125000000000002</v>
      </c>
    </row>
    <row r="13" spans="1:19">
      <c r="A13" s="210" t="s">
        <v>110</v>
      </c>
      <c r="B13" s="67">
        <v>1</v>
      </c>
      <c r="C13" s="67">
        <v>1</v>
      </c>
      <c r="D13" s="67">
        <v>1</v>
      </c>
      <c r="E13" s="78">
        <f t="shared" si="2"/>
        <v>0.23749999999999996</v>
      </c>
      <c r="F13" s="78">
        <f t="shared" si="2"/>
        <v>0.27916666666666662</v>
      </c>
      <c r="G13" s="168">
        <f t="shared" ref="G13" si="8">G12+$C13/1440</f>
        <v>0.2895833333333333</v>
      </c>
      <c r="H13" s="78">
        <f t="shared" si="2"/>
        <v>0.36249999999999999</v>
      </c>
      <c r="I13" s="78">
        <f t="shared" si="2"/>
        <v>0.4458333333333333</v>
      </c>
      <c r="J13" s="78">
        <f t="shared" si="2"/>
        <v>0.52916666666666667</v>
      </c>
      <c r="K13" s="78">
        <f t="shared" si="2"/>
        <v>0.54999999999999993</v>
      </c>
      <c r="L13" s="78">
        <f t="shared" si="2"/>
        <v>0.60555555555555551</v>
      </c>
      <c r="M13" s="78">
        <f t="shared" si="2"/>
        <v>0.64722222222222225</v>
      </c>
      <c r="N13" s="78">
        <f t="shared" si="2"/>
        <v>0.6958333333333333</v>
      </c>
      <c r="O13" s="78">
        <f t="shared" si="2"/>
        <v>0.73749999999999993</v>
      </c>
      <c r="P13" s="78">
        <f t="shared" si="2"/>
        <v>0.77916666666666667</v>
      </c>
      <c r="Q13" s="78">
        <f t="shared" si="2"/>
        <v>0.86249999999999993</v>
      </c>
      <c r="R13" s="214">
        <f t="shared" si="4"/>
        <v>0.93194444444444446</v>
      </c>
    </row>
    <row r="14" spans="1:19">
      <c r="A14" s="210" t="s">
        <v>155</v>
      </c>
      <c r="B14" s="19" t="s">
        <v>4</v>
      </c>
      <c r="C14" s="19" t="s">
        <v>4</v>
      </c>
      <c r="D14" s="67">
        <v>1</v>
      </c>
      <c r="E14" s="19" t="s">
        <v>4</v>
      </c>
      <c r="F14" s="19" t="s">
        <v>4</v>
      </c>
      <c r="G14" s="19" t="s">
        <v>4</v>
      </c>
      <c r="H14" s="19" t="s">
        <v>4</v>
      </c>
      <c r="I14" s="19" t="s">
        <v>4</v>
      </c>
      <c r="J14" s="19" t="s">
        <v>4</v>
      </c>
      <c r="K14" s="19" t="s">
        <v>4</v>
      </c>
      <c r="L14" s="19" t="s">
        <v>4</v>
      </c>
      <c r="M14" s="19" t="s">
        <v>4</v>
      </c>
      <c r="N14" s="19" t="s">
        <v>4</v>
      </c>
      <c r="O14" s="19" t="s">
        <v>4</v>
      </c>
      <c r="P14" s="19" t="s">
        <v>4</v>
      </c>
      <c r="Q14" s="19" t="s">
        <v>4</v>
      </c>
      <c r="R14" s="214">
        <f t="shared" si="4"/>
        <v>0.93263888888888891</v>
      </c>
    </row>
    <row r="15" spans="1:19">
      <c r="A15" s="210" t="s">
        <v>156</v>
      </c>
      <c r="B15" s="19" t="s">
        <v>4</v>
      </c>
      <c r="C15" s="19" t="s">
        <v>4</v>
      </c>
      <c r="D15" s="67">
        <v>1</v>
      </c>
      <c r="E15" s="19" t="s">
        <v>4</v>
      </c>
      <c r="F15" s="19" t="s">
        <v>4</v>
      </c>
      <c r="G15" s="19" t="s">
        <v>4</v>
      </c>
      <c r="H15" s="19" t="s">
        <v>4</v>
      </c>
      <c r="I15" s="19" t="s">
        <v>4</v>
      </c>
      <c r="J15" s="19" t="s">
        <v>4</v>
      </c>
      <c r="K15" s="19" t="s">
        <v>4</v>
      </c>
      <c r="L15" s="19" t="s">
        <v>4</v>
      </c>
      <c r="M15" s="19" t="s">
        <v>4</v>
      </c>
      <c r="N15" s="19" t="s">
        <v>4</v>
      </c>
      <c r="O15" s="19" t="s">
        <v>4</v>
      </c>
      <c r="P15" s="19" t="s">
        <v>4</v>
      </c>
      <c r="Q15" s="19" t="s">
        <v>4</v>
      </c>
      <c r="R15" s="214">
        <f t="shared" si="4"/>
        <v>0.93333333333333335</v>
      </c>
    </row>
    <row r="16" spans="1:19">
      <c r="A16" s="210" t="s">
        <v>157</v>
      </c>
      <c r="B16" s="19" t="s">
        <v>4</v>
      </c>
      <c r="C16" s="19" t="s">
        <v>4</v>
      </c>
      <c r="D16" s="67">
        <v>2</v>
      </c>
      <c r="E16" s="19" t="s">
        <v>4</v>
      </c>
      <c r="F16" s="19" t="s">
        <v>4</v>
      </c>
      <c r="G16" s="19" t="s">
        <v>4</v>
      </c>
      <c r="H16" s="19" t="s">
        <v>4</v>
      </c>
      <c r="I16" s="19" t="s">
        <v>4</v>
      </c>
      <c r="J16" s="19" t="s">
        <v>4</v>
      </c>
      <c r="K16" s="19" t="s">
        <v>4</v>
      </c>
      <c r="L16" s="19" t="s">
        <v>4</v>
      </c>
      <c r="M16" s="19" t="s">
        <v>4</v>
      </c>
      <c r="N16" s="19" t="s">
        <v>4</v>
      </c>
      <c r="O16" s="19" t="s">
        <v>4</v>
      </c>
      <c r="P16" s="19" t="s">
        <v>4</v>
      </c>
      <c r="Q16" s="19" t="s">
        <v>4</v>
      </c>
      <c r="R16" s="214">
        <f t="shared" si="4"/>
        <v>0.93472222222222223</v>
      </c>
    </row>
    <row r="17" spans="1:18">
      <c r="A17" s="210" t="s">
        <v>109</v>
      </c>
      <c r="B17" s="67">
        <v>2</v>
      </c>
      <c r="C17" s="67">
        <v>2</v>
      </c>
      <c r="D17" s="67">
        <v>5</v>
      </c>
      <c r="E17" s="78">
        <f>E13+$B17/1440</f>
        <v>0.23888888888888885</v>
      </c>
      <c r="F17" s="78">
        <f>F13+$B17/1440</f>
        <v>0.2805555555555555</v>
      </c>
      <c r="G17" s="168">
        <f>G13+$C17/1440</f>
        <v>0.29097222222222219</v>
      </c>
      <c r="H17" s="78">
        <f t="shared" ref="H17:Q17" si="9">H13+$B17/1440</f>
        <v>0.36388888888888887</v>
      </c>
      <c r="I17" s="78">
        <f t="shared" si="9"/>
        <v>0.44722222222222219</v>
      </c>
      <c r="J17" s="78">
        <f t="shared" si="9"/>
        <v>0.53055555555555556</v>
      </c>
      <c r="K17" s="78">
        <f t="shared" si="9"/>
        <v>0.55138888888888882</v>
      </c>
      <c r="L17" s="78">
        <f t="shared" si="9"/>
        <v>0.6069444444444444</v>
      </c>
      <c r="M17" s="78">
        <f t="shared" si="9"/>
        <v>0.64861111111111114</v>
      </c>
      <c r="N17" s="78">
        <f t="shared" si="9"/>
        <v>0.69722222222222219</v>
      </c>
      <c r="O17" s="78">
        <f t="shared" si="9"/>
        <v>0.73888888888888882</v>
      </c>
      <c r="P17" s="78">
        <f t="shared" si="9"/>
        <v>0.78055555555555556</v>
      </c>
      <c r="Q17" s="78">
        <f t="shared" si="9"/>
        <v>0.86388888888888882</v>
      </c>
      <c r="R17" s="214">
        <f t="shared" si="4"/>
        <v>0.93819444444444444</v>
      </c>
    </row>
    <row r="18" spans="1:18">
      <c r="A18" s="210" t="s">
        <v>108</v>
      </c>
      <c r="B18" s="67">
        <v>1</v>
      </c>
      <c r="C18" s="67">
        <v>1</v>
      </c>
      <c r="D18" s="67">
        <v>1</v>
      </c>
      <c r="E18" s="78">
        <f>E17+$B18/1440</f>
        <v>0.23958333333333329</v>
      </c>
      <c r="F18" s="78">
        <f>F17+$B18/1440</f>
        <v>0.28124999999999994</v>
      </c>
      <c r="G18" s="168">
        <f t="shared" ref="G18" si="10">G17+$C18/1440</f>
        <v>0.29166666666666663</v>
      </c>
      <c r="H18" s="78">
        <f t="shared" ref="H18:Q18" si="11">H17+$B18/1440</f>
        <v>0.36458333333333331</v>
      </c>
      <c r="I18" s="78">
        <f t="shared" si="11"/>
        <v>0.44791666666666663</v>
      </c>
      <c r="J18" s="78">
        <f t="shared" si="11"/>
        <v>0.53125</v>
      </c>
      <c r="K18" s="78">
        <f t="shared" si="11"/>
        <v>0.55208333333333326</v>
      </c>
      <c r="L18" s="78">
        <f t="shared" si="11"/>
        <v>0.60763888888888884</v>
      </c>
      <c r="M18" s="78">
        <f t="shared" si="11"/>
        <v>0.64930555555555558</v>
      </c>
      <c r="N18" s="78">
        <f t="shared" si="11"/>
        <v>0.69791666666666663</v>
      </c>
      <c r="O18" s="78">
        <f t="shared" si="11"/>
        <v>0.73958333333333326</v>
      </c>
      <c r="P18" s="78">
        <f t="shared" si="11"/>
        <v>0.78125</v>
      </c>
      <c r="Q18" s="78">
        <f t="shared" si="11"/>
        <v>0.86458333333333326</v>
      </c>
      <c r="R18" s="214">
        <f t="shared" si="4"/>
        <v>0.93888888888888888</v>
      </c>
    </row>
    <row r="19" spans="1:18">
      <c r="A19" s="210" t="s">
        <v>163</v>
      </c>
      <c r="B19" s="19" t="s">
        <v>4</v>
      </c>
      <c r="C19" s="67">
        <v>1</v>
      </c>
      <c r="D19" s="19" t="s">
        <v>4</v>
      </c>
      <c r="E19" s="19" t="s">
        <v>4</v>
      </c>
      <c r="F19" s="19" t="s">
        <v>4</v>
      </c>
      <c r="G19" s="168">
        <f t="shared" ref="G19" si="12">G18+$C19/1440</f>
        <v>0.29236111111111107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19" t="s">
        <v>4</v>
      </c>
      <c r="R19" s="213" t="s">
        <v>4</v>
      </c>
    </row>
    <row r="20" spans="1:18">
      <c r="A20" s="210" t="s">
        <v>164</v>
      </c>
      <c r="B20" s="19" t="s">
        <v>4</v>
      </c>
      <c r="C20" s="67">
        <v>2</v>
      </c>
      <c r="D20" s="19" t="s">
        <v>4</v>
      </c>
      <c r="E20" s="19" t="s">
        <v>4</v>
      </c>
      <c r="F20" s="19" t="s">
        <v>4</v>
      </c>
      <c r="G20" s="168">
        <f t="shared" ref="G20" si="13">G19+$C20/1440</f>
        <v>0.29374999999999996</v>
      </c>
      <c r="H20" s="19" t="s">
        <v>4</v>
      </c>
      <c r="I20" s="19" t="s">
        <v>4</v>
      </c>
      <c r="J20" s="19" t="s">
        <v>4</v>
      </c>
      <c r="K20" s="19" t="s">
        <v>4</v>
      </c>
      <c r="L20" s="19" t="s">
        <v>4</v>
      </c>
      <c r="M20" s="19" t="s">
        <v>4</v>
      </c>
      <c r="N20" s="19" t="s">
        <v>4</v>
      </c>
      <c r="O20" s="19" t="s">
        <v>4</v>
      </c>
      <c r="P20" s="19" t="s">
        <v>4</v>
      </c>
      <c r="Q20" s="19" t="s">
        <v>4</v>
      </c>
      <c r="R20" s="213" t="s">
        <v>4</v>
      </c>
    </row>
    <row r="21" spans="1:18">
      <c r="A21" s="210" t="s">
        <v>163</v>
      </c>
      <c r="B21" s="19" t="s">
        <v>4</v>
      </c>
      <c r="C21" s="67">
        <v>2</v>
      </c>
      <c r="D21" s="19" t="s">
        <v>4</v>
      </c>
      <c r="E21" s="19" t="s">
        <v>4</v>
      </c>
      <c r="F21" s="19" t="s">
        <v>4</v>
      </c>
      <c r="G21" s="168">
        <f t="shared" ref="G21" si="14">G20+$C21/1440</f>
        <v>0.29513888888888884</v>
      </c>
      <c r="H21" s="19" t="s">
        <v>4</v>
      </c>
      <c r="I21" s="19" t="s">
        <v>4</v>
      </c>
      <c r="J21" s="19" t="s">
        <v>4</v>
      </c>
      <c r="K21" s="19" t="s">
        <v>4</v>
      </c>
      <c r="L21" s="19" t="s">
        <v>4</v>
      </c>
      <c r="M21" s="19" t="s">
        <v>4</v>
      </c>
      <c r="N21" s="19" t="s">
        <v>4</v>
      </c>
      <c r="O21" s="19" t="s">
        <v>4</v>
      </c>
      <c r="P21" s="19" t="s">
        <v>4</v>
      </c>
      <c r="Q21" s="19" t="s">
        <v>4</v>
      </c>
      <c r="R21" s="213" t="s">
        <v>4</v>
      </c>
    </row>
    <row r="22" spans="1:18">
      <c r="A22" s="210" t="s">
        <v>108</v>
      </c>
      <c r="B22" s="19" t="s">
        <v>4</v>
      </c>
      <c r="C22" s="67">
        <v>1</v>
      </c>
      <c r="D22" s="19" t="s">
        <v>4</v>
      </c>
      <c r="E22" s="19" t="s">
        <v>4</v>
      </c>
      <c r="F22" s="19" t="s">
        <v>4</v>
      </c>
      <c r="G22" s="168">
        <f t="shared" ref="G22" si="15">G21+$C22/1440</f>
        <v>0.29583333333333328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213" t="s">
        <v>4</v>
      </c>
    </row>
    <row r="23" spans="1:18">
      <c r="A23" s="210" t="s">
        <v>103</v>
      </c>
      <c r="B23" s="19" t="s">
        <v>4</v>
      </c>
      <c r="C23" s="67">
        <v>2</v>
      </c>
      <c r="D23" s="19" t="s">
        <v>4</v>
      </c>
      <c r="E23" s="19" t="s">
        <v>4</v>
      </c>
      <c r="F23" s="19" t="s">
        <v>4</v>
      </c>
      <c r="G23" s="168">
        <f t="shared" ref="G23" si="16">G22+$C23/1440</f>
        <v>0.29722222222222217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213" t="s">
        <v>4</v>
      </c>
    </row>
    <row r="24" spans="1:18">
      <c r="A24" s="210" t="s">
        <v>165</v>
      </c>
      <c r="B24" s="19" t="s">
        <v>4</v>
      </c>
      <c r="C24" s="67">
        <v>5</v>
      </c>
      <c r="D24" s="19" t="s">
        <v>4</v>
      </c>
      <c r="E24" s="19" t="s">
        <v>4</v>
      </c>
      <c r="F24" s="19" t="s">
        <v>4</v>
      </c>
      <c r="G24" s="168">
        <f t="shared" ref="G24" si="17">G23+$C24/1440</f>
        <v>0.30069444444444438</v>
      </c>
      <c r="H24" s="19" t="s">
        <v>4</v>
      </c>
      <c r="I24" s="19" t="s">
        <v>4</v>
      </c>
      <c r="J24" s="19" t="s">
        <v>4</v>
      </c>
      <c r="K24" s="19" t="s">
        <v>4</v>
      </c>
      <c r="L24" s="19" t="s">
        <v>4</v>
      </c>
      <c r="M24" s="19" t="s">
        <v>4</v>
      </c>
      <c r="N24" s="19" t="s">
        <v>4</v>
      </c>
      <c r="O24" s="19" t="s">
        <v>4</v>
      </c>
      <c r="P24" s="19" t="s">
        <v>4</v>
      </c>
      <c r="Q24" s="19" t="s">
        <v>4</v>
      </c>
      <c r="R24" s="213" t="s">
        <v>4</v>
      </c>
    </row>
    <row r="25" spans="1:18">
      <c r="A25" s="210" t="s">
        <v>103</v>
      </c>
      <c r="B25" s="67">
        <v>1</v>
      </c>
      <c r="C25" s="67">
        <v>4</v>
      </c>
      <c r="D25" s="67">
        <v>1</v>
      </c>
      <c r="E25" s="78">
        <f>E18+$B25/1440</f>
        <v>0.24027777777777773</v>
      </c>
      <c r="F25" s="78">
        <f>F18+$B25/1440</f>
        <v>0.28194444444444439</v>
      </c>
      <c r="G25" s="168">
        <f t="shared" ref="G25" si="18">G24+$C25/1440</f>
        <v>0.30347222222222214</v>
      </c>
      <c r="H25" s="78">
        <f t="shared" ref="H25:Q25" si="19">H18+$B25/1440</f>
        <v>0.36527777777777776</v>
      </c>
      <c r="I25" s="78">
        <f t="shared" si="19"/>
        <v>0.44861111111111107</v>
      </c>
      <c r="J25" s="78">
        <f t="shared" si="19"/>
        <v>0.53194444444444444</v>
      </c>
      <c r="K25" s="78">
        <f t="shared" si="19"/>
        <v>0.5527777777777777</v>
      </c>
      <c r="L25" s="78">
        <f t="shared" si="19"/>
        <v>0.60833333333333328</v>
      </c>
      <c r="M25" s="78">
        <f t="shared" si="19"/>
        <v>0.65</v>
      </c>
      <c r="N25" s="78">
        <f t="shared" si="19"/>
        <v>0.69861111111111107</v>
      </c>
      <c r="O25" s="78">
        <f t="shared" si="19"/>
        <v>0.7402777777777777</v>
      </c>
      <c r="P25" s="78">
        <f t="shared" si="19"/>
        <v>0.78194444444444444</v>
      </c>
      <c r="Q25" s="78">
        <f t="shared" si="19"/>
        <v>0.8652777777777777</v>
      </c>
      <c r="R25" s="214">
        <f>R18+$D25/1440</f>
        <v>0.93958333333333333</v>
      </c>
    </row>
    <row r="26" spans="1:18">
      <c r="A26" s="210" t="s">
        <v>104</v>
      </c>
      <c r="B26" s="67">
        <v>1</v>
      </c>
      <c r="C26" s="67">
        <v>1</v>
      </c>
      <c r="D26" s="67">
        <v>1</v>
      </c>
      <c r="E26" s="78">
        <f>E25+$B26/1440</f>
        <v>0.24097222222222217</v>
      </c>
      <c r="F26" s="78">
        <f>F25+$B26/1440</f>
        <v>0.28263888888888883</v>
      </c>
      <c r="G26" s="168">
        <f t="shared" ref="G26" si="20">G25+$C26/1440</f>
        <v>0.30416666666666659</v>
      </c>
      <c r="H26" s="78">
        <f t="shared" ref="H26:Q27" si="21">H25+$B26/1440</f>
        <v>0.3659722222222222</v>
      </c>
      <c r="I26" s="78">
        <f t="shared" si="21"/>
        <v>0.44930555555555551</v>
      </c>
      <c r="J26" s="78">
        <f t="shared" si="21"/>
        <v>0.53263888888888888</v>
      </c>
      <c r="K26" s="78">
        <f t="shared" si="21"/>
        <v>0.55347222222222214</v>
      </c>
      <c r="L26" s="78">
        <f t="shared" si="21"/>
        <v>0.60902777777777772</v>
      </c>
      <c r="M26" s="78">
        <f t="shared" si="21"/>
        <v>0.65069444444444446</v>
      </c>
      <c r="N26" s="78">
        <f t="shared" si="21"/>
        <v>0.69930555555555551</v>
      </c>
      <c r="O26" s="78">
        <f t="shared" si="21"/>
        <v>0.74097222222222214</v>
      </c>
      <c r="P26" s="78">
        <f t="shared" si="21"/>
        <v>0.78263888888888888</v>
      </c>
      <c r="Q26" s="78">
        <f t="shared" si="21"/>
        <v>0.86597222222222214</v>
      </c>
      <c r="R26" s="214">
        <f>R25+$D26/1440</f>
        <v>0.94027777777777777</v>
      </c>
    </row>
    <row r="27" spans="1:18">
      <c r="A27" s="210" t="s">
        <v>105</v>
      </c>
      <c r="B27" s="67">
        <v>2</v>
      </c>
      <c r="C27" s="19" t="s">
        <v>4</v>
      </c>
      <c r="D27" s="67">
        <v>2</v>
      </c>
      <c r="E27" s="78">
        <f>E26+$B27/1440</f>
        <v>0.24236111111111105</v>
      </c>
      <c r="F27" s="78">
        <f>F26+$B27/1440</f>
        <v>0.28402777777777771</v>
      </c>
      <c r="G27" s="19" t="s">
        <v>4</v>
      </c>
      <c r="H27" s="78">
        <f t="shared" si="21"/>
        <v>0.36736111111111108</v>
      </c>
      <c r="I27" s="78">
        <f t="shared" si="21"/>
        <v>0.4506944444444444</v>
      </c>
      <c r="J27" s="78">
        <f t="shared" si="21"/>
        <v>0.53402777777777777</v>
      </c>
      <c r="K27" s="78">
        <f t="shared" si="21"/>
        <v>0.55486111111111103</v>
      </c>
      <c r="L27" s="78">
        <f t="shared" si="21"/>
        <v>0.61041666666666661</v>
      </c>
      <c r="M27" s="78">
        <f t="shared" si="21"/>
        <v>0.65208333333333335</v>
      </c>
      <c r="N27" s="78">
        <f t="shared" si="21"/>
        <v>0.7006944444444444</v>
      </c>
      <c r="O27" s="78">
        <f t="shared" si="21"/>
        <v>0.74236111111111103</v>
      </c>
      <c r="P27" s="78">
        <f t="shared" si="21"/>
        <v>0.78402777777777777</v>
      </c>
      <c r="Q27" s="78">
        <f t="shared" si="21"/>
        <v>0.86736111111111103</v>
      </c>
      <c r="R27" s="214">
        <f>R26+$D27/1440</f>
        <v>0.94166666666666665</v>
      </c>
    </row>
    <row r="28" spans="1:18">
      <c r="A28" s="210" t="s">
        <v>166</v>
      </c>
      <c r="B28" s="19" t="s">
        <v>4</v>
      </c>
      <c r="C28" s="67">
        <v>3</v>
      </c>
      <c r="D28" s="19" t="s">
        <v>4</v>
      </c>
      <c r="E28" s="19" t="s">
        <v>4</v>
      </c>
      <c r="F28" s="19" t="s">
        <v>4</v>
      </c>
      <c r="G28" s="168">
        <f>G26+$C28/1440</f>
        <v>0.30624999999999991</v>
      </c>
      <c r="H28" s="19" t="s">
        <v>4</v>
      </c>
      <c r="I28" s="19" t="s">
        <v>4</v>
      </c>
      <c r="J28" s="19" t="s">
        <v>4</v>
      </c>
      <c r="K28" s="19" t="s">
        <v>4</v>
      </c>
      <c r="L28" s="19" t="s">
        <v>4</v>
      </c>
      <c r="M28" s="19" t="s">
        <v>4</v>
      </c>
      <c r="N28" s="19" t="s">
        <v>4</v>
      </c>
      <c r="O28" s="19" t="s">
        <v>4</v>
      </c>
      <c r="P28" s="19" t="s">
        <v>4</v>
      </c>
      <c r="Q28" s="19" t="s">
        <v>4</v>
      </c>
      <c r="R28" s="213" t="s">
        <v>4</v>
      </c>
    </row>
    <row r="29" spans="1:18">
      <c r="A29" s="210" t="s">
        <v>106</v>
      </c>
      <c r="B29" s="67">
        <v>2</v>
      </c>
      <c r="C29" s="67">
        <v>2</v>
      </c>
      <c r="D29" s="67">
        <v>2</v>
      </c>
      <c r="E29" s="78">
        <f>E27+$B29/1440</f>
        <v>0.24374999999999994</v>
      </c>
      <c r="F29" s="78">
        <f>F27+$B29/1440</f>
        <v>0.2854166666666666</v>
      </c>
      <c r="G29" s="168">
        <f t="shared" ref="G29:G30" si="22">G28+$C29/1440</f>
        <v>0.3076388888888888</v>
      </c>
      <c r="H29" s="78">
        <f t="shared" ref="H29:Q29" si="23">H27+$B29/1440</f>
        <v>0.36874999999999997</v>
      </c>
      <c r="I29" s="78">
        <f t="shared" si="23"/>
        <v>0.45208333333333328</v>
      </c>
      <c r="J29" s="78">
        <f t="shared" si="23"/>
        <v>0.53541666666666665</v>
      </c>
      <c r="K29" s="78">
        <f t="shared" si="23"/>
        <v>0.55624999999999991</v>
      </c>
      <c r="L29" s="78">
        <f t="shared" si="23"/>
        <v>0.61180555555555549</v>
      </c>
      <c r="M29" s="78">
        <f t="shared" si="23"/>
        <v>0.65347222222222223</v>
      </c>
      <c r="N29" s="78">
        <f t="shared" si="23"/>
        <v>0.70208333333333328</v>
      </c>
      <c r="O29" s="78">
        <f t="shared" si="23"/>
        <v>0.74374999999999991</v>
      </c>
      <c r="P29" s="78">
        <f t="shared" si="23"/>
        <v>0.78541666666666665</v>
      </c>
      <c r="Q29" s="78">
        <f t="shared" si="23"/>
        <v>0.86874999999999991</v>
      </c>
      <c r="R29" s="214">
        <f>R27+$D29/1440</f>
        <v>0.94305555555555554</v>
      </c>
    </row>
    <row r="30" spans="1:18">
      <c r="A30" s="208" t="s">
        <v>107</v>
      </c>
      <c r="B30" s="69">
        <v>3</v>
      </c>
      <c r="C30" s="69">
        <v>3</v>
      </c>
      <c r="D30" s="69">
        <v>3</v>
      </c>
      <c r="E30" s="79">
        <f>E29+$B30/1440</f>
        <v>0.24583333333333326</v>
      </c>
      <c r="F30" s="78">
        <f>F29+$B30/1440</f>
        <v>0.28749999999999992</v>
      </c>
      <c r="G30" s="135">
        <f t="shared" si="22"/>
        <v>0.30972222222222212</v>
      </c>
      <c r="H30" s="78">
        <f t="shared" ref="H30:Q30" si="24">H29+$B30/1440</f>
        <v>0.37083333333333329</v>
      </c>
      <c r="I30" s="78">
        <f t="shared" si="24"/>
        <v>0.45416666666666661</v>
      </c>
      <c r="J30" s="78">
        <f t="shared" si="24"/>
        <v>0.53749999999999998</v>
      </c>
      <c r="K30" s="79">
        <f t="shared" si="24"/>
        <v>0.55833333333333324</v>
      </c>
      <c r="L30" s="79">
        <f t="shared" si="24"/>
        <v>0.61388888888888882</v>
      </c>
      <c r="M30" s="78">
        <f t="shared" si="24"/>
        <v>0.65555555555555556</v>
      </c>
      <c r="N30" s="79">
        <f t="shared" si="24"/>
        <v>0.70416666666666661</v>
      </c>
      <c r="O30" s="79">
        <f t="shared" si="24"/>
        <v>0.74583333333333324</v>
      </c>
      <c r="P30" s="78">
        <f t="shared" si="24"/>
        <v>0.78749999999999998</v>
      </c>
      <c r="Q30" s="79">
        <f t="shared" si="24"/>
        <v>0.87083333333333324</v>
      </c>
      <c r="R30" s="212">
        <f>R29+$D30/1440</f>
        <v>0.94513888888888886</v>
      </c>
    </row>
    <row r="31" spans="1:18">
      <c r="A31" s="210" t="s">
        <v>167</v>
      </c>
      <c r="B31" s="67">
        <v>1</v>
      </c>
      <c r="C31" s="67">
        <v>1</v>
      </c>
      <c r="D31" s="67">
        <v>1</v>
      </c>
      <c r="E31" s="67"/>
      <c r="F31" s="78">
        <f t="shared" ref="F31:J32" si="25">F30+$B31/1440</f>
        <v>0.28819444444444436</v>
      </c>
      <c r="G31" s="67"/>
      <c r="H31" s="78">
        <f t="shared" si="25"/>
        <v>0.37152777777777773</v>
      </c>
      <c r="I31" s="78">
        <f t="shared" si="25"/>
        <v>0.45486111111111105</v>
      </c>
      <c r="J31" s="78">
        <f t="shared" si="25"/>
        <v>0.53819444444444442</v>
      </c>
      <c r="K31" s="67"/>
      <c r="L31" s="67"/>
      <c r="M31" s="78">
        <f t="shared" ref="M31:M32" si="26">M30+$B31/1440</f>
        <v>0.65625</v>
      </c>
      <c r="N31" s="67"/>
      <c r="O31" s="78"/>
      <c r="P31" s="78">
        <f t="shared" ref="P31:P32" si="27">P30+$B31/1440</f>
        <v>0.78819444444444442</v>
      </c>
      <c r="Q31" s="67"/>
      <c r="R31" s="211"/>
    </row>
    <row r="32" spans="1:18" ht="15" thickBot="1">
      <c r="A32" s="215" t="s">
        <v>168</v>
      </c>
      <c r="B32" s="216">
        <v>3</v>
      </c>
      <c r="C32" s="216">
        <v>3</v>
      </c>
      <c r="D32" s="216">
        <v>3</v>
      </c>
      <c r="E32" s="216"/>
      <c r="F32" s="218">
        <f t="shared" si="25"/>
        <v>0.29027777777777769</v>
      </c>
      <c r="G32" s="216"/>
      <c r="H32" s="218">
        <f t="shared" si="25"/>
        <v>0.37361111111111106</v>
      </c>
      <c r="I32" s="218">
        <f t="shared" si="25"/>
        <v>0.45694444444444438</v>
      </c>
      <c r="J32" s="218">
        <f t="shared" si="25"/>
        <v>0.54027777777777775</v>
      </c>
      <c r="K32" s="216"/>
      <c r="L32" s="216"/>
      <c r="M32" s="218">
        <f t="shared" si="26"/>
        <v>0.65833333333333333</v>
      </c>
      <c r="N32" s="216"/>
      <c r="O32" s="218"/>
      <c r="P32" s="218">
        <f t="shared" si="27"/>
        <v>0.79027777777777775</v>
      </c>
      <c r="Q32" s="241"/>
      <c r="R32" s="251"/>
    </row>
    <row r="33" spans="1:21" ht="15" thickBot="1"/>
    <row r="34" spans="1:21">
      <c r="A34" s="220" t="s">
        <v>5</v>
      </c>
      <c r="B34" s="221"/>
      <c r="C34" s="221"/>
      <c r="D34" s="221"/>
      <c r="E34" s="222">
        <v>12</v>
      </c>
      <c r="F34" s="222">
        <v>13</v>
      </c>
      <c r="G34" s="222">
        <v>16</v>
      </c>
      <c r="H34" s="222">
        <v>13</v>
      </c>
      <c r="I34" s="222">
        <v>13</v>
      </c>
      <c r="J34" s="222">
        <v>13</v>
      </c>
      <c r="K34" s="222">
        <v>12</v>
      </c>
      <c r="L34" s="222">
        <v>12</v>
      </c>
      <c r="M34" s="222">
        <v>13</v>
      </c>
      <c r="N34" s="222">
        <v>12</v>
      </c>
      <c r="O34" s="222">
        <v>12</v>
      </c>
      <c r="P34" s="222">
        <v>13</v>
      </c>
      <c r="Q34" s="222">
        <v>12</v>
      </c>
      <c r="R34" s="223">
        <v>16</v>
      </c>
    </row>
    <row r="35" spans="1:21">
      <c r="A35" s="224" t="s">
        <v>6</v>
      </c>
      <c r="B35" s="8"/>
      <c r="C35" s="8"/>
      <c r="D35" s="8"/>
      <c r="E35" s="40">
        <v>250</v>
      </c>
      <c r="F35" s="40">
        <v>250</v>
      </c>
      <c r="G35" s="40">
        <v>187</v>
      </c>
      <c r="H35" s="40">
        <v>250</v>
      </c>
      <c r="I35" s="40">
        <v>250</v>
      </c>
      <c r="J35" s="40">
        <v>250</v>
      </c>
      <c r="K35" s="40">
        <v>187</v>
      </c>
      <c r="L35" s="40">
        <v>250</v>
      </c>
      <c r="M35" s="40">
        <v>250</v>
      </c>
      <c r="N35" s="40">
        <v>187</v>
      </c>
      <c r="O35" s="40">
        <v>250</v>
      </c>
      <c r="P35" s="40">
        <v>250</v>
      </c>
      <c r="Q35" s="40">
        <v>250</v>
      </c>
      <c r="R35" s="225">
        <v>250</v>
      </c>
    </row>
    <row r="36" spans="1:21" ht="15" thickBot="1">
      <c r="A36" s="226" t="s">
        <v>7</v>
      </c>
      <c r="B36" s="227"/>
      <c r="C36" s="227"/>
      <c r="D36" s="227"/>
      <c r="E36" s="277">
        <f>E34*E35</f>
        <v>3000</v>
      </c>
      <c r="F36" s="277">
        <f t="shared" ref="F36:P36" si="28">F34*F35</f>
        <v>3250</v>
      </c>
      <c r="G36" s="277">
        <f t="shared" si="28"/>
        <v>2992</v>
      </c>
      <c r="H36" s="277">
        <f t="shared" si="28"/>
        <v>3250</v>
      </c>
      <c r="I36" s="277">
        <f t="shared" si="28"/>
        <v>3250</v>
      </c>
      <c r="J36" s="277">
        <f t="shared" si="28"/>
        <v>3250</v>
      </c>
      <c r="K36" s="277">
        <f t="shared" si="28"/>
        <v>2244</v>
      </c>
      <c r="L36" s="277">
        <f t="shared" si="28"/>
        <v>3000</v>
      </c>
      <c r="M36" s="277">
        <f t="shared" si="28"/>
        <v>3250</v>
      </c>
      <c r="N36" s="277">
        <f t="shared" si="28"/>
        <v>2244</v>
      </c>
      <c r="O36" s="277">
        <f t="shared" si="28"/>
        <v>3000</v>
      </c>
      <c r="P36" s="277">
        <f t="shared" si="28"/>
        <v>3250</v>
      </c>
      <c r="Q36" s="277">
        <f>Q34*Q35</f>
        <v>3000</v>
      </c>
      <c r="R36" s="305">
        <f>R34*R35</f>
        <v>4000</v>
      </c>
      <c r="U36" s="16">
        <f>SUM(E36:S36)</f>
        <v>42980</v>
      </c>
    </row>
    <row r="38" spans="1:21" ht="15" thickBot="1"/>
    <row r="39" spans="1:21">
      <c r="A39" s="653" t="s">
        <v>0</v>
      </c>
      <c r="B39" s="655" t="s">
        <v>81</v>
      </c>
      <c r="C39" s="655"/>
      <c r="D39" s="655"/>
      <c r="E39" s="203" t="s">
        <v>2</v>
      </c>
      <c r="F39" s="203" t="s">
        <v>2</v>
      </c>
      <c r="G39" s="203" t="s">
        <v>32</v>
      </c>
      <c r="H39" s="203" t="s">
        <v>33</v>
      </c>
      <c r="I39" s="203" t="s">
        <v>32</v>
      </c>
      <c r="J39" s="203" t="s">
        <v>2</v>
      </c>
      <c r="K39" s="203" t="s">
        <v>2</v>
      </c>
      <c r="L39" s="203" t="s">
        <v>2</v>
      </c>
      <c r="M39" s="203" t="s">
        <v>32</v>
      </c>
      <c r="N39" s="203" t="s">
        <v>2</v>
      </c>
      <c r="O39" s="203" t="s">
        <v>2</v>
      </c>
      <c r="P39" s="203" t="s">
        <v>32</v>
      </c>
      <c r="Q39" s="203" t="s">
        <v>2</v>
      </c>
      <c r="R39" s="203" t="s">
        <v>2</v>
      </c>
      <c r="S39" s="204" t="s">
        <v>2</v>
      </c>
    </row>
    <row r="40" spans="1:21">
      <c r="A40" s="666"/>
      <c r="B40" s="656"/>
      <c r="C40" s="656"/>
      <c r="D40" s="656"/>
      <c r="E40" s="11">
        <v>4881</v>
      </c>
      <c r="F40" s="11">
        <v>4881</v>
      </c>
      <c r="G40" s="11">
        <v>4881</v>
      </c>
      <c r="H40" s="11"/>
      <c r="I40" s="11">
        <v>4901</v>
      </c>
      <c r="J40" s="11">
        <v>4881</v>
      </c>
      <c r="K40" s="11">
        <v>4891</v>
      </c>
      <c r="L40" s="11">
        <v>4881</v>
      </c>
      <c r="M40" s="11">
        <v>4851</v>
      </c>
      <c r="N40" s="11">
        <v>4731</v>
      </c>
      <c r="O40" s="11">
        <v>4901</v>
      </c>
      <c r="P40" s="11">
        <v>4881</v>
      </c>
      <c r="Q40" s="11">
        <v>4881</v>
      </c>
      <c r="R40" s="11">
        <v>4881</v>
      </c>
      <c r="S40" s="205">
        <v>4881</v>
      </c>
      <c r="T40" t="s">
        <v>35</v>
      </c>
    </row>
    <row r="41" spans="1:21">
      <c r="A41" s="666"/>
      <c r="B41" s="656"/>
      <c r="C41" s="656"/>
      <c r="D41" s="656"/>
      <c r="E41" s="11">
        <v>4884</v>
      </c>
      <c r="F41" s="11">
        <v>4884</v>
      </c>
      <c r="G41" s="11"/>
      <c r="H41" s="11">
        <v>4884</v>
      </c>
      <c r="I41" s="11"/>
      <c r="J41" s="11">
        <v>4884</v>
      </c>
      <c r="K41" s="11">
        <v>4654</v>
      </c>
      <c r="L41" s="11">
        <v>4884</v>
      </c>
      <c r="M41" s="11"/>
      <c r="N41" s="11">
        <v>4844</v>
      </c>
      <c r="O41" s="11">
        <v>4904</v>
      </c>
      <c r="P41" s="11">
        <v>4884</v>
      </c>
      <c r="Q41" s="11">
        <v>4884</v>
      </c>
      <c r="R41" s="11">
        <v>4884</v>
      </c>
      <c r="S41" s="205">
        <v>4884</v>
      </c>
      <c r="T41" t="s">
        <v>161</v>
      </c>
    </row>
    <row r="42" spans="1:21">
      <c r="A42" s="654"/>
      <c r="B42" s="188" t="s">
        <v>3</v>
      </c>
      <c r="C42" s="188" t="s">
        <v>3</v>
      </c>
      <c r="D42" s="188" t="s">
        <v>3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268"/>
    </row>
    <row r="43" spans="1:21">
      <c r="A43" s="208" t="s">
        <v>168</v>
      </c>
      <c r="B43" s="76"/>
      <c r="C43" s="76"/>
      <c r="D43" s="76"/>
      <c r="E43" s="76"/>
      <c r="F43" s="76"/>
      <c r="G43" s="77">
        <v>0.2902777777777778</v>
      </c>
      <c r="H43" s="77">
        <v>0.30555555555555552</v>
      </c>
      <c r="I43" s="76"/>
      <c r="J43" s="77">
        <v>0.375</v>
      </c>
      <c r="K43" s="77">
        <v>0.45833333333333331</v>
      </c>
      <c r="L43" s="77">
        <v>0.54166666666666663</v>
      </c>
      <c r="M43" s="77"/>
      <c r="N43" s="76"/>
      <c r="O43" s="77">
        <v>0.66666666666666663</v>
      </c>
      <c r="P43" s="76"/>
      <c r="Q43" s="76"/>
      <c r="R43" s="77">
        <v>0.79861111111111116</v>
      </c>
      <c r="S43" s="329"/>
    </row>
    <row r="44" spans="1:21">
      <c r="A44" s="210" t="s">
        <v>167</v>
      </c>
      <c r="B44" s="67">
        <v>1</v>
      </c>
      <c r="C44" s="67"/>
      <c r="D44" s="67"/>
      <c r="E44" s="67"/>
      <c r="F44" s="67"/>
      <c r="G44" s="78">
        <f>G43+$B44/1440</f>
        <v>0.29097222222222224</v>
      </c>
      <c r="H44" s="78">
        <f>H43+$B44/1440</f>
        <v>0.30624999999999997</v>
      </c>
      <c r="I44" s="67"/>
      <c r="J44" s="78">
        <f>J43+$B44/1440</f>
        <v>0.37569444444444444</v>
      </c>
      <c r="K44" s="78">
        <f>K43+$B44/1440</f>
        <v>0.45902777777777776</v>
      </c>
      <c r="L44" s="78">
        <f>L43+$B44/1440</f>
        <v>0.54236111111111107</v>
      </c>
      <c r="M44" s="78"/>
      <c r="N44" s="67"/>
      <c r="O44" s="78">
        <f>O43+$B44/1440</f>
        <v>0.66736111111111107</v>
      </c>
      <c r="P44" s="67"/>
      <c r="Q44" s="67"/>
      <c r="R44" s="78">
        <f>R43+$B44/1440</f>
        <v>0.7993055555555556</v>
      </c>
      <c r="S44" s="211"/>
    </row>
    <row r="45" spans="1:21">
      <c r="A45" s="208" t="s">
        <v>107</v>
      </c>
      <c r="B45" s="69">
        <v>3</v>
      </c>
      <c r="C45" s="69"/>
      <c r="D45" s="69"/>
      <c r="E45" s="79">
        <v>0.21111111111111111</v>
      </c>
      <c r="F45" s="79">
        <v>0.25277777777777777</v>
      </c>
      <c r="G45" s="78">
        <f t="shared" ref="G45:G46" si="29">G44+$B45/1440</f>
        <v>0.29305555555555557</v>
      </c>
      <c r="H45" s="78">
        <f t="shared" ref="H45:S46" si="30">H44+$B45/1440</f>
        <v>0.30833333333333329</v>
      </c>
      <c r="I45" s="135">
        <v>0.31041666666666667</v>
      </c>
      <c r="J45" s="78">
        <f t="shared" si="30"/>
        <v>0.37777777777777777</v>
      </c>
      <c r="K45" s="78">
        <f t="shared" si="30"/>
        <v>0.46111111111111108</v>
      </c>
      <c r="L45" s="78">
        <f t="shared" si="30"/>
        <v>0.5444444444444444</v>
      </c>
      <c r="M45" s="79">
        <v>0.55833333333333335</v>
      </c>
      <c r="N45" s="79">
        <v>0.62083333333333335</v>
      </c>
      <c r="O45" s="78">
        <f t="shared" si="30"/>
        <v>0.6694444444444444</v>
      </c>
      <c r="P45" s="79">
        <v>0.71111111111111114</v>
      </c>
      <c r="Q45" s="79">
        <v>0.75277777777777777</v>
      </c>
      <c r="R45" s="78">
        <f t="shared" si="30"/>
        <v>0.80138888888888893</v>
      </c>
      <c r="S45" s="212">
        <v>0.87777777777777777</v>
      </c>
    </row>
    <row r="46" spans="1:21">
      <c r="A46" s="210" t="s">
        <v>106</v>
      </c>
      <c r="B46" s="67">
        <v>3</v>
      </c>
      <c r="C46" s="67">
        <v>3</v>
      </c>
      <c r="D46" s="67"/>
      <c r="E46" s="78">
        <f>E45+$B46/1440</f>
        <v>0.21319444444444444</v>
      </c>
      <c r="F46" s="78">
        <f>F45+$B46/1440</f>
        <v>0.25486111111111109</v>
      </c>
      <c r="G46" s="78">
        <f t="shared" si="29"/>
        <v>0.2951388888888889</v>
      </c>
      <c r="H46" s="78">
        <f t="shared" si="30"/>
        <v>0.31041666666666662</v>
      </c>
      <c r="I46" s="78">
        <f t="shared" si="30"/>
        <v>0.3125</v>
      </c>
      <c r="J46" s="78">
        <f t="shared" si="30"/>
        <v>0.37986111111111109</v>
      </c>
      <c r="K46" s="78">
        <f t="shared" si="30"/>
        <v>0.46319444444444441</v>
      </c>
      <c r="L46" s="78">
        <f t="shared" si="30"/>
        <v>0.54652777777777772</v>
      </c>
      <c r="M46" s="78">
        <f>M45+$C46/1440</f>
        <v>0.56041666666666667</v>
      </c>
      <c r="N46" s="78">
        <f t="shared" si="30"/>
        <v>0.62291666666666667</v>
      </c>
      <c r="O46" s="78">
        <f t="shared" si="30"/>
        <v>0.67152777777777772</v>
      </c>
      <c r="P46" s="78">
        <f t="shared" si="30"/>
        <v>0.71319444444444446</v>
      </c>
      <c r="Q46" s="78">
        <f t="shared" si="30"/>
        <v>0.75486111111111109</v>
      </c>
      <c r="R46" s="78">
        <f t="shared" si="30"/>
        <v>0.80347222222222225</v>
      </c>
      <c r="S46" s="214">
        <f t="shared" si="30"/>
        <v>0.87986111111111109</v>
      </c>
    </row>
    <row r="47" spans="1:21">
      <c r="A47" s="210" t="s">
        <v>166</v>
      </c>
      <c r="B47" s="19" t="s">
        <v>4</v>
      </c>
      <c r="C47" s="67">
        <v>3</v>
      </c>
      <c r="D47" s="67"/>
      <c r="E47" s="19" t="s">
        <v>4</v>
      </c>
      <c r="F47" s="19" t="s">
        <v>4</v>
      </c>
      <c r="G47" s="19" t="s">
        <v>4</v>
      </c>
      <c r="H47" s="19" t="s">
        <v>4</v>
      </c>
      <c r="I47" s="19" t="s">
        <v>4</v>
      </c>
      <c r="J47" s="19" t="s">
        <v>4</v>
      </c>
      <c r="K47" s="19" t="s">
        <v>4</v>
      </c>
      <c r="L47" s="19" t="s">
        <v>4</v>
      </c>
      <c r="M47" s="78">
        <f>M46+$C47/1440</f>
        <v>0.5625</v>
      </c>
      <c r="N47" s="19" t="s">
        <v>4</v>
      </c>
      <c r="O47" s="19" t="s">
        <v>4</v>
      </c>
      <c r="P47" s="19" t="s">
        <v>4</v>
      </c>
      <c r="Q47" s="19" t="s">
        <v>4</v>
      </c>
      <c r="R47" s="19" t="s">
        <v>4</v>
      </c>
      <c r="S47" s="213" t="s">
        <v>4</v>
      </c>
    </row>
    <row r="48" spans="1:21">
      <c r="A48" s="210" t="s">
        <v>105</v>
      </c>
      <c r="B48" s="67">
        <v>2</v>
      </c>
      <c r="C48" s="19" t="s">
        <v>4</v>
      </c>
      <c r="D48" s="67"/>
      <c r="E48" s="78">
        <f>E46+$B48/1440</f>
        <v>0.21458333333333332</v>
      </c>
      <c r="F48" s="78">
        <f>F46+$B48/1440</f>
        <v>0.25624999999999998</v>
      </c>
      <c r="G48" s="78">
        <f>G46+3/1440</f>
        <v>0.29722222222222222</v>
      </c>
      <c r="H48" s="78">
        <f>H46+$B48/1440</f>
        <v>0.3118055555555555</v>
      </c>
      <c r="I48" s="78">
        <f>I46+$B48/1440</f>
        <v>0.31388888888888888</v>
      </c>
      <c r="J48" s="78">
        <f>J46+$B48/1440</f>
        <v>0.38124999999999998</v>
      </c>
      <c r="K48" s="78">
        <f>K46+$B48/1440</f>
        <v>0.46458333333333329</v>
      </c>
      <c r="L48" s="78">
        <f>L46+$B48/1440</f>
        <v>0.54791666666666661</v>
      </c>
      <c r="M48" s="19" t="s">
        <v>4</v>
      </c>
      <c r="N48" s="78">
        <f t="shared" ref="N48:S48" si="31">N46+$B48/1440</f>
        <v>0.62430555555555556</v>
      </c>
      <c r="O48" s="78">
        <f t="shared" si="31"/>
        <v>0.67291666666666661</v>
      </c>
      <c r="P48" s="78">
        <f t="shared" si="31"/>
        <v>0.71458333333333335</v>
      </c>
      <c r="Q48" s="78">
        <f t="shared" si="31"/>
        <v>0.75624999999999998</v>
      </c>
      <c r="R48" s="78">
        <f t="shared" si="31"/>
        <v>0.80486111111111114</v>
      </c>
      <c r="S48" s="214">
        <f t="shared" si="31"/>
        <v>0.88124999999999998</v>
      </c>
    </row>
    <row r="49" spans="1:19">
      <c r="A49" s="210" t="s">
        <v>104</v>
      </c>
      <c r="B49" s="67">
        <v>2</v>
      </c>
      <c r="C49" s="67">
        <v>2</v>
      </c>
      <c r="D49" s="67"/>
      <c r="E49" s="78">
        <f t="shared" ref="E49:L49" si="32">E48+$B49/1440</f>
        <v>0.2159722222222222</v>
      </c>
      <c r="F49" s="78">
        <f t="shared" si="32"/>
        <v>0.25763888888888886</v>
      </c>
      <c r="G49" s="78">
        <f t="shared" si="32"/>
        <v>0.2986111111111111</v>
      </c>
      <c r="H49" s="78">
        <f t="shared" si="32"/>
        <v>0.31319444444444439</v>
      </c>
      <c r="I49" s="78">
        <f t="shared" si="32"/>
        <v>0.31527777777777777</v>
      </c>
      <c r="J49" s="78">
        <f t="shared" si="32"/>
        <v>0.38263888888888886</v>
      </c>
      <c r="K49" s="78">
        <f t="shared" si="32"/>
        <v>0.46597222222222218</v>
      </c>
      <c r="L49" s="78">
        <f t="shared" si="32"/>
        <v>0.54930555555555549</v>
      </c>
      <c r="M49" s="78">
        <f>M47+$C49/1440</f>
        <v>0.56388888888888888</v>
      </c>
      <c r="N49" s="78">
        <f t="shared" ref="N49:S50" si="33">N48+$B49/1440</f>
        <v>0.62569444444444444</v>
      </c>
      <c r="O49" s="78">
        <f t="shared" si="33"/>
        <v>0.67430555555555549</v>
      </c>
      <c r="P49" s="78">
        <f t="shared" si="33"/>
        <v>0.71597222222222223</v>
      </c>
      <c r="Q49" s="78">
        <f t="shared" si="33"/>
        <v>0.75763888888888886</v>
      </c>
      <c r="R49" s="78">
        <f t="shared" si="33"/>
        <v>0.80625000000000002</v>
      </c>
      <c r="S49" s="214">
        <f t="shared" si="33"/>
        <v>0.88263888888888886</v>
      </c>
    </row>
    <row r="50" spans="1:19">
      <c r="A50" s="210" t="s">
        <v>103</v>
      </c>
      <c r="B50" s="67">
        <v>1</v>
      </c>
      <c r="C50" s="67">
        <v>1</v>
      </c>
      <c r="D50" s="67"/>
      <c r="E50" s="78">
        <f>E49+$B50/1440</f>
        <v>0.21666666666666665</v>
      </c>
      <c r="F50" s="78">
        <f>F49+$B50/1440</f>
        <v>0.2583333333333333</v>
      </c>
      <c r="G50" s="78">
        <f>G49+2/1440</f>
        <v>0.3</v>
      </c>
      <c r="H50" s="78">
        <f>H49+$B50/1440</f>
        <v>0.31388888888888883</v>
      </c>
      <c r="I50" s="78">
        <f>I49+$B50/1440</f>
        <v>0.31597222222222221</v>
      </c>
      <c r="J50" s="78">
        <f>J49+$B50/1440</f>
        <v>0.3833333333333333</v>
      </c>
      <c r="K50" s="78">
        <f>K49+$B50/1440</f>
        <v>0.46666666666666662</v>
      </c>
      <c r="L50" s="78">
        <f>L49+$B50/1440</f>
        <v>0.54999999999999993</v>
      </c>
      <c r="M50" s="78">
        <f>M49+$C50/1440</f>
        <v>0.56458333333333333</v>
      </c>
      <c r="N50" s="78">
        <f t="shared" si="33"/>
        <v>0.62638888888888888</v>
      </c>
      <c r="O50" s="78">
        <f t="shared" si="33"/>
        <v>0.67499999999999993</v>
      </c>
      <c r="P50" s="78">
        <f t="shared" si="33"/>
        <v>0.71666666666666667</v>
      </c>
      <c r="Q50" s="78">
        <f t="shared" si="33"/>
        <v>0.7583333333333333</v>
      </c>
      <c r="R50" s="78">
        <f t="shared" si="33"/>
        <v>0.80694444444444446</v>
      </c>
      <c r="S50" s="214">
        <f t="shared" si="33"/>
        <v>0.8833333333333333</v>
      </c>
    </row>
    <row r="51" spans="1:19">
      <c r="A51" s="210" t="s">
        <v>165</v>
      </c>
      <c r="B51" s="19" t="s">
        <v>4</v>
      </c>
      <c r="C51" s="67">
        <v>4</v>
      </c>
      <c r="D51" s="67"/>
      <c r="E51" s="19" t="s">
        <v>4</v>
      </c>
      <c r="F51" s="19" t="s">
        <v>4</v>
      </c>
      <c r="G51" s="19" t="s">
        <v>4</v>
      </c>
      <c r="H51" s="19" t="s">
        <v>4</v>
      </c>
      <c r="I51" s="19" t="s">
        <v>4</v>
      </c>
      <c r="J51" s="19" t="s">
        <v>4</v>
      </c>
      <c r="K51" s="19" t="s">
        <v>4</v>
      </c>
      <c r="L51" s="19" t="s">
        <v>4</v>
      </c>
      <c r="M51" s="78">
        <f t="shared" ref="M51:M65" si="34">M50+$C51/1440</f>
        <v>0.56736111111111109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213" t="s">
        <v>4</v>
      </c>
    </row>
    <row r="52" spans="1:19">
      <c r="A52" s="210" t="s">
        <v>103</v>
      </c>
      <c r="B52" s="19" t="s">
        <v>4</v>
      </c>
      <c r="C52" s="67">
        <v>2</v>
      </c>
      <c r="D52" s="67"/>
      <c r="E52" s="19" t="s">
        <v>4</v>
      </c>
      <c r="F52" s="19" t="s">
        <v>4</v>
      </c>
      <c r="G52" s="19" t="s">
        <v>4</v>
      </c>
      <c r="H52" s="19" t="s">
        <v>4</v>
      </c>
      <c r="I52" s="19" t="s">
        <v>4</v>
      </c>
      <c r="J52" s="19" t="s">
        <v>4</v>
      </c>
      <c r="K52" s="19" t="s">
        <v>4</v>
      </c>
      <c r="L52" s="19" t="s">
        <v>4</v>
      </c>
      <c r="M52" s="78">
        <f t="shared" si="34"/>
        <v>0.56874999999999998</v>
      </c>
      <c r="N52" s="19" t="s">
        <v>4</v>
      </c>
      <c r="O52" s="19" t="s">
        <v>4</v>
      </c>
      <c r="P52" s="19" t="s">
        <v>4</v>
      </c>
      <c r="Q52" s="19" t="s">
        <v>4</v>
      </c>
      <c r="R52" s="19" t="s">
        <v>4</v>
      </c>
      <c r="S52" s="213" t="s">
        <v>4</v>
      </c>
    </row>
    <row r="53" spans="1:19">
      <c r="A53" s="210" t="s">
        <v>108</v>
      </c>
      <c r="B53" s="19" t="s">
        <v>4</v>
      </c>
      <c r="C53" s="67">
        <v>2</v>
      </c>
      <c r="D53" s="67"/>
      <c r="E53" s="19" t="s">
        <v>4</v>
      </c>
      <c r="F53" s="19" t="s">
        <v>4</v>
      </c>
      <c r="G53" s="19" t="s">
        <v>4</v>
      </c>
      <c r="H53" s="19" t="s">
        <v>4</v>
      </c>
      <c r="I53" s="19" t="s">
        <v>4</v>
      </c>
      <c r="J53" s="19" t="s">
        <v>4</v>
      </c>
      <c r="K53" s="19" t="s">
        <v>4</v>
      </c>
      <c r="L53" s="19" t="s">
        <v>4</v>
      </c>
      <c r="M53" s="78">
        <f t="shared" si="34"/>
        <v>0.57013888888888886</v>
      </c>
      <c r="N53" s="19" t="s">
        <v>4</v>
      </c>
      <c r="O53" s="19" t="s">
        <v>4</v>
      </c>
      <c r="P53" s="19" t="s">
        <v>4</v>
      </c>
      <c r="Q53" s="19" t="s">
        <v>4</v>
      </c>
      <c r="R53" s="19" t="s">
        <v>4</v>
      </c>
      <c r="S53" s="213" t="s">
        <v>4</v>
      </c>
    </row>
    <row r="54" spans="1:19">
      <c r="A54" s="210" t="s">
        <v>163</v>
      </c>
      <c r="B54" s="19" t="s">
        <v>4</v>
      </c>
      <c r="C54" s="67">
        <v>1</v>
      </c>
      <c r="D54" s="67"/>
      <c r="E54" s="19" t="s">
        <v>4</v>
      </c>
      <c r="F54" s="19" t="s">
        <v>4</v>
      </c>
      <c r="G54" s="19" t="s">
        <v>4</v>
      </c>
      <c r="H54" s="19" t="s">
        <v>4</v>
      </c>
      <c r="I54" s="19" t="s">
        <v>4</v>
      </c>
      <c r="J54" s="19" t="s">
        <v>4</v>
      </c>
      <c r="K54" s="19" t="s">
        <v>4</v>
      </c>
      <c r="L54" s="19" t="s">
        <v>4</v>
      </c>
      <c r="M54" s="78">
        <f t="shared" si="34"/>
        <v>0.5708333333333333</v>
      </c>
      <c r="N54" s="19" t="s">
        <v>4</v>
      </c>
      <c r="O54" s="19" t="s">
        <v>4</v>
      </c>
      <c r="P54" s="19" t="s">
        <v>4</v>
      </c>
      <c r="Q54" s="19" t="s">
        <v>4</v>
      </c>
      <c r="R54" s="19" t="s">
        <v>4</v>
      </c>
      <c r="S54" s="213" t="s">
        <v>4</v>
      </c>
    </row>
    <row r="55" spans="1:19">
      <c r="A55" s="210" t="s">
        <v>164</v>
      </c>
      <c r="B55" s="19" t="s">
        <v>4</v>
      </c>
      <c r="C55" s="67">
        <v>2</v>
      </c>
      <c r="D55" s="67"/>
      <c r="E55" s="19" t="s">
        <v>4</v>
      </c>
      <c r="F55" s="19" t="s">
        <v>4</v>
      </c>
      <c r="G55" s="19" t="s">
        <v>4</v>
      </c>
      <c r="H55" s="19" t="s">
        <v>4</v>
      </c>
      <c r="I55" s="19" t="s">
        <v>4</v>
      </c>
      <c r="J55" s="19" t="s">
        <v>4</v>
      </c>
      <c r="K55" s="19" t="s">
        <v>4</v>
      </c>
      <c r="L55" s="19" t="s">
        <v>4</v>
      </c>
      <c r="M55" s="78">
        <f t="shared" si="34"/>
        <v>0.57222222222222219</v>
      </c>
      <c r="N55" s="19" t="s">
        <v>4</v>
      </c>
      <c r="O55" s="19" t="s">
        <v>4</v>
      </c>
      <c r="P55" s="19" t="s">
        <v>4</v>
      </c>
      <c r="Q55" s="19" t="s">
        <v>4</v>
      </c>
      <c r="R55" s="19" t="s">
        <v>4</v>
      </c>
      <c r="S55" s="213" t="s">
        <v>4</v>
      </c>
    </row>
    <row r="56" spans="1:19">
      <c r="A56" s="210" t="s">
        <v>163</v>
      </c>
      <c r="B56" s="19" t="s">
        <v>4</v>
      </c>
      <c r="C56" s="67">
        <v>2</v>
      </c>
      <c r="D56" s="67"/>
      <c r="E56" s="19" t="s">
        <v>4</v>
      </c>
      <c r="F56" s="19" t="s">
        <v>4</v>
      </c>
      <c r="G56" s="19" t="s">
        <v>4</v>
      </c>
      <c r="H56" s="19" t="s">
        <v>4</v>
      </c>
      <c r="I56" s="19" t="s">
        <v>4</v>
      </c>
      <c r="J56" s="19" t="s">
        <v>4</v>
      </c>
      <c r="K56" s="19" t="s">
        <v>4</v>
      </c>
      <c r="L56" s="19" t="s">
        <v>4</v>
      </c>
      <c r="M56" s="78">
        <f t="shared" si="34"/>
        <v>0.57361111111111107</v>
      </c>
      <c r="N56" s="19" t="s">
        <v>4</v>
      </c>
      <c r="O56" s="19" t="s">
        <v>4</v>
      </c>
      <c r="P56" s="19" t="s">
        <v>4</v>
      </c>
      <c r="Q56" s="19" t="s">
        <v>4</v>
      </c>
      <c r="R56" s="19" t="s">
        <v>4</v>
      </c>
      <c r="S56" s="213" t="s">
        <v>4</v>
      </c>
    </row>
    <row r="57" spans="1:19">
      <c r="A57" s="210" t="s">
        <v>108</v>
      </c>
      <c r="B57" s="67">
        <v>2</v>
      </c>
      <c r="C57" s="67">
        <v>2</v>
      </c>
      <c r="D57" s="67"/>
      <c r="E57" s="78">
        <f t="shared" ref="E57:L57" si="35">E50+$B57/1440</f>
        <v>0.21805555555555553</v>
      </c>
      <c r="F57" s="78">
        <f t="shared" si="35"/>
        <v>0.25972222222222219</v>
      </c>
      <c r="G57" s="78">
        <f t="shared" si="35"/>
        <v>0.30138888888888887</v>
      </c>
      <c r="H57" s="78">
        <f t="shared" si="35"/>
        <v>0.31527777777777771</v>
      </c>
      <c r="I57" s="78">
        <f t="shared" si="35"/>
        <v>0.31736111111111109</v>
      </c>
      <c r="J57" s="78">
        <f t="shared" si="35"/>
        <v>0.38472222222222219</v>
      </c>
      <c r="K57" s="78">
        <f t="shared" si="35"/>
        <v>0.4680555555555555</v>
      </c>
      <c r="L57" s="78">
        <f t="shared" si="35"/>
        <v>0.55138888888888882</v>
      </c>
      <c r="M57" s="78">
        <f t="shared" si="34"/>
        <v>0.57499999999999996</v>
      </c>
      <c r="N57" s="78">
        <f t="shared" ref="N57:S57" si="36">N50+$B57/1440</f>
        <v>0.62777777777777777</v>
      </c>
      <c r="O57" s="78">
        <f t="shared" si="36"/>
        <v>0.67638888888888882</v>
      </c>
      <c r="P57" s="78">
        <f t="shared" si="36"/>
        <v>0.71805555555555556</v>
      </c>
      <c r="Q57" s="78">
        <f t="shared" si="36"/>
        <v>0.75972222222222219</v>
      </c>
      <c r="R57" s="78">
        <f t="shared" si="36"/>
        <v>0.80833333333333335</v>
      </c>
      <c r="S57" s="214">
        <f t="shared" si="36"/>
        <v>0.88472222222222219</v>
      </c>
    </row>
    <row r="58" spans="1:19">
      <c r="A58" s="210" t="s">
        <v>109</v>
      </c>
      <c r="B58" s="67">
        <v>1</v>
      </c>
      <c r="C58" s="67">
        <v>1</v>
      </c>
      <c r="D58" s="67"/>
      <c r="E58" s="78">
        <f t="shared" ref="E58:L58" si="37">E57+$B58/1440</f>
        <v>0.21874999999999997</v>
      </c>
      <c r="F58" s="78">
        <f t="shared" si="37"/>
        <v>0.26041666666666663</v>
      </c>
      <c r="G58" s="78">
        <f t="shared" si="37"/>
        <v>0.30208333333333331</v>
      </c>
      <c r="H58" s="78">
        <f t="shared" si="37"/>
        <v>0.31597222222222215</v>
      </c>
      <c r="I58" s="78">
        <f t="shared" si="37"/>
        <v>0.31805555555555554</v>
      </c>
      <c r="J58" s="78">
        <f t="shared" si="37"/>
        <v>0.38541666666666663</v>
      </c>
      <c r="K58" s="78">
        <f t="shared" si="37"/>
        <v>0.46874999999999994</v>
      </c>
      <c r="L58" s="78">
        <f t="shared" si="37"/>
        <v>0.55208333333333326</v>
      </c>
      <c r="M58" s="78">
        <f t="shared" si="34"/>
        <v>0.5756944444444444</v>
      </c>
      <c r="N58" s="78">
        <f t="shared" ref="N58:S58" si="38">N57+$B58/1440</f>
        <v>0.62847222222222221</v>
      </c>
      <c r="O58" s="78">
        <f t="shared" si="38"/>
        <v>0.67708333333333326</v>
      </c>
      <c r="P58" s="78">
        <f t="shared" si="38"/>
        <v>0.71875</v>
      </c>
      <c r="Q58" s="78">
        <f t="shared" si="38"/>
        <v>0.76041666666666663</v>
      </c>
      <c r="R58" s="78">
        <f t="shared" si="38"/>
        <v>0.80902777777777779</v>
      </c>
      <c r="S58" s="214">
        <f t="shared" si="38"/>
        <v>0.88541666666666663</v>
      </c>
    </row>
    <row r="59" spans="1:19">
      <c r="A59" s="210" t="s">
        <v>110</v>
      </c>
      <c r="B59" s="67">
        <v>2</v>
      </c>
      <c r="C59" s="67">
        <v>2</v>
      </c>
      <c r="D59" s="67"/>
      <c r="E59" s="78">
        <f t="shared" ref="E59:S65" si="39">E58+$B59/1440</f>
        <v>0.22013888888888886</v>
      </c>
      <c r="F59" s="78">
        <f t="shared" si="39"/>
        <v>0.26180555555555551</v>
      </c>
      <c r="G59" s="78">
        <f t="shared" si="39"/>
        <v>0.3034722222222222</v>
      </c>
      <c r="H59" s="78">
        <f t="shared" si="39"/>
        <v>0.31736111111111104</v>
      </c>
      <c r="I59" s="78">
        <f t="shared" si="39"/>
        <v>0.31944444444444442</v>
      </c>
      <c r="J59" s="78">
        <f t="shared" si="39"/>
        <v>0.38680555555555551</v>
      </c>
      <c r="K59" s="78">
        <f t="shared" si="39"/>
        <v>0.47013888888888883</v>
      </c>
      <c r="L59" s="78">
        <f t="shared" si="39"/>
        <v>0.55347222222222214</v>
      </c>
      <c r="M59" s="78">
        <f t="shared" si="34"/>
        <v>0.57708333333333328</v>
      </c>
      <c r="N59" s="78">
        <f t="shared" si="39"/>
        <v>0.62986111111111109</v>
      </c>
      <c r="O59" s="78">
        <f t="shared" si="39"/>
        <v>0.67847222222222214</v>
      </c>
      <c r="P59" s="78">
        <f t="shared" si="39"/>
        <v>0.72013888888888888</v>
      </c>
      <c r="Q59" s="78">
        <f t="shared" si="39"/>
        <v>0.76180555555555551</v>
      </c>
      <c r="R59" s="78">
        <f t="shared" si="39"/>
        <v>0.81041666666666667</v>
      </c>
      <c r="S59" s="214">
        <f t="shared" si="39"/>
        <v>0.88680555555555551</v>
      </c>
    </row>
    <row r="60" spans="1:19">
      <c r="A60" s="210" t="s">
        <v>111</v>
      </c>
      <c r="B60" s="67">
        <v>1</v>
      </c>
      <c r="C60" s="67">
        <v>1</v>
      </c>
      <c r="D60" s="67"/>
      <c r="E60" s="78">
        <f t="shared" si="39"/>
        <v>0.2208333333333333</v>
      </c>
      <c r="F60" s="78">
        <f t="shared" si="39"/>
        <v>0.26249999999999996</v>
      </c>
      <c r="G60" s="78">
        <f t="shared" si="39"/>
        <v>0.30416666666666664</v>
      </c>
      <c r="H60" s="78">
        <f t="shared" si="39"/>
        <v>0.31805555555555548</v>
      </c>
      <c r="I60" s="78">
        <f t="shared" si="39"/>
        <v>0.32013888888888886</v>
      </c>
      <c r="J60" s="78">
        <f t="shared" si="39"/>
        <v>0.38749999999999996</v>
      </c>
      <c r="K60" s="78">
        <f t="shared" si="39"/>
        <v>0.47083333333333327</v>
      </c>
      <c r="L60" s="78">
        <f t="shared" si="39"/>
        <v>0.55416666666666659</v>
      </c>
      <c r="M60" s="78">
        <f t="shared" si="34"/>
        <v>0.57777777777777772</v>
      </c>
      <c r="N60" s="78">
        <f t="shared" si="39"/>
        <v>0.63055555555555554</v>
      </c>
      <c r="O60" s="78">
        <f t="shared" si="39"/>
        <v>0.67916666666666659</v>
      </c>
      <c r="P60" s="78">
        <f t="shared" si="39"/>
        <v>0.72083333333333333</v>
      </c>
      <c r="Q60" s="78">
        <f t="shared" si="39"/>
        <v>0.76249999999999996</v>
      </c>
      <c r="R60" s="78">
        <f t="shared" si="39"/>
        <v>0.81111111111111112</v>
      </c>
      <c r="S60" s="214">
        <f t="shared" si="39"/>
        <v>0.88749999999999996</v>
      </c>
    </row>
    <row r="61" spans="1:19">
      <c r="A61" s="210" t="s">
        <v>112</v>
      </c>
      <c r="B61" s="67">
        <v>1</v>
      </c>
      <c r="C61" s="67">
        <v>1</v>
      </c>
      <c r="D61" s="67"/>
      <c r="E61" s="78">
        <f t="shared" si="39"/>
        <v>0.22152777777777774</v>
      </c>
      <c r="F61" s="78">
        <f t="shared" si="39"/>
        <v>0.2631944444444444</v>
      </c>
      <c r="G61" s="78">
        <f t="shared" si="39"/>
        <v>0.30486111111111108</v>
      </c>
      <c r="H61" s="78">
        <f t="shared" si="39"/>
        <v>0.31874999999999992</v>
      </c>
      <c r="I61" s="78">
        <f t="shared" si="39"/>
        <v>0.3208333333333333</v>
      </c>
      <c r="J61" s="78">
        <f t="shared" si="39"/>
        <v>0.3881944444444444</v>
      </c>
      <c r="K61" s="78">
        <f t="shared" si="39"/>
        <v>0.47152777777777771</v>
      </c>
      <c r="L61" s="78">
        <f t="shared" si="39"/>
        <v>0.55486111111111103</v>
      </c>
      <c r="M61" s="78">
        <f t="shared" si="34"/>
        <v>0.57847222222222217</v>
      </c>
      <c r="N61" s="78">
        <f t="shared" si="39"/>
        <v>0.63124999999999998</v>
      </c>
      <c r="O61" s="78">
        <f t="shared" si="39"/>
        <v>0.67986111111111103</v>
      </c>
      <c r="P61" s="78">
        <f t="shared" si="39"/>
        <v>0.72152777777777777</v>
      </c>
      <c r="Q61" s="78">
        <f t="shared" si="39"/>
        <v>0.7631944444444444</v>
      </c>
      <c r="R61" s="78">
        <f t="shared" si="39"/>
        <v>0.81180555555555556</v>
      </c>
      <c r="S61" s="214">
        <f t="shared" si="39"/>
        <v>0.8881944444444444</v>
      </c>
    </row>
    <row r="62" spans="1:19">
      <c r="A62" s="210" t="s">
        <v>113</v>
      </c>
      <c r="B62" s="67">
        <v>2</v>
      </c>
      <c r="C62" s="67">
        <v>2</v>
      </c>
      <c r="D62" s="67"/>
      <c r="E62" s="78">
        <f t="shared" si="39"/>
        <v>0.22291666666666662</v>
      </c>
      <c r="F62" s="78">
        <f t="shared" si="39"/>
        <v>0.26458333333333328</v>
      </c>
      <c r="G62" s="78">
        <f t="shared" si="39"/>
        <v>0.30624999999999997</v>
      </c>
      <c r="H62" s="78">
        <f t="shared" si="39"/>
        <v>0.32013888888888881</v>
      </c>
      <c r="I62" s="78">
        <f t="shared" si="39"/>
        <v>0.32222222222222219</v>
      </c>
      <c r="J62" s="78">
        <f t="shared" si="39"/>
        <v>0.38958333333333328</v>
      </c>
      <c r="K62" s="78">
        <f t="shared" si="39"/>
        <v>0.4729166666666666</v>
      </c>
      <c r="L62" s="78">
        <f t="shared" si="39"/>
        <v>0.55624999999999991</v>
      </c>
      <c r="M62" s="78">
        <f t="shared" si="34"/>
        <v>0.57986111111111105</v>
      </c>
      <c r="N62" s="78">
        <f t="shared" si="39"/>
        <v>0.63263888888888886</v>
      </c>
      <c r="O62" s="78">
        <f t="shared" si="39"/>
        <v>0.68124999999999991</v>
      </c>
      <c r="P62" s="78">
        <f t="shared" si="39"/>
        <v>0.72291666666666665</v>
      </c>
      <c r="Q62" s="78">
        <f t="shared" si="39"/>
        <v>0.76458333333333328</v>
      </c>
      <c r="R62" s="78">
        <f t="shared" si="39"/>
        <v>0.81319444444444444</v>
      </c>
      <c r="S62" s="214">
        <f t="shared" si="39"/>
        <v>0.88958333333333328</v>
      </c>
    </row>
    <row r="63" spans="1:19">
      <c r="A63" s="210" t="s">
        <v>114</v>
      </c>
      <c r="B63" s="67">
        <v>2</v>
      </c>
      <c r="C63" s="67">
        <v>2</v>
      </c>
      <c r="D63" s="67"/>
      <c r="E63" s="78">
        <f t="shared" si="39"/>
        <v>0.22430555555555551</v>
      </c>
      <c r="F63" s="78">
        <f t="shared" si="39"/>
        <v>0.26597222222222217</v>
      </c>
      <c r="G63" s="78">
        <f t="shared" si="39"/>
        <v>0.30763888888888885</v>
      </c>
      <c r="H63" s="78">
        <f t="shared" si="39"/>
        <v>0.32152777777777769</v>
      </c>
      <c r="I63" s="78">
        <f t="shared" si="39"/>
        <v>0.32361111111111107</v>
      </c>
      <c r="J63" s="78">
        <f t="shared" si="39"/>
        <v>0.39097222222222217</v>
      </c>
      <c r="K63" s="78">
        <f t="shared" si="39"/>
        <v>0.47430555555555548</v>
      </c>
      <c r="L63" s="78">
        <f t="shared" si="39"/>
        <v>0.5576388888888888</v>
      </c>
      <c r="M63" s="78">
        <f t="shared" si="34"/>
        <v>0.58124999999999993</v>
      </c>
      <c r="N63" s="78">
        <f t="shared" si="39"/>
        <v>0.63402777777777775</v>
      </c>
      <c r="O63" s="78">
        <f t="shared" si="39"/>
        <v>0.6826388888888888</v>
      </c>
      <c r="P63" s="78">
        <f t="shared" si="39"/>
        <v>0.72430555555555554</v>
      </c>
      <c r="Q63" s="78">
        <f t="shared" si="39"/>
        <v>0.76597222222222217</v>
      </c>
      <c r="R63" s="78">
        <f t="shared" si="39"/>
        <v>0.81458333333333333</v>
      </c>
      <c r="S63" s="214">
        <f t="shared" si="39"/>
        <v>0.89097222222222217</v>
      </c>
    </row>
    <row r="64" spans="1:19">
      <c r="A64" s="210" t="s">
        <v>169</v>
      </c>
      <c r="B64" s="67">
        <v>3</v>
      </c>
      <c r="C64" s="67">
        <v>3</v>
      </c>
      <c r="D64" s="67"/>
      <c r="E64" s="78">
        <f t="shared" si="39"/>
        <v>0.22638888888888883</v>
      </c>
      <c r="F64" s="78">
        <f t="shared" si="39"/>
        <v>0.26805555555555549</v>
      </c>
      <c r="G64" s="78">
        <f t="shared" si="39"/>
        <v>0.30972222222222218</v>
      </c>
      <c r="H64" s="78">
        <f t="shared" si="39"/>
        <v>0.32361111111111102</v>
      </c>
      <c r="I64" s="78">
        <f t="shared" si="39"/>
        <v>0.3256944444444444</v>
      </c>
      <c r="J64" s="78">
        <f t="shared" si="39"/>
        <v>0.39305555555555549</v>
      </c>
      <c r="K64" s="78">
        <f t="shared" si="39"/>
        <v>0.47638888888888881</v>
      </c>
      <c r="L64" s="78">
        <f t="shared" si="39"/>
        <v>0.55972222222222212</v>
      </c>
      <c r="M64" s="78">
        <f t="shared" si="34"/>
        <v>0.58333333333333326</v>
      </c>
      <c r="N64" s="78">
        <f t="shared" si="39"/>
        <v>0.63611111111111107</v>
      </c>
      <c r="O64" s="78">
        <f t="shared" si="39"/>
        <v>0.68472222222222212</v>
      </c>
      <c r="P64" s="78">
        <f t="shared" si="39"/>
        <v>0.72638888888888886</v>
      </c>
      <c r="Q64" s="78">
        <f t="shared" si="39"/>
        <v>0.76805555555555549</v>
      </c>
      <c r="R64" s="78">
        <f t="shared" si="39"/>
        <v>0.81666666666666665</v>
      </c>
      <c r="S64" s="214">
        <f t="shared" si="39"/>
        <v>0.89305555555555549</v>
      </c>
    </row>
    <row r="65" spans="1:21" ht="15" thickBot="1">
      <c r="A65" s="215" t="s">
        <v>117</v>
      </c>
      <c r="B65" s="216">
        <v>2</v>
      </c>
      <c r="C65" s="216">
        <v>2</v>
      </c>
      <c r="D65" s="216"/>
      <c r="E65" s="218">
        <f t="shared" si="39"/>
        <v>0.22777777777777772</v>
      </c>
      <c r="F65" s="218">
        <f t="shared" si="39"/>
        <v>0.26944444444444438</v>
      </c>
      <c r="G65" s="218">
        <f t="shared" si="39"/>
        <v>0.31111111111111106</v>
      </c>
      <c r="H65" s="218">
        <f t="shared" si="39"/>
        <v>0.3249999999999999</v>
      </c>
      <c r="I65" s="218">
        <f t="shared" si="39"/>
        <v>0.32708333333333328</v>
      </c>
      <c r="J65" s="218">
        <f t="shared" si="39"/>
        <v>0.39444444444444438</v>
      </c>
      <c r="K65" s="218">
        <f t="shared" si="39"/>
        <v>0.47777777777777769</v>
      </c>
      <c r="L65" s="218">
        <f t="shared" si="39"/>
        <v>0.56111111111111101</v>
      </c>
      <c r="M65" s="218">
        <f t="shared" si="34"/>
        <v>0.58472222222222214</v>
      </c>
      <c r="N65" s="218">
        <f t="shared" si="39"/>
        <v>0.63749999999999996</v>
      </c>
      <c r="O65" s="218">
        <f t="shared" si="39"/>
        <v>0.68611111111111101</v>
      </c>
      <c r="P65" s="218">
        <f t="shared" si="39"/>
        <v>0.72777777777777775</v>
      </c>
      <c r="Q65" s="218">
        <f t="shared" si="39"/>
        <v>0.76944444444444438</v>
      </c>
      <c r="R65" s="218">
        <f t="shared" si="39"/>
        <v>0.81805555555555554</v>
      </c>
      <c r="S65" s="219">
        <f t="shared" si="39"/>
        <v>0.89444444444444438</v>
      </c>
    </row>
    <row r="66" spans="1:21" ht="15" thickBot="1"/>
    <row r="67" spans="1:21">
      <c r="A67" s="220" t="s">
        <v>5</v>
      </c>
      <c r="B67" s="221"/>
      <c r="C67" s="221"/>
      <c r="D67" s="221"/>
      <c r="E67" s="222">
        <v>12</v>
      </c>
      <c r="F67" s="222">
        <v>12</v>
      </c>
      <c r="G67" s="222">
        <v>13</v>
      </c>
      <c r="H67" s="222">
        <v>13</v>
      </c>
      <c r="I67" s="222">
        <v>12</v>
      </c>
      <c r="J67" s="222">
        <v>13</v>
      </c>
      <c r="K67" s="222">
        <v>13</v>
      </c>
      <c r="L67" s="222">
        <v>13</v>
      </c>
      <c r="M67" s="222">
        <v>16</v>
      </c>
      <c r="N67" s="222">
        <v>12</v>
      </c>
      <c r="O67" s="222">
        <v>13</v>
      </c>
      <c r="P67" s="222">
        <v>12</v>
      </c>
      <c r="Q67" s="222">
        <v>12</v>
      </c>
      <c r="R67" s="222">
        <v>13</v>
      </c>
      <c r="S67" s="223">
        <v>12</v>
      </c>
    </row>
    <row r="68" spans="1:21">
      <c r="A68" s="224" t="s">
        <v>6</v>
      </c>
      <c r="B68" s="8"/>
      <c r="C68" s="8"/>
      <c r="D68" s="8"/>
      <c r="E68" s="40">
        <v>250</v>
      </c>
      <c r="F68" s="40">
        <v>250</v>
      </c>
      <c r="G68" s="40">
        <v>187</v>
      </c>
      <c r="H68" s="40">
        <v>63</v>
      </c>
      <c r="I68" s="40">
        <v>187</v>
      </c>
      <c r="J68" s="40">
        <v>250</v>
      </c>
      <c r="K68" s="40">
        <v>250</v>
      </c>
      <c r="L68" s="40">
        <v>250</v>
      </c>
      <c r="M68" s="40">
        <v>187</v>
      </c>
      <c r="N68" s="40">
        <v>250</v>
      </c>
      <c r="O68" s="40">
        <v>250</v>
      </c>
      <c r="P68" s="40">
        <v>187</v>
      </c>
      <c r="Q68" s="40">
        <v>250</v>
      </c>
      <c r="R68" s="40">
        <v>250</v>
      </c>
      <c r="S68" s="225">
        <v>250</v>
      </c>
    </row>
    <row r="69" spans="1:21" ht="15" thickBot="1">
      <c r="A69" s="226" t="s">
        <v>7</v>
      </c>
      <c r="B69" s="227"/>
      <c r="C69" s="227"/>
      <c r="D69" s="227"/>
      <c r="E69" s="277">
        <f>E67*E68</f>
        <v>3000</v>
      </c>
      <c r="F69" s="277">
        <f t="shared" ref="F69:P69" si="40">F67*F68</f>
        <v>3000</v>
      </c>
      <c r="G69" s="277">
        <f t="shared" si="40"/>
        <v>2431</v>
      </c>
      <c r="H69" s="277">
        <f t="shared" si="40"/>
        <v>819</v>
      </c>
      <c r="I69" s="277">
        <f t="shared" si="40"/>
        <v>2244</v>
      </c>
      <c r="J69" s="277">
        <f t="shared" si="40"/>
        <v>3250</v>
      </c>
      <c r="K69" s="277">
        <f t="shared" si="40"/>
        <v>3250</v>
      </c>
      <c r="L69" s="277">
        <f t="shared" si="40"/>
        <v>3250</v>
      </c>
      <c r="M69" s="277">
        <f t="shared" si="40"/>
        <v>2992</v>
      </c>
      <c r="N69" s="277">
        <f t="shared" si="40"/>
        <v>3000</v>
      </c>
      <c r="O69" s="277">
        <f t="shared" si="40"/>
        <v>3250</v>
      </c>
      <c r="P69" s="277">
        <f t="shared" si="40"/>
        <v>2244</v>
      </c>
      <c r="Q69" s="277">
        <f>Q67*Q68</f>
        <v>3000</v>
      </c>
      <c r="R69" s="277">
        <f>R67*R68</f>
        <v>3250</v>
      </c>
      <c r="S69" s="305">
        <f>S67*S68</f>
        <v>3000</v>
      </c>
      <c r="U69" s="16">
        <f>SUM(E69:S69)</f>
        <v>41980</v>
      </c>
    </row>
    <row r="71" spans="1:21" ht="15" thickBot="1"/>
    <row r="72" spans="1:21">
      <c r="A72" s="653" t="s">
        <v>0</v>
      </c>
      <c r="B72" s="655" t="s">
        <v>81</v>
      </c>
      <c r="C72" s="655"/>
      <c r="D72" s="655"/>
      <c r="E72" s="203" t="s">
        <v>8</v>
      </c>
      <c r="F72" s="203" t="s">
        <v>170</v>
      </c>
      <c r="G72" s="203" t="s">
        <v>171</v>
      </c>
      <c r="H72" s="203" t="s">
        <v>170</v>
      </c>
      <c r="I72" s="203" t="s">
        <v>8</v>
      </c>
      <c r="J72" s="203" t="s">
        <v>8</v>
      </c>
      <c r="K72" s="203" t="s">
        <v>8</v>
      </c>
      <c r="L72" s="203" t="s">
        <v>8</v>
      </c>
      <c r="M72" s="203" t="s">
        <v>8</v>
      </c>
      <c r="N72" s="204" t="s">
        <v>8</v>
      </c>
    </row>
    <row r="73" spans="1:21">
      <c r="A73" s="666"/>
      <c r="B73" s="656"/>
      <c r="C73" s="656"/>
      <c r="D73" s="656"/>
      <c r="E73" s="11">
        <v>4882</v>
      </c>
      <c r="F73" s="11">
        <v>4882</v>
      </c>
      <c r="G73" s="11">
        <v>4883</v>
      </c>
      <c r="H73" s="11">
        <v>4882</v>
      </c>
      <c r="I73" s="11">
        <v>4882</v>
      </c>
      <c r="J73" s="11">
        <v>4882</v>
      </c>
      <c r="K73" s="11">
        <v>4882</v>
      </c>
      <c r="L73" s="11">
        <v>4882</v>
      </c>
      <c r="M73" s="11">
        <v>4882</v>
      </c>
      <c r="N73" s="205">
        <v>4882</v>
      </c>
    </row>
    <row r="74" spans="1:21">
      <c r="A74" s="654"/>
      <c r="B74" s="188" t="s">
        <v>3</v>
      </c>
      <c r="C74" s="188" t="s">
        <v>3</v>
      </c>
      <c r="D74" s="188" t="s">
        <v>3</v>
      </c>
      <c r="E74" s="115"/>
      <c r="F74" s="115"/>
      <c r="G74" s="115"/>
      <c r="H74" s="115"/>
      <c r="I74" s="115"/>
      <c r="J74" s="115"/>
      <c r="K74" s="115"/>
      <c r="L74" s="115"/>
      <c r="M74" s="115"/>
      <c r="N74" s="268"/>
    </row>
    <row r="75" spans="1:21">
      <c r="A75" s="208" t="s">
        <v>117</v>
      </c>
      <c r="B75" s="76"/>
      <c r="C75" s="76"/>
      <c r="D75" s="76"/>
      <c r="E75" s="77">
        <v>0.27083333333333331</v>
      </c>
      <c r="F75" s="77">
        <v>0.35416666666666669</v>
      </c>
      <c r="G75" s="150">
        <v>0.34722222222222227</v>
      </c>
      <c r="H75" s="77">
        <v>0.4375</v>
      </c>
      <c r="I75" s="77">
        <v>0.52083333333333337</v>
      </c>
      <c r="J75" s="77">
        <v>0.60416666666666696</v>
      </c>
      <c r="K75" s="77">
        <v>0.6875</v>
      </c>
      <c r="L75" s="77">
        <v>0.77083333333333304</v>
      </c>
      <c r="M75" s="77">
        <v>0.85416666666666663</v>
      </c>
      <c r="N75" s="247">
        <v>0.92361111111111116</v>
      </c>
    </row>
    <row r="76" spans="1:21">
      <c r="A76" s="210" t="s">
        <v>120</v>
      </c>
      <c r="B76" s="67">
        <v>1</v>
      </c>
      <c r="C76" s="67">
        <v>1</v>
      </c>
      <c r="D76" s="67">
        <v>1</v>
      </c>
      <c r="E76" s="78">
        <f>E75+$B76/1440</f>
        <v>0.27152777777777776</v>
      </c>
      <c r="F76" s="78">
        <f>F75+$B76/1440</f>
        <v>0.35486111111111113</v>
      </c>
      <c r="G76" s="168">
        <f t="shared" ref="G76:G81" si="41">G75+$C76/1440</f>
        <v>0.34791666666666671</v>
      </c>
      <c r="H76" s="78">
        <f t="shared" ref="H76:M76" si="42">H75+$B76/1440</f>
        <v>0.43819444444444444</v>
      </c>
      <c r="I76" s="78">
        <f t="shared" si="42"/>
        <v>0.52152777777777781</v>
      </c>
      <c r="J76" s="78">
        <f t="shared" si="42"/>
        <v>0.6048611111111114</v>
      </c>
      <c r="K76" s="78">
        <f t="shared" si="42"/>
        <v>0.68819444444444444</v>
      </c>
      <c r="L76" s="78">
        <f t="shared" si="42"/>
        <v>0.77152777777777748</v>
      </c>
      <c r="M76" s="78">
        <f t="shared" si="42"/>
        <v>0.85486111111111107</v>
      </c>
      <c r="N76" s="214">
        <f t="shared" ref="N76:N86" si="43">N75+$D76/1440</f>
        <v>0.9243055555555556</v>
      </c>
    </row>
    <row r="77" spans="1:21">
      <c r="A77" s="210" t="s">
        <v>114</v>
      </c>
      <c r="B77" s="67">
        <v>4</v>
      </c>
      <c r="C77" s="67">
        <v>4</v>
      </c>
      <c r="D77" s="67">
        <v>4</v>
      </c>
      <c r="E77" s="78">
        <f t="shared" ref="E77:E81" si="44">E76+$B77/1440</f>
        <v>0.27430555555555552</v>
      </c>
      <c r="F77" s="78">
        <f t="shared" ref="F77:F81" si="45">F76+$B77/1440</f>
        <v>0.3576388888888889</v>
      </c>
      <c r="G77" s="168">
        <f t="shared" si="41"/>
        <v>0.35069444444444448</v>
      </c>
      <c r="H77" s="78">
        <f t="shared" ref="H77:H81" si="46">H76+$B77/1440</f>
        <v>0.44097222222222221</v>
      </c>
      <c r="I77" s="78">
        <f t="shared" ref="I77:I81" si="47">I76+$B77/1440</f>
        <v>0.52430555555555558</v>
      </c>
      <c r="J77" s="78">
        <f t="shared" ref="J77:J81" si="48">J76+$B77/1440</f>
        <v>0.60763888888888917</v>
      </c>
      <c r="K77" s="78">
        <f t="shared" ref="K77:K81" si="49">K76+$B77/1440</f>
        <v>0.69097222222222221</v>
      </c>
      <c r="L77" s="78">
        <f t="shared" ref="L77:L81" si="50">L76+$B77/1440</f>
        <v>0.77430555555555525</v>
      </c>
      <c r="M77" s="78">
        <f>M76+$B77/1440</f>
        <v>0.85763888888888884</v>
      </c>
      <c r="N77" s="214">
        <f t="shared" si="43"/>
        <v>0.92708333333333337</v>
      </c>
    </row>
    <row r="78" spans="1:21">
      <c r="A78" s="210" t="s">
        <v>121</v>
      </c>
      <c r="B78" s="67">
        <v>2</v>
      </c>
      <c r="C78" s="67">
        <v>2</v>
      </c>
      <c r="D78" s="67">
        <v>2</v>
      </c>
      <c r="E78" s="78">
        <f t="shared" si="44"/>
        <v>0.27569444444444441</v>
      </c>
      <c r="F78" s="78">
        <f t="shared" si="45"/>
        <v>0.35902777777777778</v>
      </c>
      <c r="G78" s="168">
        <f t="shared" si="41"/>
        <v>0.35208333333333336</v>
      </c>
      <c r="H78" s="78">
        <f t="shared" si="46"/>
        <v>0.44236111111111109</v>
      </c>
      <c r="I78" s="78">
        <f t="shared" si="47"/>
        <v>0.52569444444444446</v>
      </c>
      <c r="J78" s="78">
        <f t="shared" si="48"/>
        <v>0.60902777777777806</v>
      </c>
      <c r="K78" s="78">
        <f t="shared" si="49"/>
        <v>0.69236111111111109</v>
      </c>
      <c r="L78" s="78">
        <f t="shared" si="50"/>
        <v>0.77569444444444413</v>
      </c>
      <c r="M78" s="78">
        <f>M77+$B78/1440</f>
        <v>0.85902777777777772</v>
      </c>
      <c r="N78" s="214">
        <f t="shared" si="43"/>
        <v>0.92847222222222225</v>
      </c>
    </row>
    <row r="79" spans="1:21">
      <c r="A79" s="210" t="s">
        <v>122</v>
      </c>
      <c r="B79" s="67">
        <v>2</v>
      </c>
      <c r="C79" s="67">
        <v>2</v>
      </c>
      <c r="D79" s="67">
        <v>2</v>
      </c>
      <c r="E79" s="78">
        <f t="shared" si="44"/>
        <v>0.27708333333333329</v>
      </c>
      <c r="F79" s="78">
        <f t="shared" si="45"/>
        <v>0.36041666666666666</v>
      </c>
      <c r="G79" s="168">
        <f t="shared" si="41"/>
        <v>0.35347222222222224</v>
      </c>
      <c r="H79" s="78">
        <f t="shared" si="46"/>
        <v>0.44374999999999998</v>
      </c>
      <c r="I79" s="78">
        <f t="shared" si="47"/>
        <v>0.52708333333333335</v>
      </c>
      <c r="J79" s="78">
        <f t="shared" si="48"/>
        <v>0.61041666666666694</v>
      </c>
      <c r="K79" s="78">
        <f t="shared" si="49"/>
        <v>0.69374999999999998</v>
      </c>
      <c r="L79" s="78">
        <f t="shared" si="50"/>
        <v>0.77708333333333302</v>
      </c>
      <c r="M79" s="78">
        <f>M78+$B79/1440</f>
        <v>0.86041666666666661</v>
      </c>
      <c r="N79" s="214">
        <f t="shared" si="43"/>
        <v>0.92986111111111114</v>
      </c>
    </row>
    <row r="80" spans="1:21">
      <c r="A80" s="210" t="s">
        <v>111</v>
      </c>
      <c r="B80" s="67">
        <v>2</v>
      </c>
      <c r="C80" s="67">
        <v>2</v>
      </c>
      <c r="D80" s="67">
        <v>2</v>
      </c>
      <c r="E80" s="78">
        <f t="shared" si="44"/>
        <v>0.27847222222222218</v>
      </c>
      <c r="F80" s="78">
        <f t="shared" si="45"/>
        <v>0.36180555555555555</v>
      </c>
      <c r="G80" s="168">
        <f t="shared" si="41"/>
        <v>0.35486111111111113</v>
      </c>
      <c r="H80" s="78">
        <f t="shared" si="46"/>
        <v>0.44513888888888886</v>
      </c>
      <c r="I80" s="78">
        <f t="shared" si="47"/>
        <v>0.52847222222222223</v>
      </c>
      <c r="J80" s="78">
        <f t="shared" si="48"/>
        <v>0.61180555555555582</v>
      </c>
      <c r="K80" s="78">
        <f t="shared" si="49"/>
        <v>0.69513888888888886</v>
      </c>
      <c r="L80" s="78">
        <f t="shared" si="50"/>
        <v>0.7784722222222219</v>
      </c>
      <c r="M80" s="78">
        <f>M79+$B80/1440</f>
        <v>0.86180555555555549</v>
      </c>
      <c r="N80" s="214">
        <f t="shared" si="43"/>
        <v>0.93125000000000002</v>
      </c>
    </row>
    <row r="81" spans="1:14">
      <c r="A81" s="210" t="s">
        <v>110</v>
      </c>
      <c r="B81" s="67">
        <v>1</v>
      </c>
      <c r="C81" s="67">
        <v>1</v>
      </c>
      <c r="D81" s="67">
        <v>1</v>
      </c>
      <c r="E81" s="78">
        <f t="shared" si="44"/>
        <v>0.27916666666666662</v>
      </c>
      <c r="F81" s="78">
        <f t="shared" si="45"/>
        <v>0.36249999999999999</v>
      </c>
      <c r="G81" s="168">
        <f t="shared" si="41"/>
        <v>0.35555555555555557</v>
      </c>
      <c r="H81" s="78">
        <f t="shared" si="46"/>
        <v>0.4458333333333333</v>
      </c>
      <c r="I81" s="78">
        <f t="shared" si="47"/>
        <v>0.52916666666666667</v>
      </c>
      <c r="J81" s="78">
        <f t="shared" si="48"/>
        <v>0.61250000000000027</v>
      </c>
      <c r="K81" s="78">
        <f t="shared" si="49"/>
        <v>0.6958333333333333</v>
      </c>
      <c r="L81" s="78">
        <f t="shared" si="50"/>
        <v>0.77916666666666634</v>
      </c>
      <c r="M81" s="78">
        <f>M80+$B81/1440</f>
        <v>0.86249999999999993</v>
      </c>
      <c r="N81" s="214">
        <f t="shared" si="43"/>
        <v>0.93194444444444446</v>
      </c>
    </row>
    <row r="82" spans="1:14">
      <c r="A82" s="210" t="s">
        <v>155</v>
      </c>
      <c r="B82" s="19" t="s">
        <v>4</v>
      </c>
      <c r="C82" s="19" t="s">
        <v>4</v>
      </c>
      <c r="D82" s="67">
        <v>1</v>
      </c>
      <c r="E82" s="19" t="s">
        <v>4</v>
      </c>
      <c r="F82" s="19" t="s">
        <v>4</v>
      </c>
      <c r="G82" s="19" t="s">
        <v>4</v>
      </c>
      <c r="H82" s="19" t="s">
        <v>4</v>
      </c>
      <c r="I82" s="19" t="s">
        <v>4</v>
      </c>
      <c r="J82" s="19" t="s">
        <v>4</v>
      </c>
      <c r="K82" s="19" t="s">
        <v>4</v>
      </c>
      <c r="L82" s="19" t="s">
        <v>4</v>
      </c>
      <c r="M82" s="19" t="s">
        <v>4</v>
      </c>
      <c r="N82" s="214">
        <f t="shared" si="43"/>
        <v>0.93263888888888891</v>
      </c>
    </row>
    <row r="83" spans="1:14">
      <c r="A83" s="210" t="s">
        <v>156</v>
      </c>
      <c r="B83" s="19" t="s">
        <v>4</v>
      </c>
      <c r="C83" s="19" t="s">
        <v>4</v>
      </c>
      <c r="D83" s="67">
        <v>1</v>
      </c>
      <c r="E83" s="19" t="s">
        <v>4</v>
      </c>
      <c r="F83" s="19" t="s">
        <v>4</v>
      </c>
      <c r="G83" s="19" t="s">
        <v>4</v>
      </c>
      <c r="H83" s="19" t="s">
        <v>4</v>
      </c>
      <c r="I83" s="19" t="s">
        <v>4</v>
      </c>
      <c r="J83" s="19" t="s">
        <v>4</v>
      </c>
      <c r="K83" s="19" t="s">
        <v>4</v>
      </c>
      <c r="L83" s="19" t="s">
        <v>4</v>
      </c>
      <c r="M83" s="19" t="s">
        <v>4</v>
      </c>
      <c r="N83" s="214">
        <f t="shared" si="43"/>
        <v>0.93333333333333335</v>
      </c>
    </row>
    <row r="84" spans="1:14">
      <c r="A84" s="210" t="s">
        <v>157</v>
      </c>
      <c r="B84" s="19" t="s">
        <v>4</v>
      </c>
      <c r="C84" s="19" t="s">
        <v>4</v>
      </c>
      <c r="D84" s="67">
        <v>2</v>
      </c>
      <c r="E84" s="19" t="s">
        <v>4</v>
      </c>
      <c r="F84" s="19" t="s">
        <v>4</v>
      </c>
      <c r="G84" s="19" t="s">
        <v>4</v>
      </c>
      <c r="H84" s="19" t="s">
        <v>4</v>
      </c>
      <c r="I84" s="19" t="s">
        <v>4</v>
      </c>
      <c r="J84" s="19" t="s">
        <v>4</v>
      </c>
      <c r="K84" s="19" t="s">
        <v>4</v>
      </c>
      <c r="L84" s="19" t="s">
        <v>4</v>
      </c>
      <c r="M84" s="19" t="s">
        <v>4</v>
      </c>
      <c r="N84" s="214">
        <f t="shared" si="43"/>
        <v>0.93472222222222223</v>
      </c>
    </row>
    <row r="85" spans="1:14">
      <c r="A85" s="210" t="s">
        <v>109</v>
      </c>
      <c r="B85" s="67">
        <v>2</v>
      </c>
      <c r="C85" s="67">
        <v>2</v>
      </c>
      <c r="D85" s="67">
        <v>5</v>
      </c>
      <c r="E85" s="78">
        <f>E81+$B85/1440</f>
        <v>0.2805555555555555</v>
      </c>
      <c r="F85" s="78">
        <f>F81+$B85/1440</f>
        <v>0.36388888888888887</v>
      </c>
      <c r="G85" s="168">
        <f>G81+$C85/1440</f>
        <v>0.35694444444444445</v>
      </c>
      <c r="H85" s="78">
        <f t="shared" ref="H85:M85" si="51">H81+$B85/1440</f>
        <v>0.44722222222222219</v>
      </c>
      <c r="I85" s="78">
        <f t="shared" si="51"/>
        <v>0.53055555555555556</v>
      </c>
      <c r="J85" s="78">
        <f t="shared" si="51"/>
        <v>0.61388888888888915</v>
      </c>
      <c r="K85" s="78">
        <f t="shared" si="51"/>
        <v>0.69722222222222219</v>
      </c>
      <c r="L85" s="78">
        <f t="shared" si="51"/>
        <v>0.78055555555555522</v>
      </c>
      <c r="M85" s="78">
        <f t="shared" si="51"/>
        <v>0.86388888888888882</v>
      </c>
      <c r="N85" s="214">
        <f t="shared" si="43"/>
        <v>0.93819444444444444</v>
      </c>
    </row>
    <row r="86" spans="1:14">
      <c r="A86" s="210" t="s">
        <v>108</v>
      </c>
      <c r="B86" s="67">
        <v>1</v>
      </c>
      <c r="C86" s="67">
        <v>1</v>
      </c>
      <c r="D86" s="67">
        <v>1</v>
      </c>
      <c r="E86" s="78">
        <f>E85+$B86/1440</f>
        <v>0.28124999999999994</v>
      </c>
      <c r="F86" s="78">
        <f>F85+$B86/1440</f>
        <v>0.36458333333333331</v>
      </c>
      <c r="G86" s="168">
        <f t="shared" ref="G86:G93" si="52">G85+$C86/1440</f>
        <v>0.3576388888888889</v>
      </c>
      <c r="H86" s="78">
        <f t="shared" ref="H86:M86" si="53">H85+$B86/1440</f>
        <v>0.44791666666666663</v>
      </c>
      <c r="I86" s="78">
        <f t="shared" si="53"/>
        <v>0.53125</v>
      </c>
      <c r="J86" s="78">
        <f t="shared" si="53"/>
        <v>0.61458333333333359</v>
      </c>
      <c r="K86" s="78">
        <f t="shared" si="53"/>
        <v>0.69791666666666663</v>
      </c>
      <c r="L86" s="78">
        <f t="shared" si="53"/>
        <v>0.78124999999999967</v>
      </c>
      <c r="M86" s="78">
        <f t="shared" si="53"/>
        <v>0.86458333333333326</v>
      </c>
      <c r="N86" s="214">
        <f t="shared" si="43"/>
        <v>0.93888888888888888</v>
      </c>
    </row>
    <row r="87" spans="1:14">
      <c r="A87" s="210" t="s">
        <v>163</v>
      </c>
      <c r="B87" s="19" t="s">
        <v>4</v>
      </c>
      <c r="C87" s="67">
        <v>1</v>
      </c>
      <c r="D87" s="169">
        <v>1</v>
      </c>
      <c r="E87" s="19" t="s">
        <v>4</v>
      </c>
      <c r="F87" s="19" t="s">
        <v>4</v>
      </c>
      <c r="G87" s="168">
        <f t="shared" si="52"/>
        <v>0.35833333333333334</v>
      </c>
      <c r="H87" s="19" t="s">
        <v>4</v>
      </c>
      <c r="I87" s="19" t="s">
        <v>4</v>
      </c>
      <c r="J87" s="19" t="s">
        <v>4</v>
      </c>
      <c r="K87" s="19" t="s">
        <v>4</v>
      </c>
      <c r="L87" s="19" t="s">
        <v>4</v>
      </c>
      <c r="M87" s="19" t="s">
        <v>4</v>
      </c>
      <c r="N87" s="214">
        <f t="shared" ref="N87:N90" si="54">N86+$D87/1440</f>
        <v>0.93958333333333333</v>
      </c>
    </row>
    <row r="88" spans="1:14">
      <c r="A88" s="210" t="s">
        <v>164</v>
      </c>
      <c r="B88" s="19" t="s">
        <v>4</v>
      </c>
      <c r="C88" s="67">
        <v>2</v>
      </c>
      <c r="D88" s="169">
        <v>2</v>
      </c>
      <c r="E88" s="19" t="s">
        <v>4</v>
      </c>
      <c r="F88" s="19" t="s">
        <v>4</v>
      </c>
      <c r="G88" s="168">
        <f t="shared" si="52"/>
        <v>0.35972222222222222</v>
      </c>
      <c r="H88" s="19" t="s">
        <v>4</v>
      </c>
      <c r="I88" s="19" t="s">
        <v>4</v>
      </c>
      <c r="J88" s="19" t="s">
        <v>4</v>
      </c>
      <c r="K88" s="19" t="s">
        <v>4</v>
      </c>
      <c r="L88" s="19" t="s">
        <v>4</v>
      </c>
      <c r="M88" s="19" t="s">
        <v>4</v>
      </c>
      <c r="N88" s="214">
        <f t="shared" si="54"/>
        <v>0.94097222222222221</v>
      </c>
    </row>
    <row r="89" spans="1:14">
      <c r="A89" s="210" t="s">
        <v>163</v>
      </c>
      <c r="B89" s="19" t="s">
        <v>4</v>
      </c>
      <c r="C89" s="67">
        <v>2</v>
      </c>
      <c r="D89" s="169">
        <v>2</v>
      </c>
      <c r="E89" s="19" t="s">
        <v>4</v>
      </c>
      <c r="F89" s="19" t="s">
        <v>4</v>
      </c>
      <c r="G89" s="168">
        <f t="shared" si="52"/>
        <v>0.3611111111111111</v>
      </c>
      <c r="H89" s="19" t="s">
        <v>4</v>
      </c>
      <c r="I89" s="19" t="s">
        <v>4</v>
      </c>
      <c r="J89" s="19" t="s">
        <v>4</v>
      </c>
      <c r="K89" s="19" t="s">
        <v>4</v>
      </c>
      <c r="L89" s="19" t="s">
        <v>4</v>
      </c>
      <c r="M89" s="19" t="s">
        <v>4</v>
      </c>
      <c r="N89" s="214">
        <f t="shared" si="54"/>
        <v>0.94236111111111109</v>
      </c>
    </row>
    <row r="90" spans="1:14">
      <c r="A90" s="210" t="s">
        <v>108</v>
      </c>
      <c r="B90" s="19" t="s">
        <v>4</v>
      </c>
      <c r="C90" s="67">
        <v>1</v>
      </c>
      <c r="D90" s="169">
        <v>1</v>
      </c>
      <c r="E90" s="19" t="s">
        <v>4</v>
      </c>
      <c r="F90" s="19" t="s">
        <v>4</v>
      </c>
      <c r="G90" s="168">
        <f t="shared" si="52"/>
        <v>0.36180555555555555</v>
      </c>
      <c r="H90" s="19" t="s">
        <v>4</v>
      </c>
      <c r="I90" s="19" t="s">
        <v>4</v>
      </c>
      <c r="J90" s="19" t="s">
        <v>4</v>
      </c>
      <c r="K90" s="19" t="s">
        <v>4</v>
      </c>
      <c r="L90" s="19" t="s">
        <v>4</v>
      </c>
      <c r="M90" s="19" t="s">
        <v>4</v>
      </c>
      <c r="N90" s="214">
        <f t="shared" si="54"/>
        <v>0.94305555555555554</v>
      </c>
    </row>
    <row r="91" spans="1:14">
      <c r="A91" s="210" t="s">
        <v>103</v>
      </c>
      <c r="B91" s="19" t="s">
        <v>4</v>
      </c>
      <c r="C91" s="67">
        <v>2</v>
      </c>
      <c r="D91" s="19" t="s">
        <v>4</v>
      </c>
      <c r="E91" s="19" t="s">
        <v>4</v>
      </c>
      <c r="F91" s="19" t="s">
        <v>4</v>
      </c>
      <c r="G91" s="168">
        <f t="shared" si="52"/>
        <v>0.36319444444444443</v>
      </c>
      <c r="H91" s="19" t="s">
        <v>4</v>
      </c>
      <c r="I91" s="19" t="s">
        <v>4</v>
      </c>
      <c r="J91" s="19" t="s">
        <v>4</v>
      </c>
      <c r="K91" s="19" t="s">
        <v>4</v>
      </c>
      <c r="L91" s="19" t="s">
        <v>4</v>
      </c>
      <c r="M91" s="19" t="s">
        <v>4</v>
      </c>
      <c r="N91" s="213" t="s">
        <v>4</v>
      </c>
    </row>
    <row r="92" spans="1:14">
      <c r="A92" s="210" t="s">
        <v>165</v>
      </c>
      <c r="B92" s="19" t="s">
        <v>4</v>
      </c>
      <c r="C92" s="67">
        <v>5</v>
      </c>
      <c r="D92" s="19" t="s">
        <v>4</v>
      </c>
      <c r="E92" s="19" t="s">
        <v>4</v>
      </c>
      <c r="F92" s="19" t="s">
        <v>4</v>
      </c>
      <c r="G92" s="168">
        <f t="shared" si="52"/>
        <v>0.36666666666666664</v>
      </c>
      <c r="H92" s="19" t="s">
        <v>4</v>
      </c>
      <c r="I92" s="19" t="s">
        <v>4</v>
      </c>
      <c r="J92" s="19" t="s">
        <v>4</v>
      </c>
      <c r="K92" s="19" t="s">
        <v>4</v>
      </c>
      <c r="L92" s="19" t="s">
        <v>4</v>
      </c>
      <c r="M92" s="19" t="s">
        <v>4</v>
      </c>
      <c r="N92" s="213" t="s">
        <v>4</v>
      </c>
    </row>
    <row r="93" spans="1:14">
      <c r="A93" s="210" t="s">
        <v>103</v>
      </c>
      <c r="B93" s="67">
        <v>1</v>
      </c>
      <c r="C93" s="67">
        <v>4</v>
      </c>
      <c r="D93" s="67">
        <v>1</v>
      </c>
      <c r="E93" s="78">
        <f>E86+$B93/1440</f>
        <v>0.28194444444444439</v>
      </c>
      <c r="F93" s="78">
        <f>F86+$B93/1440</f>
        <v>0.36527777777777776</v>
      </c>
      <c r="G93" s="168">
        <f t="shared" si="52"/>
        <v>0.36944444444444441</v>
      </c>
      <c r="H93" s="78">
        <f t="shared" ref="H93:M93" si="55">H86+$B93/1440</f>
        <v>0.44861111111111107</v>
      </c>
      <c r="I93" s="78">
        <f t="shared" si="55"/>
        <v>0.53194444444444444</v>
      </c>
      <c r="J93" s="78">
        <f t="shared" si="55"/>
        <v>0.61527777777777803</v>
      </c>
      <c r="K93" s="78">
        <f t="shared" si="55"/>
        <v>0.69861111111111107</v>
      </c>
      <c r="L93" s="78">
        <f t="shared" si="55"/>
        <v>0.78194444444444411</v>
      </c>
      <c r="M93" s="78">
        <f t="shared" si="55"/>
        <v>0.8652777777777777</v>
      </c>
      <c r="N93" s="214">
        <f>N90+$D93/1440</f>
        <v>0.94374999999999998</v>
      </c>
    </row>
    <row r="94" spans="1:14">
      <c r="A94" s="210" t="s">
        <v>104</v>
      </c>
      <c r="B94" s="67">
        <v>1</v>
      </c>
      <c r="C94" s="67">
        <v>1</v>
      </c>
      <c r="D94" s="67">
        <v>1</v>
      </c>
      <c r="E94" s="78">
        <f t="shared" ref="E94:M95" si="56">E93+$B94/1440</f>
        <v>0.28263888888888883</v>
      </c>
      <c r="F94" s="78">
        <f t="shared" si="56"/>
        <v>0.3659722222222222</v>
      </c>
      <c r="G94" s="78">
        <f t="shared" si="56"/>
        <v>0.37013888888888885</v>
      </c>
      <c r="H94" s="78">
        <f t="shared" si="56"/>
        <v>0.44930555555555551</v>
      </c>
      <c r="I94" s="78">
        <f t="shared" si="56"/>
        <v>0.53263888888888888</v>
      </c>
      <c r="J94" s="78">
        <f t="shared" si="56"/>
        <v>0.61597222222222248</v>
      </c>
      <c r="K94" s="78">
        <f t="shared" si="56"/>
        <v>0.69930555555555551</v>
      </c>
      <c r="L94" s="78">
        <f t="shared" si="56"/>
        <v>0.78263888888888855</v>
      </c>
      <c r="M94" s="78">
        <f t="shared" si="56"/>
        <v>0.86597222222222214</v>
      </c>
      <c r="N94" s="214">
        <f>N93+$D94/1440</f>
        <v>0.94444444444444442</v>
      </c>
    </row>
    <row r="95" spans="1:14">
      <c r="A95" s="210" t="s">
        <v>105</v>
      </c>
      <c r="B95" s="67">
        <v>2</v>
      </c>
      <c r="C95" s="19" t="s">
        <v>4</v>
      </c>
      <c r="D95" s="67">
        <v>2</v>
      </c>
      <c r="E95" s="78">
        <f t="shared" si="56"/>
        <v>0.28402777777777771</v>
      </c>
      <c r="F95" s="78">
        <f t="shared" si="56"/>
        <v>0.36736111111111108</v>
      </c>
      <c r="G95" s="78">
        <f t="shared" si="56"/>
        <v>0.37152777777777773</v>
      </c>
      <c r="H95" s="78">
        <f t="shared" si="56"/>
        <v>0.4506944444444444</v>
      </c>
      <c r="I95" s="78">
        <f t="shared" si="56"/>
        <v>0.53402777777777777</v>
      </c>
      <c r="J95" s="78">
        <f t="shared" si="56"/>
        <v>0.61736111111111136</v>
      </c>
      <c r="K95" s="78">
        <f t="shared" si="56"/>
        <v>0.7006944444444444</v>
      </c>
      <c r="L95" s="78">
        <f t="shared" si="56"/>
        <v>0.78402777777777743</v>
      </c>
      <c r="M95" s="78">
        <f t="shared" si="56"/>
        <v>0.86736111111111103</v>
      </c>
      <c r="N95" s="214">
        <f>N94+$D95/1440</f>
        <v>0.9458333333333333</v>
      </c>
    </row>
    <row r="96" spans="1:14">
      <c r="A96" s="210" t="s">
        <v>166</v>
      </c>
      <c r="B96" s="19" t="s">
        <v>4</v>
      </c>
      <c r="C96" s="67">
        <v>3</v>
      </c>
      <c r="D96" s="19" t="s">
        <v>4</v>
      </c>
      <c r="E96" s="19" t="s">
        <v>4</v>
      </c>
      <c r="F96" s="19" t="s">
        <v>4</v>
      </c>
      <c r="G96" s="19" t="s">
        <v>4</v>
      </c>
      <c r="H96" s="19" t="s">
        <v>4</v>
      </c>
      <c r="I96" s="19" t="s">
        <v>4</v>
      </c>
      <c r="J96" s="19" t="s">
        <v>4</v>
      </c>
      <c r="K96" s="19" t="s">
        <v>4</v>
      </c>
      <c r="L96" s="19" t="s">
        <v>4</v>
      </c>
      <c r="M96" s="19" t="s">
        <v>4</v>
      </c>
      <c r="N96" s="213" t="s">
        <v>4</v>
      </c>
    </row>
    <row r="97" spans="1:21">
      <c r="A97" s="210" t="s">
        <v>106</v>
      </c>
      <c r="B97" s="67">
        <v>2</v>
      </c>
      <c r="C97" s="67">
        <v>2</v>
      </c>
      <c r="D97" s="67">
        <v>2</v>
      </c>
      <c r="E97" s="78">
        <f t="shared" ref="E97:M97" si="57">E95+$B97/1440</f>
        <v>0.2854166666666666</v>
      </c>
      <c r="F97" s="78">
        <f t="shared" si="57"/>
        <v>0.36874999999999997</v>
      </c>
      <c r="G97" s="78">
        <f t="shared" si="57"/>
        <v>0.37291666666666662</v>
      </c>
      <c r="H97" s="78">
        <f t="shared" si="57"/>
        <v>0.45208333333333328</v>
      </c>
      <c r="I97" s="78">
        <f t="shared" si="57"/>
        <v>0.53541666666666665</v>
      </c>
      <c r="J97" s="78">
        <f t="shared" si="57"/>
        <v>0.61875000000000024</v>
      </c>
      <c r="K97" s="78">
        <f t="shared" si="57"/>
        <v>0.70208333333333328</v>
      </c>
      <c r="L97" s="78">
        <f t="shared" si="57"/>
        <v>0.78541666666666632</v>
      </c>
      <c r="M97" s="78">
        <f t="shared" si="57"/>
        <v>0.86874999999999991</v>
      </c>
      <c r="N97" s="214">
        <f>N95+$D97/1440</f>
        <v>0.94722222222222219</v>
      </c>
    </row>
    <row r="98" spans="1:21">
      <c r="A98" s="208" t="s">
        <v>107</v>
      </c>
      <c r="B98" s="69">
        <v>3</v>
      </c>
      <c r="C98" s="69">
        <v>3</v>
      </c>
      <c r="D98" s="69">
        <v>3</v>
      </c>
      <c r="E98" s="78">
        <f t="shared" ref="E98:M98" si="58">E97+$B98/1440</f>
        <v>0.28749999999999992</v>
      </c>
      <c r="F98" s="78">
        <f t="shared" si="58"/>
        <v>0.37083333333333329</v>
      </c>
      <c r="G98" s="78">
        <f t="shared" si="58"/>
        <v>0.37499999999999994</v>
      </c>
      <c r="H98" s="78">
        <f t="shared" si="58"/>
        <v>0.45416666666666661</v>
      </c>
      <c r="I98" s="78">
        <f t="shared" si="58"/>
        <v>0.53749999999999998</v>
      </c>
      <c r="J98" s="78">
        <f t="shared" si="58"/>
        <v>0.62083333333333357</v>
      </c>
      <c r="K98" s="78">
        <f t="shared" si="58"/>
        <v>0.70416666666666661</v>
      </c>
      <c r="L98" s="78">
        <f t="shared" si="58"/>
        <v>0.78749999999999964</v>
      </c>
      <c r="M98" s="79">
        <f t="shared" si="58"/>
        <v>0.87083333333333324</v>
      </c>
      <c r="N98" s="212">
        <f>N97+$D98/1440</f>
        <v>0.94930555555555551</v>
      </c>
    </row>
    <row r="99" spans="1:21">
      <c r="A99" s="210" t="s">
        <v>167</v>
      </c>
      <c r="B99" s="67">
        <v>1</v>
      </c>
      <c r="C99" s="67">
        <v>1</v>
      </c>
      <c r="D99" s="67">
        <v>1</v>
      </c>
      <c r="E99" s="78">
        <f t="shared" ref="E99:E100" si="59">E98+$B99/1440</f>
        <v>0.28819444444444436</v>
      </c>
      <c r="F99" s="78">
        <f t="shared" ref="F99:G100" si="60">F98+$B99/1440</f>
        <v>0.37152777777777773</v>
      </c>
      <c r="G99" s="78">
        <f t="shared" si="60"/>
        <v>0.37569444444444439</v>
      </c>
      <c r="H99" s="78">
        <f t="shared" ref="H99:H100" si="61">H98+$B99/1440</f>
        <v>0.45486111111111105</v>
      </c>
      <c r="I99" s="78">
        <f t="shared" ref="I99:I100" si="62">I98+$B99/1440</f>
        <v>0.53819444444444442</v>
      </c>
      <c r="J99" s="78">
        <f t="shared" ref="J99:J100" si="63">J98+$B99/1440</f>
        <v>0.62152777777777801</v>
      </c>
      <c r="K99" s="78">
        <f t="shared" ref="K99:K100" si="64">K98+$B99/1440</f>
        <v>0.70486111111111105</v>
      </c>
      <c r="L99" s="78">
        <f t="shared" ref="L99:L100" si="65">L98+$B99/1440</f>
        <v>0.78819444444444409</v>
      </c>
      <c r="M99" s="67"/>
      <c r="N99" s="211"/>
    </row>
    <row r="100" spans="1:21" ht="15" thickBot="1">
      <c r="A100" s="215" t="s">
        <v>168</v>
      </c>
      <c r="B100" s="216">
        <v>3</v>
      </c>
      <c r="C100" s="216">
        <v>3</v>
      </c>
      <c r="D100" s="216">
        <v>3</v>
      </c>
      <c r="E100" s="218">
        <f t="shared" si="59"/>
        <v>0.29027777777777769</v>
      </c>
      <c r="F100" s="218">
        <f t="shared" si="60"/>
        <v>0.37361111111111106</v>
      </c>
      <c r="G100" s="218">
        <f t="shared" si="60"/>
        <v>0.37777777777777771</v>
      </c>
      <c r="H100" s="218">
        <f t="shared" si="61"/>
        <v>0.45694444444444438</v>
      </c>
      <c r="I100" s="218">
        <f t="shared" si="62"/>
        <v>0.54027777777777775</v>
      </c>
      <c r="J100" s="218">
        <f t="shared" si="63"/>
        <v>0.62361111111111134</v>
      </c>
      <c r="K100" s="218">
        <f t="shared" si="64"/>
        <v>0.70694444444444438</v>
      </c>
      <c r="L100" s="218">
        <f t="shared" si="65"/>
        <v>0.79027777777777741</v>
      </c>
      <c r="M100" s="241"/>
      <c r="N100" s="251"/>
    </row>
    <row r="101" spans="1:21" ht="15" thickBot="1"/>
    <row r="102" spans="1:21">
      <c r="A102" s="220" t="s">
        <v>5</v>
      </c>
      <c r="B102" s="221"/>
      <c r="C102" s="221"/>
      <c r="D102" s="221"/>
      <c r="E102" s="222">
        <v>13</v>
      </c>
      <c r="F102" s="222">
        <v>13</v>
      </c>
      <c r="G102" s="222">
        <v>17</v>
      </c>
      <c r="H102" s="222">
        <v>13</v>
      </c>
      <c r="I102" s="222">
        <v>13</v>
      </c>
      <c r="J102" s="222">
        <v>13</v>
      </c>
      <c r="K102" s="222">
        <v>13</v>
      </c>
      <c r="L102" s="222">
        <v>13</v>
      </c>
      <c r="M102" s="222">
        <v>12</v>
      </c>
      <c r="N102" s="223">
        <v>18</v>
      </c>
    </row>
    <row r="103" spans="1:21">
      <c r="A103" s="224" t="s">
        <v>6</v>
      </c>
      <c r="B103" s="8"/>
      <c r="C103" s="8"/>
      <c r="D103" s="8"/>
      <c r="E103" s="40">
        <v>115</v>
      </c>
      <c r="F103" s="40">
        <v>50</v>
      </c>
      <c r="G103" s="40">
        <v>65</v>
      </c>
      <c r="H103" s="40">
        <v>50</v>
      </c>
      <c r="I103" s="40">
        <v>115</v>
      </c>
      <c r="J103" s="40">
        <v>115</v>
      </c>
      <c r="K103" s="40">
        <v>115</v>
      </c>
      <c r="L103" s="40">
        <v>115</v>
      </c>
      <c r="M103" s="40">
        <v>115</v>
      </c>
      <c r="N103" s="225">
        <v>115</v>
      </c>
    </row>
    <row r="104" spans="1:21" ht="15" thickBot="1">
      <c r="A104" s="226" t="s">
        <v>7</v>
      </c>
      <c r="B104" s="227"/>
      <c r="C104" s="227"/>
      <c r="D104" s="227"/>
      <c r="E104" s="277">
        <f>E102*E103</f>
        <v>1495</v>
      </c>
      <c r="F104" s="277">
        <f t="shared" ref="F104:N104" si="66">F102*F103</f>
        <v>650</v>
      </c>
      <c r="G104" s="277">
        <f t="shared" si="66"/>
        <v>1105</v>
      </c>
      <c r="H104" s="277">
        <f t="shared" si="66"/>
        <v>650</v>
      </c>
      <c r="I104" s="277">
        <f t="shared" si="66"/>
        <v>1495</v>
      </c>
      <c r="J104" s="277">
        <f t="shared" si="66"/>
        <v>1495</v>
      </c>
      <c r="K104" s="277">
        <f t="shared" si="66"/>
        <v>1495</v>
      </c>
      <c r="L104" s="277">
        <f t="shared" si="66"/>
        <v>1495</v>
      </c>
      <c r="M104" s="277">
        <f t="shared" si="66"/>
        <v>1380</v>
      </c>
      <c r="N104" s="305">
        <f t="shared" si="66"/>
        <v>2070</v>
      </c>
      <c r="U104" s="16">
        <f>SUM(E104:S104)</f>
        <v>13330</v>
      </c>
    </row>
    <row r="106" spans="1:21" ht="15" thickBot="1"/>
    <row r="107" spans="1:21">
      <c r="A107" s="653" t="s">
        <v>0</v>
      </c>
      <c r="B107" s="655" t="s">
        <v>81</v>
      </c>
      <c r="C107" s="655"/>
      <c r="D107" s="655"/>
      <c r="E107" s="203" t="s">
        <v>8</v>
      </c>
      <c r="F107" s="203" t="s">
        <v>8</v>
      </c>
      <c r="G107" s="203" t="s">
        <v>170</v>
      </c>
      <c r="H107" s="203" t="s">
        <v>171</v>
      </c>
      <c r="I107" s="203" t="s">
        <v>170</v>
      </c>
      <c r="J107" s="203" t="s">
        <v>8</v>
      </c>
      <c r="K107" s="203" t="s">
        <v>8</v>
      </c>
      <c r="L107" s="203" t="s">
        <v>8</v>
      </c>
      <c r="M107" s="203" t="s">
        <v>8</v>
      </c>
      <c r="N107" s="204" t="s">
        <v>8</v>
      </c>
    </row>
    <row r="108" spans="1:21">
      <c r="A108" s="666"/>
      <c r="B108" s="656"/>
      <c r="C108" s="656"/>
      <c r="D108" s="656"/>
      <c r="E108" s="11">
        <v>4882</v>
      </c>
      <c r="F108" s="11">
        <v>4882</v>
      </c>
      <c r="G108" s="11">
        <v>4882</v>
      </c>
      <c r="H108" s="11">
        <v>4883</v>
      </c>
      <c r="I108" s="11">
        <v>4882</v>
      </c>
      <c r="J108" s="11">
        <v>4882</v>
      </c>
      <c r="K108" s="11">
        <v>4882</v>
      </c>
      <c r="L108" s="11">
        <v>4882</v>
      </c>
      <c r="M108" s="11">
        <v>4882</v>
      </c>
      <c r="N108" s="205">
        <v>4882</v>
      </c>
    </row>
    <row r="109" spans="1:21">
      <c r="A109" s="654"/>
      <c r="B109" s="188" t="s">
        <v>3</v>
      </c>
      <c r="C109" s="188" t="s">
        <v>3</v>
      </c>
      <c r="D109" s="188" t="s">
        <v>3</v>
      </c>
      <c r="E109" s="115"/>
      <c r="F109" s="115"/>
      <c r="G109" s="115"/>
      <c r="H109" s="115"/>
      <c r="I109" s="115"/>
      <c r="J109" s="115"/>
      <c r="K109" s="115"/>
      <c r="L109" s="115"/>
      <c r="M109" s="115"/>
      <c r="N109" s="268"/>
    </row>
    <row r="110" spans="1:21">
      <c r="A110" s="208" t="s">
        <v>168</v>
      </c>
      <c r="B110" s="76"/>
      <c r="C110" s="76"/>
      <c r="D110" s="76"/>
      <c r="E110" s="76"/>
      <c r="F110" s="77">
        <v>0.29166666666666669</v>
      </c>
      <c r="G110" s="77">
        <v>0.375</v>
      </c>
      <c r="H110" s="77">
        <v>0.4375</v>
      </c>
      <c r="I110" s="77">
        <v>0.45833333333333331</v>
      </c>
      <c r="J110" s="77">
        <v>0.54166666666666663</v>
      </c>
      <c r="K110" s="77">
        <v>0.625</v>
      </c>
      <c r="L110" s="77">
        <v>0.70833333333333337</v>
      </c>
      <c r="M110" s="77">
        <v>0.79861111111111116</v>
      </c>
      <c r="N110" s="329"/>
    </row>
    <row r="111" spans="1:21">
      <c r="A111" s="210" t="s">
        <v>167</v>
      </c>
      <c r="B111" s="67">
        <v>1</v>
      </c>
      <c r="C111" s="67"/>
      <c r="D111" s="67"/>
      <c r="E111" s="67"/>
      <c r="F111" s="78">
        <f t="shared" ref="F111:M111" si="67">F110+$B111/1440</f>
        <v>0.29236111111111113</v>
      </c>
      <c r="G111" s="78">
        <f t="shared" si="67"/>
        <v>0.37569444444444444</v>
      </c>
      <c r="H111" s="78">
        <f t="shared" si="67"/>
        <v>0.43819444444444444</v>
      </c>
      <c r="I111" s="78">
        <f t="shared" si="67"/>
        <v>0.45902777777777776</v>
      </c>
      <c r="J111" s="78">
        <f t="shared" si="67"/>
        <v>0.54236111111111107</v>
      </c>
      <c r="K111" s="78">
        <f t="shared" si="67"/>
        <v>0.62569444444444444</v>
      </c>
      <c r="L111" s="78">
        <f t="shared" si="67"/>
        <v>0.70902777777777781</v>
      </c>
      <c r="M111" s="78">
        <f t="shared" si="67"/>
        <v>0.7993055555555556</v>
      </c>
      <c r="N111" s="211"/>
    </row>
    <row r="112" spans="1:21">
      <c r="A112" s="208" t="s">
        <v>107</v>
      </c>
      <c r="B112" s="69">
        <v>3</v>
      </c>
      <c r="C112" s="69"/>
      <c r="D112" s="69"/>
      <c r="E112" s="79">
        <v>0.21111111111111111</v>
      </c>
      <c r="F112" s="78">
        <f t="shared" ref="F112:G113" si="68">F111+$B112/1440</f>
        <v>0.29444444444444445</v>
      </c>
      <c r="G112" s="78">
        <f t="shared" si="68"/>
        <v>0.37777777777777777</v>
      </c>
      <c r="H112" s="78">
        <f t="shared" ref="H112:H113" si="69">H111+$B112/1440</f>
        <v>0.44027777777777777</v>
      </c>
      <c r="I112" s="78">
        <f t="shared" ref="I112:K113" si="70">I111+$B112/1440</f>
        <v>0.46111111111111108</v>
      </c>
      <c r="J112" s="78">
        <f t="shared" ref="J112:L113" si="71">J111+$B112/1440</f>
        <v>0.5444444444444444</v>
      </c>
      <c r="K112" s="78">
        <f t="shared" si="70"/>
        <v>0.62777777777777777</v>
      </c>
      <c r="L112" s="78">
        <f t="shared" si="71"/>
        <v>0.71111111111111114</v>
      </c>
      <c r="M112" s="78">
        <f>M111+$B112/1440</f>
        <v>0.80138888888888893</v>
      </c>
      <c r="N112" s="212">
        <v>0.87777777777777777</v>
      </c>
    </row>
    <row r="113" spans="1:14">
      <c r="A113" s="210" t="s">
        <v>106</v>
      </c>
      <c r="B113" s="67">
        <v>3</v>
      </c>
      <c r="C113" s="67">
        <v>3</v>
      </c>
      <c r="D113" s="67"/>
      <c r="E113" s="78">
        <f>E112+$B113/1440</f>
        <v>0.21319444444444444</v>
      </c>
      <c r="F113" s="78">
        <f t="shared" si="68"/>
        <v>0.29652777777777778</v>
      </c>
      <c r="G113" s="78">
        <f t="shared" si="68"/>
        <v>0.37986111111111109</v>
      </c>
      <c r="H113" s="78">
        <f t="shared" si="69"/>
        <v>0.44236111111111109</v>
      </c>
      <c r="I113" s="78">
        <f t="shared" si="70"/>
        <v>0.46319444444444441</v>
      </c>
      <c r="J113" s="78">
        <f t="shared" si="71"/>
        <v>0.54652777777777772</v>
      </c>
      <c r="K113" s="78">
        <f t="shared" si="70"/>
        <v>0.62986111111111109</v>
      </c>
      <c r="L113" s="78">
        <f t="shared" si="71"/>
        <v>0.71319444444444446</v>
      </c>
      <c r="M113" s="78">
        <f>M112+$B113/1440</f>
        <v>0.80347222222222225</v>
      </c>
      <c r="N113" s="214">
        <f>N112+$B113/1440</f>
        <v>0.87986111111111109</v>
      </c>
    </row>
    <row r="114" spans="1:14">
      <c r="A114" s="210" t="s">
        <v>166</v>
      </c>
      <c r="B114" s="19" t="s">
        <v>4</v>
      </c>
      <c r="C114" s="67">
        <v>3</v>
      </c>
      <c r="D114" s="67"/>
      <c r="E114" s="19" t="s">
        <v>4</v>
      </c>
      <c r="F114" s="19" t="s">
        <v>4</v>
      </c>
      <c r="G114" s="19" t="s">
        <v>4</v>
      </c>
      <c r="H114" s="19" t="s">
        <v>4</v>
      </c>
      <c r="I114" s="19" t="s">
        <v>4</v>
      </c>
      <c r="J114" s="19" t="s">
        <v>4</v>
      </c>
      <c r="K114" s="19" t="s">
        <v>4</v>
      </c>
      <c r="L114" s="19" t="s">
        <v>4</v>
      </c>
      <c r="M114" s="19" t="s">
        <v>4</v>
      </c>
      <c r="N114" s="213" t="s">
        <v>4</v>
      </c>
    </row>
    <row r="115" spans="1:14">
      <c r="A115" s="210" t="s">
        <v>105</v>
      </c>
      <c r="B115" s="67">
        <v>2</v>
      </c>
      <c r="C115" s="19" t="s">
        <v>4</v>
      </c>
      <c r="D115" s="67"/>
      <c r="E115" s="78">
        <f>E113+$B115/1440</f>
        <v>0.21458333333333332</v>
      </c>
      <c r="F115" s="78">
        <f t="shared" ref="F115:N115" si="72">F113+$B115/1440</f>
        <v>0.29791666666666666</v>
      </c>
      <c r="G115" s="78">
        <f t="shared" si="72"/>
        <v>0.38124999999999998</v>
      </c>
      <c r="H115" s="78">
        <f t="shared" si="72"/>
        <v>0.44374999999999998</v>
      </c>
      <c r="I115" s="78">
        <f t="shared" si="72"/>
        <v>0.46458333333333329</v>
      </c>
      <c r="J115" s="78">
        <f t="shared" si="72"/>
        <v>0.54791666666666661</v>
      </c>
      <c r="K115" s="78">
        <f t="shared" si="72"/>
        <v>0.63124999999999998</v>
      </c>
      <c r="L115" s="78">
        <f t="shared" si="72"/>
        <v>0.71458333333333335</v>
      </c>
      <c r="M115" s="78">
        <f t="shared" si="72"/>
        <v>0.80486111111111114</v>
      </c>
      <c r="N115" s="214">
        <f t="shared" si="72"/>
        <v>0.88124999999999998</v>
      </c>
    </row>
    <row r="116" spans="1:14">
      <c r="A116" s="210" t="s">
        <v>104</v>
      </c>
      <c r="B116" s="67">
        <v>2</v>
      </c>
      <c r="C116" s="67">
        <v>2</v>
      </c>
      <c r="D116" s="67"/>
      <c r="E116" s="78">
        <f t="shared" ref="E116:N117" si="73">E115+$B116/1440</f>
        <v>0.2159722222222222</v>
      </c>
      <c r="F116" s="78">
        <f t="shared" si="73"/>
        <v>0.29930555555555555</v>
      </c>
      <c r="G116" s="78">
        <f t="shared" si="73"/>
        <v>0.38263888888888886</v>
      </c>
      <c r="H116" s="78">
        <f t="shared" si="73"/>
        <v>0.44513888888888886</v>
      </c>
      <c r="I116" s="78">
        <f t="shared" si="73"/>
        <v>0.46597222222222218</v>
      </c>
      <c r="J116" s="78">
        <f t="shared" si="73"/>
        <v>0.54930555555555549</v>
      </c>
      <c r="K116" s="78">
        <f t="shared" si="73"/>
        <v>0.63263888888888886</v>
      </c>
      <c r="L116" s="78">
        <f t="shared" si="73"/>
        <v>0.71597222222222223</v>
      </c>
      <c r="M116" s="78">
        <f t="shared" si="73"/>
        <v>0.80625000000000002</v>
      </c>
      <c r="N116" s="214">
        <f t="shared" si="73"/>
        <v>0.88263888888888886</v>
      </c>
    </row>
    <row r="117" spans="1:14">
      <c r="A117" s="210" t="s">
        <v>103</v>
      </c>
      <c r="B117" s="67">
        <v>1</v>
      </c>
      <c r="C117" s="67">
        <v>1</v>
      </c>
      <c r="D117" s="67"/>
      <c r="E117" s="78">
        <f>E116+$B117/1440</f>
        <v>0.21666666666666665</v>
      </c>
      <c r="F117" s="78">
        <f t="shared" si="73"/>
        <v>0.3</v>
      </c>
      <c r="G117" s="78">
        <f t="shared" ref="G117:N117" si="74">G116+$B117/1440</f>
        <v>0.3833333333333333</v>
      </c>
      <c r="H117" s="78">
        <f>H116+$C117/1440</f>
        <v>0.4458333333333333</v>
      </c>
      <c r="I117" s="78">
        <f t="shared" si="74"/>
        <v>0.46666666666666662</v>
      </c>
      <c r="J117" s="78">
        <f t="shared" si="74"/>
        <v>0.54999999999999993</v>
      </c>
      <c r="K117" s="78">
        <f t="shared" si="74"/>
        <v>0.6333333333333333</v>
      </c>
      <c r="L117" s="78">
        <f t="shared" si="74"/>
        <v>0.71666666666666667</v>
      </c>
      <c r="M117" s="78">
        <f t="shared" si="74"/>
        <v>0.80694444444444446</v>
      </c>
      <c r="N117" s="214">
        <f t="shared" si="74"/>
        <v>0.8833333333333333</v>
      </c>
    </row>
    <row r="118" spans="1:14">
      <c r="A118" s="210" t="s">
        <v>165</v>
      </c>
      <c r="B118" s="19" t="s">
        <v>4</v>
      </c>
      <c r="C118" s="67">
        <v>4</v>
      </c>
      <c r="D118" s="67"/>
      <c r="E118" s="19" t="s">
        <v>4</v>
      </c>
      <c r="F118" s="19" t="s">
        <v>4</v>
      </c>
      <c r="G118" s="19" t="s">
        <v>4</v>
      </c>
      <c r="H118" s="78">
        <f t="shared" ref="H118:H131" si="75">H117+$C118/1440</f>
        <v>0.44861111111111107</v>
      </c>
      <c r="I118" s="19" t="s">
        <v>4</v>
      </c>
      <c r="J118" s="19" t="s">
        <v>4</v>
      </c>
      <c r="K118" s="19" t="s">
        <v>4</v>
      </c>
      <c r="L118" s="19" t="s">
        <v>4</v>
      </c>
      <c r="M118" s="19" t="s">
        <v>4</v>
      </c>
      <c r="N118" s="213" t="s">
        <v>4</v>
      </c>
    </row>
    <row r="119" spans="1:14">
      <c r="A119" s="210" t="s">
        <v>103</v>
      </c>
      <c r="B119" s="19" t="s">
        <v>4</v>
      </c>
      <c r="C119" s="67">
        <v>2</v>
      </c>
      <c r="D119" s="67"/>
      <c r="E119" s="19" t="s">
        <v>4</v>
      </c>
      <c r="F119" s="19" t="s">
        <v>4</v>
      </c>
      <c r="G119" s="19" t="s">
        <v>4</v>
      </c>
      <c r="H119" s="78">
        <f t="shared" si="75"/>
        <v>0.44999999999999996</v>
      </c>
      <c r="I119" s="19" t="s">
        <v>4</v>
      </c>
      <c r="J119" s="19" t="s">
        <v>4</v>
      </c>
      <c r="K119" s="19" t="s">
        <v>4</v>
      </c>
      <c r="L119" s="19" t="s">
        <v>4</v>
      </c>
      <c r="M119" s="19" t="s">
        <v>4</v>
      </c>
      <c r="N119" s="213" t="s">
        <v>4</v>
      </c>
    </row>
    <row r="120" spans="1:14">
      <c r="A120" s="210" t="s">
        <v>108</v>
      </c>
      <c r="B120" s="19" t="s">
        <v>4</v>
      </c>
      <c r="C120" s="67">
        <v>2</v>
      </c>
      <c r="D120" s="67"/>
      <c r="E120" s="19" t="s">
        <v>4</v>
      </c>
      <c r="F120" s="19" t="s">
        <v>4</v>
      </c>
      <c r="G120" s="19" t="s">
        <v>4</v>
      </c>
      <c r="H120" s="78">
        <f t="shared" si="75"/>
        <v>0.45138888888888884</v>
      </c>
      <c r="I120" s="19" t="s">
        <v>4</v>
      </c>
      <c r="J120" s="19" t="s">
        <v>4</v>
      </c>
      <c r="K120" s="19" t="s">
        <v>4</v>
      </c>
      <c r="L120" s="19" t="s">
        <v>4</v>
      </c>
      <c r="M120" s="19" t="s">
        <v>4</v>
      </c>
      <c r="N120" s="213" t="s">
        <v>4</v>
      </c>
    </row>
    <row r="121" spans="1:14">
      <c r="A121" s="210" t="s">
        <v>163</v>
      </c>
      <c r="B121" s="19" t="s">
        <v>4</v>
      </c>
      <c r="C121" s="67">
        <v>1</v>
      </c>
      <c r="D121" s="67"/>
      <c r="E121" s="19" t="s">
        <v>4</v>
      </c>
      <c r="F121" s="19" t="s">
        <v>4</v>
      </c>
      <c r="G121" s="19" t="s">
        <v>4</v>
      </c>
      <c r="H121" s="78">
        <f t="shared" si="75"/>
        <v>0.45208333333333328</v>
      </c>
      <c r="I121" s="19" t="s">
        <v>4</v>
      </c>
      <c r="J121" s="19" t="s">
        <v>4</v>
      </c>
      <c r="K121" s="19" t="s">
        <v>4</v>
      </c>
      <c r="L121" s="19" t="s">
        <v>4</v>
      </c>
      <c r="M121" s="19" t="s">
        <v>4</v>
      </c>
      <c r="N121" s="213" t="s">
        <v>4</v>
      </c>
    </row>
    <row r="122" spans="1:14">
      <c r="A122" s="210" t="s">
        <v>164</v>
      </c>
      <c r="B122" s="19" t="s">
        <v>4</v>
      </c>
      <c r="C122" s="67">
        <v>2</v>
      </c>
      <c r="D122" s="67"/>
      <c r="E122" s="19" t="s">
        <v>4</v>
      </c>
      <c r="F122" s="19" t="s">
        <v>4</v>
      </c>
      <c r="G122" s="19" t="s">
        <v>4</v>
      </c>
      <c r="H122" s="78">
        <f t="shared" si="75"/>
        <v>0.45347222222222217</v>
      </c>
      <c r="I122" s="19" t="s">
        <v>4</v>
      </c>
      <c r="J122" s="19" t="s">
        <v>4</v>
      </c>
      <c r="K122" s="19" t="s">
        <v>4</v>
      </c>
      <c r="L122" s="19" t="s">
        <v>4</v>
      </c>
      <c r="M122" s="19" t="s">
        <v>4</v>
      </c>
      <c r="N122" s="213" t="s">
        <v>4</v>
      </c>
    </row>
    <row r="123" spans="1:14">
      <c r="A123" s="210" t="s">
        <v>163</v>
      </c>
      <c r="B123" s="19" t="s">
        <v>4</v>
      </c>
      <c r="C123" s="67">
        <v>2</v>
      </c>
      <c r="D123" s="67"/>
      <c r="E123" s="19" t="s">
        <v>4</v>
      </c>
      <c r="F123" s="19" t="s">
        <v>4</v>
      </c>
      <c r="G123" s="19" t="s">
        <v>4</v>
      </c>
      <c r="H123" s="78">
        <f t="shared" si="75"/>
        <v>0.45486111111111105</v>
      </c>
      <c r="I123" s="19" t="s">
        <v>4</v>
      </c>
      <c r="J123" s="19" t="s">
        <v>4</v>
      </c>
      <c r="K123" s="19" t="s">
        <v>4</v>
      </c>
      <c r="L123" s="19" t="s">
        <v>4</v>
      </c>
      <c r="M123" s="19" t="s">
        <v>4</v>
      </c>
      <c r="N123" s="213" t="s">
        <v>4</v>
      </c>
    </row>
    <row r="124" spans="1:14">
      <c r="A124" s="210" t="s">
        <v>108</v>
      </c>
      <c r="B124" s="67">
        <v>2</v>
      </c>
      <c r="C124" s="67">
        <v>2</v>
      </c>
      <c r="D124" s="67"/>
      <c r="E124" s="78">
        <f>E117+$B124/1440</f>
        <v>0.21805555555555553</v>
      </c>
      <c r="F124" s="78">
        <f>F117+$B124/1440</f>
        <v>0.30138888888888887</v>
      </c>
      <c r="G124" s="78">
        <f>G117+$B124/1440</f>
        <v>0.38472222222222219</v>
      </c>
      <c r="H124" s="78">
        <f t="shared" si="75"/>
        <v>0.45624999999999993</v>
      </c>
      <c r="I124" s="78">
        <f t="shared" ref="I124:N124" si="76">I117+$B124/1440</f>
        <v>0.4680555555555555</v>
      </c>
      <c r="J124" s="78">
        <f t="shared" si="76"/>
        <v>0.55138888888888882</v>
      </c>
      <c r="K124" s="78">
        <f t="shared" si="76"/>
        <v>0.63472222222222219</v>
      </c>
      <c r="L124" s="78">
        <f t="shared" si="76"/>
        <v>0.71805555555555556</v>
      </c>
      <c r="M124" s="78">
        <f t="shared" si="76"/>
        <v>0.80833333333333335</v>
      </c>
      <c r="N124" s="214">
        <f t="shared" si="76"/>
        <v>0.88472222222222219</v>
      </c>
    </row>
    <row r="125" spans="1:14">
      <c r="A125" s="210" t="s">
        <v>109</v>
      </c>
      <c r="B125" s="67">
        <v>1</v>
      </c>
      <c r="C125" s="67">
        <v>1</v>
      </c>
      <c r="D125" s="67"/>
      <c r="E125" s="78">
        <f>E124+$B125/1440</f>
        <v>0.21874999999999997</v>
      </c>
      <c r="F125" s="78">
        <f>F124+$B125/1440</f>
        <v>0.30208333333333331</v>
      </c>
      <c r="G125" s="78">
        <f>G124+$B125/1440</f>
        <v>0.38541666666666663</v>
      </c>
      <c r="H125" s="78">
        <f t="shared" si="75"/>
        <v>0.45694444444444438</v>
      </c>
      <c r="I125" s="78">
        <f t="shared" ref="I125:N125" si="77">I124+$B125/1440</f>
        <v>0.46874999999999994</v>
      </c>
      <c r="J125" s="78">
        <f t="shared" si="77"/>
        <v>0.55208333333333326</v>
      </c>
      <c r="K125" s="78">
        <f t="shared" si="77"/>
        <v>0.63541666666666663</v>
      </c>
      <c r="L125" s="78">
        <f t="shared" si="77"/>
        <v>0.71875</v>
      </c>
      <c r="M125" s="78">
        <f t="shared" si="77"/>
        <v>0.80902777777777779</v>
      </c>
      <c r="N125" s="214">
        <f t="shared" si="77"/>
        <v>0.88541666666666663</v>
      </c>
    </row>
    <row r="126" spans="1:14">
      <c r="A126" s="210" t="s">
        <v>110</v>
      </c>
      <c r="B126" s="67">
        <v>2</v>
      </c>
      <c r="C126" s="67">
        <v>2</v>
      </c>
      <c r="D126" s="67"/>
      <c r="E126" s="78">
        <f t="shared" ref="E126:E132" si="78">E125+$B126/1440</f>
        <v>0.22013888888888886</v>
      </c>
      <c r="F126" s="78">
        <f t="shared" ref="F126:G132" si="79">F125+$B126/1440</f>
        <v>0.3034722222222222</v>
      </c>
      <c r="G126" s="78">
        <f t="shared" si="79"/>
        <v>0.38680555555555551</v>
      </c>
      <c r="H126" s="78">
        <f t="shared" si="75"/>
        <v>0.45833333333333326</v>
      </c>
      <c r="I126" s="78">
        <f t="shared" ref="I126:K132" si="80">I125+$B126/1440</f>
        <v>0.47013888888888883</v>
      </c>
      <c r="J126" s="78">
        <f t="shared" ref="J126:L132" si="81">J125+$B126/1440</f>
        <v>0.55347222222222214</v>
      </c>
      <c r="K126" s="78">
        <f t="shared" si="80"/>
        <v>0.63680555555555551</v>
      </c>
      <c r="L126" s="78">
        <f t="shared" si="81"/>
        <v>0.72013888888888888</v>
      </c>
      <c r="M126" s="78">
        <f t="shared" ref="M126:N132" si="82">M125+$B126/1440</f>
        <v>0.81041666666666667</v>
      </c>
      <c r="N126" s="214">
        <f t="shared" si="82"/>
        <v>0.88680555555555551</v>
      </c>
    </row>
    <row r="127" spans="1:14">
      <c r="A127" s="210" t="s">
        <v>111</v>
      </c>
      <c r="B127" s="67">
        <v>1</v>
      </c>
      <c r="C127" s="67">
        <v>1</v>
      </c>
      <c r="D127" s="67"/>
      <c r="E127" s="78">
        <f t="shared" si="78"/>
        <v>0.2208333333333333</v>
      </c>
      <c r="F127" s="78">
        <f t="shared" si="79"/>
        <v>0.30416666666666664</v>
      </c>
      <c r="G127" s="78">
        <f t="shared" si="79"/>
        <v>0.38749999999999996</v>
      </c>
      <c r="H127" s="78">
        <f t="shared" si="75"/>
        <v>0.4590277777777777</v>
      </c>
      <c r="I127" s="78">
        <f t="shared" si="80"/>
        <v>0.47083333333333327</v>
      </c>
      <c r="J127" s="78">
        <f t="shared" si="81"/>
        <v>0.55416666666666659</v>
      </c>
      <c r="K127" s="78">
        <f t="shared" si="80"/>
        <v>0.63749999999999996</v>
      </c>
      <c r="L127" s="78">
        <f t="shared" si="81"/>
        <v>0.72083333333333333</v>
      </c>
      <c r="M127" s="78">
        <f t="shared" si="82"/>
        <v>0.81111111111111112</v>
      </c>
      <c r="N127" s="214">
        <f t="shared" si="82"/>
        <v>0.88749999999999996</v>
      </c>
    </row>
    <row r="128" spans="1:14">
      <c r="A128" s="210" t="s">
        <v>112</v>
      </c>
      <c r="B128" s="67">
        <v>1</v>
      </c>
      <c r="C128" s="67">
        <v>1</v>
      </c>
      <c r="D128" s="67"/>
      <c r="E128" s="78">
        <f t="shared" si="78"/>
        <v>0.22152777777777774</v>
      </c>
      <c r="F128" s="78">
        <f t="shared" si="79"/>
        <v>0.30486111111111108</v>
      </c>
      <c r="G128" s="78">
        <f t="shared" si="79"/>
        <v>0.3881944444444444</v>
      </c>
      <c r="H128" s="78">
        <f t="shared" si="75"/>
        <v>0.45972222222222214</v>
      </c>
      <c r="I128" s="78">
        <f t="shared" si="80"/>
        <v>0.47152777777777771</v>
      </c>
      <c r="J128" s="78">
        <f t="shared" si="81"/>
        <v>0.55486111111111103</v>
      </c>
      <c r="K128" s="78">
        <f t="shared" si="80"/>
        <v>0.6381944444444444</v>
      </c>
      <c r="L128" s="78">
        <f t="shared" si="81"/>
        <v>0.72152777777777777</v>
      </c>
      <c r="M128" s="78">
        <f t="shared" si="82"/>
        <v>0.81180555555555556</v>
      </c>
      <c r="N128" s="214">
        <f t="shared" si="82"/>
        <v>0.8881944444444444</v>
      </c>
    </row>
    <row r="129" spans="1:21">
      <c r="A129" s="210" t="s">
        <v>113</v>
      </c>
      <c r="B129" s="67">
        <v>2</v>
      </c>
      <c r="C129" s="67">
        <v>2</v>
      </c>
      <c r="D129" s="67"/>
      <c r="E129" s="78">
        <f t="shared" si="78"/>
        <v>0.22291666666666662</v>
      </c>
      <c r="F129" s="78">
        <f t="shared" si="79"/>
        <v>0.30624999999999997</v>
      </c>
      <c r="G129" s="78">
        <f t="shared" si="79"/>
        <v>0.38958333333333328</v>
      </c>
      <c r="H129" s="78">
        <f t="shared" si="75"/>
        <v>0.46111111111111103</v>
      </c>
      <c r="I129" s="78">
        <f t="shared" si="80"/>
        <v>0.4729166666666666</v>
      </c>
      <c r="J129" s="78">
        <f t="shared" si="81"/>
        <v>0.55624999999999991</v>
      </c>
      <c r="K129" s="78">
        <f t="shared" si="80"/>
        <v>0.63958333333333328</v>
      </c>
      <c r="L129" s="78">
        <f t="shared" si="81"/>
        <v>0.72291666666666665</v>
      </c>
      <c r="M129" s="78">
        <f t="shared" si="82"/>
        <v>0.81319444444444444</v>
      </c>
      <c r="N129" s="214">
        <f t="shared" si="82"/>
        <v>0.88958333333333328</v>
      </c>
    </row>
    <row r="130" spans="1:21">
      <c r="A130" s="210" t="s">
        <v>114</v>
      </c>
      <c r="B130" s="67">
        <v>2</v>
      </c>
      <c r="C130" s="67">
        <v>2</v>
      </c>
      <c r="D130" s="67"/>
      <c r="E130" s="78">
        <f t="shared" si="78"/>
        <v>0.22430555555555551</v>
      </c>
      <c r="F130" s="78">
        <f t="shared" si="79"/>
        <v>0.30763888888888885</v>
      </c>
      <c r="G130" s="78">
        <f t="shared" si="79"/>
        <v>0.39097222222222217</v>
      </c>
      <c r="H130" s="78">
        <f t="shared" si="75"/>
        <v>0.46249999999999991</v>
      </c>
      <c r="I130" s="78">
        <f t="shared" si="80"/>
        <v>0.47430555555555548</v>
      </c>
      <c r="J130" s="78">
        <f t="shared" si="81"/>
        <v>0.5576388888888888</v>
      </c>
      <c r="K130" s="78">
        <f t="shared" si="80"/>
        <v>0.64097222222222217</v>
      </c>
      <c r="L130" s="78">
        <f t="shared" si="81"/>
        <v>0.72430555555555554</v>
      </c>
      <c r="M130" s="78">
        <f t="shared" si="82"/>
        <v>0.81458333333333333</v>
      </c>
      <c r="N130" s="214">
        <f t="shared" si="82"/>
        <v>0.89097222222222217</v>
      </c>
    </row>
    <row r="131" spans="1:21">
      <c r="A131" s="210" t="s">
        <v>169</v>
      </c>
      <c r="B131" s="67">
        <v>3</v>
      </c>
      <c r="C131" s="67">
        <v>3</v>
      </c>
      <c r="D131" s="67"/>
      <c r="E131" s="78">
        <f t="shared" si="78"/>
        <v>0.22638888888888883</v>
      </c>
      <c r="F131" s="78">
        <f t="shared" si="79"/>
        <v>0.30972222222222218</v>
      </c>
      <c r="G131" s="78">
        <f t="shared" si="79"/>
        <v>0.39305555555555549</v>
      </c>
      <c r="H131" s="78">
        <f t="shared" si="75"/>
        <v>0.46458333333333324</v>
      </c>
      <c r="I131" s="78">
        <f t="shared" si="80"/>
        <v>0.47638888888888881</v>
      </c>
      <c r="J131" s="78">
        <f t="shared" si="81"/>
        <v>0.55972222222222212</v>
      </c>
      <c r="K131" s="78">
        <f t="shared" si="80"/>
        <v>0.64305555555555549</v>
      </c>
      <c r="L131" s="78">
        <f t="shared" si="81"/>
        <v>0.72638888888888886</v>
      </c>
      <c r="M131" s="78">
        <f t="shared" si="82"/>
        <v>0.81666666666666665</v>
      </c>
      <c r="N131" s="214">
        <f t="shared" si="82"/>
        <v>0.89305555555555549</v>
      </c>
    </row>
    <row r="132" spans="1:21" ht="15" thickBot="1">
      <c r="A132" s="215" t="s">
        <v>117</v>
      </c>
      <c r="B132" s="216">
        <v>2</v>
      </c>
      <c r="C132" s="216">
        <v>2</v>
      </c>
      <c r="D132" s="216"/>
      <c r="E132" s="218">
        <f t="shared" si="78"/>
        <v>0.22777777777777772</v>
      </c>
      <c r="F132" s="218">
        <f t="shared" si="79"/>
        <v>0.31111111111111106</v>
      </c>
      <c r="G132" s="218">
        <f t="shared" si="79"/>
        <v>0.39444444444444438</v>
      </c>
      <c r="H132" s="218">
        <f t="shared" ref="H132" si="83">H131+$B132/1440</f>
        <v>0.46597222222222212</v>
      </c>
      <c r="I132" s="218">
        <f t="shared" si="80"/>
        <v>0.47777777777777769</v>
      </c>
      <c r="J132" s="218">
        <f t="shared" si="81"/>
        <v>0.56111111111111101</v>
      </c>
      <c r="K132" s="218">
        <f t="shared" si="80"/>
        <v>0.64444444444444438</v>
      </c>
      <c r="L132" s="218">
        <f t="shared" si="81"/>
        <v>0.72777777777777775</v>
      </c>
      <c r="M132" s="218">
        <f t="shared" si="82"/>
        <v>0.81805555555555554</v>
      </c>
      <c r="N132" s="219">
        <f t="shared" si="82"/>
        <v>0.89444444444444438</v>
      </c>
    </row>
    <row r="133" spans="1:21" ht="15" thickBot="1"/>
    <row r="134" spans="1:21">
      <c r="A134" s="220" t="s">
        <v>5</v>
      </c>
      <c r="B134" s="221"/>
      <c r="C134" s="221"/>
      <c r="D134" s="221"/>
      <c r="E134" s="222">
        <v>12</v>
      </c>
      <c r="F134" s="222">
        <v>13</v>
      </c>
      <c r="G134" s="222">
        <v>13</v>
      </c>
      <c r="H134" s="222">
        <v>17</v>
      </c>
      <c r="I134" s="222">
        <v>13</v>
      </c>
      <c r="J134" s="222">
        <v>13</v>
      </c>
      <c r="K134" s="222">
        <v>13</v>
      </c>
      <c r="L134" s="222">
        <v>13</v>
      </c>
      <c r="M134" s="222">
        <v>13</v>
      </c>
      <c r="N134" s="223">
        <v>12</v>
      </c>
    </row>
    <row r="135" spans="1:21">
      <c r="A135" s="224" t="s">
        <v>6</v>
      </c>
      <c r="B135" s="8"/>
      <c r="C135" s="8"/>
      <c r="D135" s="8"/>
      <c r="E135" s="40">
        <v>115</v>
      </c>
      <c r="F135" s="40">
        <v>115</v>
      </c>
      <c r="G135" s="40">
        <v>50</v>
      </c>
      <c r="H135" s="40">
        <v>65</v>
      </c>
      <c r="I135" s="40">
        <v>50</v>
      </c>
      <c r="J135" s="40">
        <v>115</v>
      </c>
      <c r="K135" s="40">
        <v>115</v>
      </c>
      <c r="L135" s="40">
        <v>115</v>
      </c>
      <c r="M135" s="40">
        <v>115</v>
      </c>
      <c r="N135" s="225">
        <v>115</v>
      </c>
    </row>
    <row r="136" spans="1:21" ht="15" thickBot="1">
      <c r="A136" s="226" t="s">
        <v>7</v>
      </c>
      <c r="B136" s="227"/>
      <c r="C136" s="227"/>
      <c r="D136" s="227"/>
      <c r="E136" s="277">
        <f>E134*E135</f>
        <v>1380</v>
      </c>
      <c r="F136" s="277">
        <f t="shared" ref="F136:L136" si="84">F134*F135</f>
        <v>1495</v>
      </c>
      <c r="G136" s="277">
        <f t="shared" si="84"/>
        <v>650</v>
      </c>
      <c r="H136" s="277">
        <f t="shared" si="84"/>
        <v>1105</v>
      </c>
      <c r="I136" s="277">
        <f t="shared" si="84"/>
        <v>650</v>
      </c>
      <c r="J136" s="277">
        <f t="shared" si="84"/>
        <v>1495</v>
      </c>
      <c r="K136" s="277">
        <f t="shared" si="84"/>
        <v>1495</v>
      </c>
      <c r="L136" s="277">
        <f t="shared" si="84"/>
        <v>1495</v>
      </c>
      <c r="M136" s="277">
        <f>M134*M135</f>
        <v>1495</v>
      </c>
      <c r="N136" s="305">
        <f>N134*N135</f>
        <v>1380</v>
      </c>
      <c r="U136" s="16">
        <f>SUM(E136:S136)</f>
        <v>12640</v>
      </c>
    </row>
    <row r="137" spans="1:21" ht="15" thickBot="1"/>
    <row r="138" spans="1:21" ht="19" thickBot="1">
      <c r="U138" s="62">
        <f>SUM(U36:U136)</f>
        <v>110930</v>
      </c>
    </row>
  </sheetData>
  <mergeCells count="8">
    <mergeCell ref="A107:A109"/>
    <mergeCell ref="B107:D108"/>
    <mergeCell ref="A3:A6"/>
    <mergeCell ref="B3:D5"/>
    <mergeCell ref="A39:A42"/>
    <mergeCell ref="B39:D41"/>
    <mergeCell ref="A72:A74"/>
    <mergeCell ref="B72:D73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2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5" width="5.7265625" style="2" customWidth="1"/>
  </cols>
  <sheetData>
    <row r="1" spans="1:16" ht="15.5">
      <c r="A1" s="1" t="s">
        <v>422</v>
      </c>
    </row>
    <row r="3" spans="1:16">
      <c r="A3" s="637" t="s">
        <v>0</v>
      </c>
      <c r="B3" s="639" t="s">
        <v>1</v>
      </c>
      <c r="C3" s="640"/>
      <c r="D3" s="640"/>
      <c r="E3" s="641"/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</row>
    <row r="4" spans="1:16">
      <c r="A4" s="638"/>
      <c r="B4" s="642"/>
      <c r="C4" s="643"/>
      <c r="D4" s="643"/>
      <c r="E4" s="644"/>
      <c r="F4" s="596">
        <v>4021</v>
      </c>
      <c r="G4" s="596">
        <v>4021</v>
      </c>
      <c r="H4" s="596">
        <v>4021</v>
      </c>
      <c r="I4" s="596">
        <v>4021</v>
      </c>
      <c r="J4" s="596">
        <v>4021</v>
      </c>
      <c r="K4" s="596">
        <v>4021</v>
      </c>
      <c r="L4" s="596">
        <v>4021</v>
      </c>
      <c r="M4" s="596">
        <v>4021</v>
      </c>
      <c r="N4" s="596">
        <v>4021</v>
      </c>
      <c r="O4" s="596">
        <v>4021</v>
      </c>
      <c r="P4" t="s">
        <v>119</v>
      </c>
    </row>
    <row r="5" spans="1:16">
      <c r="A5" s="637"/>
      <c r="B5" s="468" t="s">
        <v>3</v>
      </c>
      <c r="C5" s="468" t="s">
        <v>3</v>
      </c>
      <c r="D5" s="468" t="s">
        <v>3</v>
      </c>
      <c r="E5" s="468" t="s">
        <v>3</v>
      </c>
      <c r="F5" s="600">
        <v>4024</v>
      </c>
      <c r="G5" s="600">
        <v>4024</v>
      </c>
      <c r="H5" s="600">
        <v>4024</v>
      </c>
      <c r="I5" s="600">
        <v>4024</v>
      </c>
      <c r="J5" s="600">
        <v>4024</v>
      </c>
      <c r="K5" s="600">
        <v>4024</v>
      </c>
      <c r="L5" s="600">
        <v>4024</v>
      </c>
      <c r="M5" s="600">
        <v>4024</v>
      </c>
      <c r="N5" s="600">
        <v>4024</v>
      </c>
      <c r="O5" s="600">
        <v>4024</v>
      </c>
      <c r="P5" t="s">
        <v>53</v>
      </c>
    </row>
    <row r="6" spans="1:16">
      <c r="A6" s="445" t="s">
        <v>361</v>
      </c>
      <c r="B6" s="446">
        <v>0</v>
      </c>
      <c r="C6" s="447"/>
      <c r="D6" s="447"/>
      <c r="E6" s="447"/>
      <c r="F6" s="470">
        <v>0.24305555555555555</v>
      </c>
      <c r="G6" s="470">
        <v>0.2951388888888889</v>
      </c>
      <c r="H6" s="470">
        <v>0.34375</v>
      </c>
      <c r="I6" s="470">
        <v>0.42708333333333331</v>
      </c>
      <c r="J6" s="470">
        <v>0.54513888888888895</v>
      </c>
      <c r="K6" s="470">
        <v>0.60763888888888895</v>
      </c>
      <c r="L6" s="470">
        <v>0.64930555555555558</v>
      </c>
      <c r="M6" s="470">
        <v>0.69097222222222221</v>
      </c>
      <c r="N6" s="470">
        <v>0.73263888888888884</v>
      </c>
      <c r="O6" s="470">
        <v>0.77430555555555547</v>
      </c>
    </row>
    <row r="7" spans="1:16">
      <c r="A7" s="448" t="s">
        <v>379</v>
      </c>
      <c r="B7" s="449">
        <v>3</v>
      </c>
      <c r="C7" s="450"/>
      <c r="D7" s="450"/>
      <c r="E7" s="450"/>
      <c r="F7" s="436">
        <f t="shared" ref="F7:O10" si="0">F6+$B7/1440</f>
        <v>0.24513888888888888</v>
      </c>
      <c r="G7" s="436">
        <f t="shared" si="0"/>
        <v>0.29722222222222222</v>
      </c>
      <c r="H7" s="436">
        <f t="shared" si="0"/>
        <v>0.34583333333333333</v>
      </c>
      <c r="I7" s="436">
        <f t="shared" si="0"/>
        <v>0.42916666666666664</v>
      </c>
      <c r="J7" s="436">
        <f t="shared" si="0"/>
        <v>0.54722222222222228</v>
      </c>
      <c r="K7" s="436">
        <f t="shared" si="0"/>
        <v>0.60972222222222228</v>
      </c>
      <c r="L7" s="436">
        <f t="shared" si="0"/>
        <v>0.65138888888888891</v>
      </c>
      <c r="M7" s="436">
        <f t="shared" si="0"/>
        <v>0.69305555555555554</v>
      </c>
      <c r="N7" s="436">
        <f t="shared" si="0"/>
        <v>0.73472222222222217</v>
      </c>
      <c r="O7" s="436">
        <f t="shared" si="0"/>
        <v>0.7763888888888888</v>
      </c>
    </row>
    <row r="8" spans="1:16">
      <c r="A8" s="448" t="s">
        <v>380</v>
      </c>
      <c r="B8" s="449">
        <v>1</v>
      </c>
      <c r="C8" s="450"/>
      <c r="D8" s="450"/>
      <c r="E8" s="450"/>
      <c r="F8" s="436">
        <f t="shared" si="0"/>
        <v>0.24583333333333332</v>
      </c>
      <c r="G8" s="436">
        <f t="shared" si="0"/>
        <v>0.29791666666666666</v>
      </c>
      <c r="H8" s="436">
        <f t="shared" si="0"/>
        <v>0.34652777777777777</v>
      </c>
      <c r="I8" s="436">
        <f t="shared" si="0"/>
        <v>0.42986111111111108</v>
      </c>
      <c r="J8" s="436">
        <f t="shared" si="0"/>
        <v>0.54791666666666672</v>
      </c>
      <c r="K8" s="436">
        <f t="shared" si="0"/>
        <v>0.61041666666666672</v>
      </c>
      <c r="L8" s="436">
        <f t="shared" si="0"/>
        <v>0.65208333333333335</v>
      </c>
      <c r="M8" s="436">
        <f t="shared" si="0"/>
        <v>0.69374999999999998</v>
      </c>
      <c r="N8" s="436">
        <f t="shared" si="0"/>
        <v>0.73541666666666661</v>
      </c>
      <c r="O8" s="436">
        <f t="shared" si="0"/>
        <v>0.77708333333333324</v>
      </c>
    </row>
    <row r="9" spans="1:16">
      <c r="A9" s="448" t="s">
        <v>381</v>
      </c>
      <c r="B9" s="449">
        <v>1</v>
      </c>
      <c r="C9" s="450"/>
      <c r="D9" s="450"/>
      <c r="E9" s="450"/>
      <c r="F9" s="436">
        <f t="shared" si="0"/>
        <v>0.24652777777777776</v>
      </c>
      <c r="G9" s="436">
        <f t="shared" si="0"/>
        <v>0.2986111111111111</v>
      </c>
      <c r="H9" s="436">
        <f t="shared" si="0"/>
        <v>0.34722222222222221</v>
      </c>
      <c r="I9" s="436">
        <f t="shared" si="0"/>
        <v>0.43055555555555552</v>
      </c>
      <c r="J9" s="436">
        <f t="shared" si="0"/>
        <v>0.54861111111111116</v>
      </c>
      <c r="K9" s="436">
        <f t="shared" si="0"/>
        <v>0.61111111111111116</v>
      </c>
      <c r="L9" s="436">
        <f t="shared" si="0"/>
        <v>0.65277777777777779</v>
      </c>
      <c r="M9" s="436">
        <f t="shared" si="0"/>
        <v>0.69444444444444442</v>
      </c>
      <c r="N9" s="436">
        <f t="shared" si="0"/>
        <v>0.73611111111111105</v>
      </c>
      <c r="O9" s="436">
        <f t="shared" si="0"/>
        <v>0.77777777777777768</v>
      </c>
    </row>
    <row r="10" spans="1:16">
      <c r="A10" s="451" t="s">
        <v>382</v>
      </c>
      <c r="B10" s="438">
        <v>5</v>
      </c>
      <c r="C10" s="439"/>
      <c r="D10" s="439"/>
      <c r="E10" s="439"/>
      <c r="F10" s="441">
        <f t="shared" si="0"/>
        <v>0.24999999999999997</v>
      </c>
      <c r="G10" s="441">
        <f t="shared" si="0"/>
        <v>0.30208333333333331</v>
      </c>
      <c r="H10" s="441">
        <f t="shared" si="0"/>
        <v>0.35069444444444442</v>
      </c>
      <c r="I10" s="441">
        <f t="shared" si="0"/>
        <v>0.43402777777777773</v>
      </c>
      <c r="J10" s="441">
        <f t="shared" si="0"/>
        <v>0.55208333333333337</v>
      </c>
      <c r="K10" s="441">
        <f t="shared" si="0"/>
        <v>0.61458333333333337</v>
      </c>
      <c r="L10" s="441">
        <f t="shared" si="0"/>
        <v>0.65625</v>
      </c>
      <c r="M10" s="441">
        <f t="shared" si="0"/>
        <v>0.69791666666666663</v>
      </c>
      <c r="N10" s="441">
        <f t="shared" si="0"/>
        <v>0.73958333333333326</v>
      </c>
      <c r="O10" s="441">
        <f t="shared" si="0"/>
        <v>0.78124999999999989</v>
      </c>
    </row>
    <row r="11" spans="1:16">
      <c r="A11" s="452"/>
      <c r="B11" s="21"/>
      <c r="C11" s="443"/>
      <c r="D11" s="443"/>
      <c r="E11" s="443"/>
      <c r="F11" s="453"/>
      <c r="G11" s="453"/>
      <c r="H11" s="453"/>
      <c r="I11" s="453"/>
      <c r="J11" s="453"/>
      <c r="K11" s="453"/>
      <c r="L11" s="453"/>
      <c r="M11" s="453"/>
      <c r="N11" s="453"/>
      <c r="O11" s="453"/>
    </row>
    <row r="12" spans="1:16">
      <c r="A12" s="10" t="s">
        <v>5</v>
      </c>
      <c r="B12" s="8"/>
      <c r="C12" s="11"/>
      <c r="D12" s="11"/>
      <c r="E12" s="11"/>
      <c r="F12" s="11">
        <v>5</v>
      </c>
      <c r="G12" s="11">
        <v>5</v>
      </c>
      <c r="H12" s="11">
        <v>5</v>
      </c>
      <c r="I12" s="11">
        <v>5</v>
      </c>
      <c r="J12" s="11">
        <v>5</v>
      </c>
      <c r="K12" s="11">
        <v>5</v>
      </c>
      <c r="L12" s="11">
        <v>5</v>
      </c>
      <c r="M12" s="11">
        <v>5</v>
      </c>
      <c r="N12" s="11">
        <v>5</v>
      </c>
      <c r="O12" s="11">
        <v>5</v>
      </c>
    </row>
    <row r="13" spans="1:16">
      <c r="A13" s="10" t="s">
        <v>6</v>
      </c>
      <c r="B13" s="8"/>
      <c r="C13" s="11"/>
      <c r="D13" s="11"/>
      <c r="E13" s="11"/>
      <c r="F13" s="11">
        <v>250</v>
      </c>
      <c r="G13" s="11">
        <v>250</v>
      </c>
      <c r="H13" s="11">
        <v>250</v>
      </c>
      <c r="I13" s="11">
        <v>250</v>
      </c>
      <c r="J13" s="11">
        <v>250</v>
      </c>
      <c r="K13" s="11">
        <v>250</v>
      </c>
      <c r="L13" s="11">
        <v>250</v>
      </c>
      <c r="M13" s="11">
        <v>250</v>
      </c>
      <c r="N13" s="11">
        <v>250</v>
      </c>
      <c r="O13" s="11">
        <v>250</v>
      </c>
    </row>
    <row r="14" spans="1:16">
      <c r="A14" s="12" t="s">
        <v>7</v>
      </c>
      <c r="B14" s="13"/>
      <c r="C14" s="14"/>
      <c r="D14" s="14"/>
      <c r="E14" s="14"/>
      <c r="F14" s="15">
        <f>F12*F13</f>
        <v>1250</v>
      </c>
      <c r="G14" s="15">
        <f t="shared" ref="G14:O14" si="1">G12*G13</f>
        <v>1250</v>
      </c>
      <c r="H14" s="15">
        <f t="shared" si="1"/>
        <v>1250</v>
      </c>
      <c r="I14" s="15">
        <f t="shared" si="1"/>
        <v>1250</v>
      </c>
      <c r="J14" s="15">
        <f t="shared" si="1"/>
        <v>1250</v>
      </c>
      <c r="K14" s="15">
        <f t="shared" si="1"/>
        <v>1250</v>
      </c>
      <c r="L14" s="15">
        <f t="shared" si="1"/>
        <v>1250</v>
      </c>
      <c r="M14" s="15">
        <f t="shared" si="1"/>
        <v>1250</v>
      </c>
      <c r="N14" s="15">
        <f t="shared" si="1"/>
        <v>1250</v>
      </c>
      <c r="O14" s="15">
        <f t="shared" si="1"/>
        <v>1250</v>
      </c>
      <c r="P14" s="15">
        <f>SUM(F14:O14)</f>
        <v>12500</v>
      </c>
    </row>
    <row r="16" spans="1:16">
      <c r="A16" s="637" t="s">
        <v>0</v>
      </c>
      <c r="B16" s="639" t="s">
        <v>1</v>
      </c>
      <c r="C16" s="640"/>
      <c r="D16" s="640"/>
      <c r="E16" s="641"/>
      <c r="F16" s="3" t="s">
        <v>2</v>
      </c>
      <c r="G16" s="3" t="s">
        <v>2</v>
      </c>
      <c r="H16" s="3" t="s">
        <v>2</v>
      </c>
      <c r="I16" s="3" t="s">
        <v>2</v>
      </c>
      <c r="J16" s="3" t="s">
        <v>2</v>
      </c>
      <c r="K16" s="3" t="s">
        <v>2</v>
      </c>
      <c r="L16" s="3" t="s">
        <v>2</v>
      </c>
      <c r="M16" s="3" t="s">
        <v>2</v>
      </c>
      <c r="N16" s="3" t="s">
        <v>2</v>
      </c>
      <c r="O16" s="3" t="s">
        <v>2</v>
      </c>
    </row>
    <row r="17" spans="1:16">
      <c r="A17" s="638"/>
      <c r="B17" s="642"/>
      <c r="C17" s="643"/>
      <c r="D17" s="643"/>
      <c r="E17" s="644"/>
      <c r="F17" s="469">
        <v>4021</v>
      </c>
      <c r="G17" s="596">
        <v>4021</v>
      </c>
      <c r="H17" s="596">
        <v>4021</v>
      </c>
      <c r="I17" s="596">
        <v>4021</v>
      </c>
      <c r="J17" s="596">
        <v>4021</v>
      </c>
      <c r="K17" s="596">
        <v>4021</v>
      </c>
      <c r="L17" s="596">
        <v>4021</v>
      </c>
      <c r="M17" s="596">
        <v>4021</v>
      </c>
      <c r="N17" s="596">
        <v>4021</v>
      </c>
      <c r="O17" s="596">
        <v>4021</v>
      </c>
      <c r="P17" t="s">
        <v>119</v>
      </c>
    </row>
    <row r="18" spans="1:16">
      <c r="A18" s="637"/>
      <c r="B18" s="468" t="s">
        <v>3</v>
      </c>
      <c r="C18" s="468" t="s">
        <v>3</v>
      </c>
      <c r="D18" s="468" t="s">
        <v>3</v>
      </c>
      <c r="E18" s="468" t="s">
        <v>3</v>
      </c>
      <c r="F18" s="600">
        <v>4024</v>
      </c>
      <c r="G18" s="600">
        <v>4024</v>
      </c>
      <c r="H18" s="600">
        <v>4024</v>
      </c>
      <c r="I18" s="600">
        <v>4024</v>
      </c>
      <c r="J18" s="600">
        <v>4024</v>
      </c>
      <c r="K18" s="600">
        <v>4024</v>
      </c>
      <c r="L18" s="600">
        <v>4024</v>
      </c>
      <c r="M18" s="600">
        <v>4024</v>
      </c>
      <c r="N18" s="600">
        <v>4024</v>
      </c>
      <c r="O18" s="600">
        <v>4024</v>
      </c>
      <c r="P18" t="s">
        <v>53</v>
      </c>
    </row>
    <row r="19" spans="1:16">
      <c r="A19" s="445" t="s">
        <v>382</v>
      </c>
      <c r="B19" s="446">
        <v>0</v>
      </c>
      <c r="C19" s="447"/>
      <c r="D19" s="447"/>
      <c r="E19" s="447"/>
      <c r="F19" s="454">
        <v>0.22569444444444445</v>
      </c>
      <c r="G19" s="454">
        <v>0.25694444444444448</v>
      </c>
      <c r="H19" s="454">
        <v>0.30208333333333331</v>
      </c>
      <c r="I19" s="454">
        <v>0.39583333333333331</v>
      </c>
      <c r="J19" s="454">
        <v>0.52430555555555558</v>
      </c>
      <c r="K19" s="454">
        <v>0.55208333333333337</v>
      </c>
      <c r="L19" s="454">
        <v>0.63541666666666663</v>
      </c>
      <c r="M19" s="454">
        <v>0.67708333333333337</v>
      </c>
      <c r="N19" s="454">
        <v>0.71180555555555547</v>
      </c>
      <c r="O19" s="454">
        <v>0.76041666666666663</v>
      </c>
    </row>
    <row r="20" spans="1:16">
      <c r="A20" s="448" t="s">
        <v>381</v>
      </c>
      <c r="B20" s="449">
        <v>3</v>
      </c>
      <c r="C20" s="450"/>
      <c r="D20" s="450"/>
      <c r="E20" s="450"/>
      <c r="F20" s="436">
        <f t="shared" ref="F20:O24" si="2">F19+$B20/1440</f>
        <v>0.22777777777777777</v>
      </c>
      <c r="G20" s="436">
        <f t="shared" si="2"/>
        <v>0.2590277777777778</v>
      </c>
      <c r="H20" s="436">
        <f t="shared" si="2"/>
        <v>0.30416666666666664</v>
      </c>
      <c r="I20" s="436">
        <f t="shared" si="2"/>
        <v>0.39791666666666664</v>
      </c>
      <c r="J20" s="436">
        <f t="shared" si="2"/>
        <v>0.52638888888888891</v>
      </c>
      <c r="K20" s="436">
        <f t="shared" si="2"/>
        <v>0.5541666666666667</v>
      </c>
      <c r="L20" s="436">
        <f t="shared" si="2"/>
        <v>0.63749999999999996</v>
      </c>
      <c r="M20" s="436">
        <f t="shared" si="2"/>
        <v>0.6791666666666667</v>
      </c>
      <c r="N20" s="436">
        <f t="shared" si="2"/>
        <v>0.7138888888888888</v>
      </c>
      <c r="O20" s="436">
        <f t="shared" si="2"/>
        <v>0.76249999999999996</v>
      </c>
    </row>
    <row r="21" spans="1:16">
      <c r="A21" s="448" t="s">
        <v>380</v>
      </c>
      <c r="B21" s="449">
        <v>1</v>
      </c>
      <c r="C21" s="450"/>
      <c r="D21" s="450"/>
      <c r="E21" s="450"/>
      <c r="F21" s="436">
        <f t="shared" si="2"/>
        <v>0.22847222222222222</v>
      </c>
      <c r="G21" s="436">
        <f t="shared" si="2"/>
        <v>0.25972222222222224</v>
      </c>
      <c r="H21" s="436">
        <f t="shared" si="2"/>
        <v>0.30486111111111108</v>
      </c>
      <c r="I21" s="436">
        <f t="shared" si="2"/>
        <v>0.39861111111111108</v>
      </c>
      <c r="J21" s="436">
        <f t="shared" si="2"/>
        <v>0.52708333333333335</v>
      </c>
      <c r="K21" s="436">
        <f t="shared" si="2"/>
        <v>0.55486111111111114</v>
      </c>
      <c r="L21" s="436">
        <f t="shared" si="2"/>
        <v>0.6381944444444444</v>
      </c>
      <c r="M21" s="436">
        <f t="shared" si="2"/>
        <v>0.67986111111111114</v>
      </c>
      <c r="N21" s="436">
        <f t="shared" si="2"/>
        <v>0.71458333333333324</v>
      </c>
      <c r="O21" s="436">
        <f t="shared" si="2"/>
        <v>0.7631944444444444</v>
      </c>
    </row>
    <row r="22" spans="1:16">
      <c r="A22" s="448" t="s">
        <v>379</v>
      </c>
      <c r="B22" s="449">
        <v>1</v>
      </c>
      <c r="C22" s="450"/>
      <c r="D22" s="450"/>
      <c r="E22" s="450"/>
      <c r="F22" s="436">
        <f t="shared" si="2"/>
        <v>0.22916666666666666</v>
      </c>
      <c r="G22" s="436">
        <f t="shared" si="2"/>
        <v>0.26041666666666669</v>
      </c>
      <c r="H22" s="436">
        <f t="shared" si="2"/>
        <v>0.30555555555555552</v>
      </c>
      <c r="I22" s="436">
        <f t="shared" si="2"/>
        <v>0.39930555555555552</v>
      </c>
      <c r="J22" s="436">
        <f t="shared" si="2"/>
        <v>0.52777777777777779</v>
      </c>
      <c r="K22" s="436">
        <f t="shared" si="2"/>
        <v>0.55555555555555558</v>
      </c>
      <c r="L22" s="436">
        <f t="shared" si="2"/>
        <v>0.63888888888888884</v>
      </c>
      <c r="M22" s="436">
        <f t="shared" si="2"/>
        <v>0.68055555555555558</v>
      </c>
      <c r="N22" s="436">
        <f t="shared" si="2"/>
        <v>0.71527777777777768</v>
      </c>
      <c r="O22" s="436">
        <f t="shared" si="2"/>
        <v>0.76388888888888884</v>
      </c>
    </row>
    <row r="23" spans="1:16">
      <c r="A23" s="448" t="s">
        <v>383</v>
      </c>
      <c r="B23" s="449">
        <v>2</v>
      </c>
      <c r="C23" s="450"/>
      <c r="D23" s="450"/>
      <c r="E23" s="450"/>
      <c r="F23" s="436">
        <f t="shared" si="2"/>
        <v>0.23055555555555554</v>
      </c>
      <c r="G23" s="436">
        <f t="shared" si="2"/>
        <v>0.26180555555555557</v>
      </c>
      <c r="H23" s="436">
        <f t="shared" si="2"/>
        <v>0.30694444444444441</v>
      </c>
      <c r="I23" s="436">
        <f t="shared" si="2"/>
        <v>0.40069444444444441</v>
      </c>
      <c r="J23" s="436">
        <f t="shared" si="2"/>
        <v>0.52916666666666667</v>
      </c>
      <c r="K23" s="436">
        <f t="shared" si="2"/>
        <v>0.55694444444444446</v>
      </c>
      <c r="L23" s="436">
        <f t="shared" si="2"/>
        <v>0.64027777777777772</v>
      </c>
      <c r="M23" s="436">
        <f t="shared" si="2"/>
        <v>0.68194444444444446</v>
      </c>
      <c r="N23" s="436">
        <f t="shared" si="2"/>
        <v>0.71666666666666656</v>
      </c>
      <c r="O23" s="436">
        <f t="shared" si="2"/>
        <v>0.76527777777777772</v>
      </c>
    </row>
    <row r="24" spans="1:16">
      <c r="A24" s="451" t="s">
        <v>361</v>
      </c>
      <c r="B24" s="438">
        <v>3</v>
      </c>
      <c r="C24" s="439"/>
      <c r="D24" s="439"/>
      <c r="E24" s="439"/>
      <c r="F24" s="441">
        <f t="shared" si="2"/>
        <v>0.23263888888888887</v>
      </c>
      <c r="G24" s="441">
        <f t="shared" si="2"/>
        <v>0.2638888888888889</v>
      </c>
      <c r="H24" s="441">
        <f t="shared" si="2"/>
        <v>0.30902777777777773</v>
      </c>
      <c r="I24" s="441">
        <f t="shared" si="2"/>
        <v>0.40277777777777773</v>
      </c>
      <c r="J24" s="441">
        <f t="shared" si="2"/>
        <v>0.53125</v>
      </c>
      <c r="K24" s="441">
        <f t="shared" si="2"/>
        <v>0.55902777777777779</v>
      </c>
      <c r="L24" s="441">
        <f t="shared" si="2"/>
        <v>0.64236111111111105</v>
      </c>
      <c r="M24" s="441">
        <f t="shared" si="2"/>
        <v>0.68402777777777779</v>
      </c>
      <c r="N24" s="441">
        <f t="shared" si="2"/>
        <v>0.71874999999999989</v>
      </c>
      <c r="O24" s="441">
        <f t="shared" si="2"/>
        <v>0.76736111111111105</v>
      </c>
    </row>
    <row r="25" spans="1:16">
      <c r="G25" s="455"/>
      <c r="H25" s="455"/>
      <c r="I25" s="455"/>
      <c r="J25" s="455"/>
      <c r="K25" s="455"/>
      <c r="L25" s="455"/>
      <c r="M25" s="455"/>
    </row>
    <row r="26" spans="1:16">
      <c r="A26" s="10" t="s">
        <v>5</v>
      </c>
      <c r="B26" s="8"/>
      <c r="C26" s="11"/>
      <c r="D26" s="11"/>
      <c r="E26" s="11"/>
      <c r="F26" s="11">
        <v>5</v>
      </c>
      <c r="G26" s="11">
        <v>5</v>
      </c>
      <c r="H26" s="11">
        <v>5</v>
      </c>
      <c r="I26" s="11">
        <v>5</v>
      </c>
      <c r="J26" s="11">
        <v>5</v>
      </c>
      <c r="K26" s="11">
        <v>5</v>
      </c>
      <c r="L26" s="11">
        <v>5</v>
      </c>
      <c r="M26" s="11">
        <v>5</v>
      </c>
      <c r="N26" s="11">
        <v>5</v>
      </c>
      <c r="O26" s="11">
        <v>5</v>
      </c>
    </row>
    <row r="27" spans="1:16">
      <c r="A27" s="10" t="s">
        <v>6</v>
      </c>
      <c r="B27" s="8"/>
      <c r="C27" s="11"/>
      <c r="D27" s="11"/>
      <c r="E27" s="11"/>
      <c r="F27" s="11">
        <v>250</v>
      </c>
      <c r="G27" s="11">
        <v>250</v>
      </c>
      <c r="H27" s="11">
        <v>250</v>
      </c>
      <c r="I27" s="11">
        <v>250</v>
      </c>
      <c r="J27" s="11">
        <v>250</v>
      </c>
      <c r="K27" s="11">
        <v>250</v>
      </c>
      <c r="L27" s="11">
        <v>250</v>
      </c>
      <c r="M27" s="11">
        <v>250</v>
      </c>
      <c r="N27" s="11">
        <v>250</v>
      </c>
      <c r="O27" s="11">
        <v>250</v>
      </c>
    </row>
    <row r="28" spans="1:16">
      <c r="A28" s="12" t="s">
        <v>7</v>
      </c>
      <c r="B28" s="13"/>
      <c r="C28" s="14"/>
      <c r="D28" s="14"/>
      <c r="E28" s="14"/>
      <c r="F28" s="15">
        <f>F26*F27</f>
        <v>1250</v>
      </c>
      <c r="G28" s="15">
        <f t="shared" ref="G28:O28" si="3">G26*G27</f>
        <v>1250</v>
      </c>
      <c r="H28" s="15">
        <f t="shared" si="3"/>
        <v>1250</v>
      </c>
      <c r="I28" s="15">
        <f t="shared" si="3"/>
        <v>1250</v>
      </c>
      <c r="J28" s="15">
        <f t="shared" si="3"/>
        <v>1250</v>
      </c>
      <c r="K28" s="15">
        <f t="shared" si="3"/>
        <v>1250</v>
      </c>
      <c r="L28" s="15">
        <f t="shared" si="3"/>
        <v>1250</v>
      </c>
      <c r="M28" s="15">
        <f t="shared" si="3"/>
        <v>1250</v>
      </c>
      <c r="N28" s="15">
        <f t="shared" si="3"/>
        <v>1250</v>
      </c>
      <c r="O28" s="15">
        <f t="shared" si="3"/>
        <v>1250</v>
      </c>
      <c r="P28" s="15">
        <f>SUM(F28:O28)</f>
        <v>12500</v>
      </c>
    </row>
    <row r="30" spans="1:16">
      <c r="A30" s="637" t="s">
        <v>0</v>
      </c>
      <c r="B30" s="639" t="s">
        <v>1</v>
      </c>
      <c r="C30" s="640"/>
      <c r="D30" s="640"/>
      <c r="E30" s="641"/>
      <c r="F30" s="3" t="s">
        <v>8</v>
      </c>
      <c r="G30" s="3" t="s">
        <v>8</v>
      </c>
      <c r="H30" s="3" t="s">
        <v>8</v>
      </c>
      <c r="I30" s="3" t="s">
        <v>8</v>
      </c>
      <c r="J30"/>
      <c r="K30"/>
      <c r="L30"/>
      <c r="M30"/>
      <c r="N30"/>
      <c r="O30"/>
    </row>
    <row r="31" spans="1:16">
      <c r="A31" s="638"/>
      <c r="B31" s="642"/>
      <c r="C31" s="643"/>
      <c r="D31" s="643"/>
      <c r="E31" s="644"/>
      <c r="F31" s="469">
        <v>4022</v>
      </c>
      <c r="G31" s="469">
        <v>4022</v>
      </c>
      <c r="H31" s="469">
        <v>4022</v>
      </c>
      <c r="I31" s="469">
        <v>4022</v>
      </c>
      <c r="J31"/>
      <c r="K31"/>
      <c r="L31"/>
      <c r="M31"/>
      <c r="N31"/>
      <c r="O31"/>
    </row>
    <row r="32" spans="1:16">
      <c r="A32" s="637"/>
      <c r="B32" s="468" t="s">
        <v>3</v>
      </c>
      <c r="C32" s="468" t="s">
        <v>3</v>
      </c>
      <c r="D32" s="468" t="s">
        <v>3</v>
      </c>
      <c r="E32" s="468" t="s">
        <v>3</v>
      </c>
      <c r="F32" s="96"/>
      <c r="G32" s="468"/>
      <c r="H32" s="96"/>
      <c r="I32" s="96"/>
      <c r="J32"/>
      <c r="K32"/>
      <c r="L32"/>
      <c r="M32"/>
      <c r="N32"/>
      <c r="O32"/>
    </row>
    <row r="33" spans="1:16">
      <c r="A33" s="445" t="s">
        <v>361</v>
      </c>
      <c r="B33" s="446">
        <v>0</v>
      </c>
      <c r="C33" s="447"/>
      <c r="D33" s="447"/>
      <c r="E33" s="447"/>
      <c r="F33" s="454">
        <v>0.26041666666666669</v>
      </c>
      <c r="G33" s="454">
        <v>0.42708333333333331</v>
      </c>
      <c r="H33" s="454">
        <v>0.59375</v>
      </c>
      <c r="I33" s="454">
        <v>0.76041666666666663</v>
      </c>
      <c r="J33"/>
      <c r="K33"/>
      <c r="L33"/>
      <c r="M33"/>
      <c r="N33"/>
      <c r="O33"/>
    </row>
    <row r="34" spans="1:16">
      <c r="A34" s="448" t="s">
        <v>379</v>
      </c>
      <c r="B34" s="449">
        <v>3</v>
      </c>
      <c r="C34" s="450"/>
      <c r="D34" s="450"/>
      <c r="E34" s="450"/>
      <c r="F34" s="436">
        <f t="shared" ref="F34:I37" si="4">F33+$B34/1440</f>
        <v>0.26250000000000001</v>
      </c>
      <c r="G34" s="436">
        <f t="shared" si="4"/>
        <v>0.42916666666666664</v>
      </c>
      <c r="H34" s="436">
        <f t="shared" si="4"/>
        <v>0.59583333333333333</v>
      </c>
      <c r="I34" s="436">
        <f t="shared" si="4"/>
        <v>0.76249999999999996</v>
      </c>
      <c r="J34"/>
      <c r="K34"/>
      <c r="L34"/>
      <c r="M34"/>
      <c r="N34"/>
      <c r="O34"/>
    </row>
    <row r="35" spans="1:16">
      <c r="A35" s="448" t="s">
        <v>380</v>
      </c>
      <c r="B35" s="449">
        <v>1</v>
      </c>
      <c r="C35" s="450"/>
      <c r="D35" s="450"/>
      <c r="E35" s="450"/>
      <c r="F35" s="436">
        <f t="shared" si="4"/>
        <v>0.26319444444444445</v>
      </c>
      <c r="G35" s="436">
        <f t="shared" si="4"/>
        <v>0.42986111111111108</v>
      </c>
      <c r="H35" s="436">
        <f t="shared" si="4"/>
        <v>0.59652777777777777</v>
      </c>
      <c r="I35" s="436">
        <f t="shared" si="4"/>
        <v>0.7631944444444444</v>
      </c>
      <c r="J35"/>
      <c r="K35"/>
      <c r="L35"/>
      <c r="M35"/>
      <c r="N35"/>
      <c r="O35"/>
    </row>
    <row r="36" spans="1:16">
      <c r="A36" s="448" t="s">
        <v>381</v>
      </c>
      <c r="B36" s="449">
        <v>1</v>
      </c>
      <c r="C36" s="450"/>
      <c r="D36" s="450"/>
      <c r="E36" s="450"/>
      <c r="F36" s="436">
        <f t="shared" si="4"/>
        <v>0.2638888888888889</v>
      </c>
      <c r="G36" s="436">
        <f t="shared" si="4"/>
        <v>0.43055555555555552</v>
      </c>
      <c r="H36" s="436">
        <f t="shared" si="4"/>
        <v>0.59722222222222221</v>
      </c>
      <c r="I36" s="436">
        <f t="shared" si="4"/>
        <v>0.76388888888888884</v>
      </c>
      <c r="J36"/>
      <c r="K36"/>
      <c r="L36"/>
      <c r="M36"/>
      <c r="N36"/>
      <c r="O36"/>
    </row>
    <row r="37" spans="1:16">
      <c r="A37" s="451" t="s">
        <v>382</v>
      </c>
      <c r="B37" s="438">
        <v>5</v>
      </c>
      <c r="C37" s="439"/>
      <c r="D37" s="439"/>
      <c r="E37" s="439"/>
      <c r="F37" s="441">
        <f t="shared" si="4"/>
        <v>0.2673611111111111</v>
      </c>
      <c r="G37" s="441">
        <f t="shared" si="4"/>
        <v>0.43402777777777773</v>
      </c>
      <c r="H37" s="441">
        <f t="shared" si="4"/>
        <v>0.60069444444444442</v>
      </c>
      <c r="I37" s="441">
        <f t="shared" si="4"/>
        <v>0.76736111111111105</v>
      </c>
      <c r="J37"/>
      <c r="K37"/>
      <c r="L37"/>
      <c r="M37"/>
      <c r="N37"/>
      <c r="O37"/>
    </row>
    <row r="38" spans="1:16">
      <c r="A38" s="452"/>
      <c r="B38" s="21"/>
      <c r="C38" s="443"/>
      <c r="D38" s="443"/>
      <c r="E38" s="443"/>
      <c r="F38" s="453"/>
      <c r="G38" s="453"/>
      <c r="H38" s="453"/>
      <c r="I38" s="453"/>
      <c r="J38"/>
      <c r="K38"/>
      <c r="L38"/>
      <c r="M38"/>
      <c r="N38"/>
      <c r="O38"/>
    </row>
    <row r="39" spans="1:16">
      <c r="A39" s="10" t="s">
        <v>5</v>
      </c>
      <c r="B39" s="8"/>
      <c r="C39" s="11"/>
      <c r="D39" s="11"/>
      <c r="E39" s="11"/>
      <c r="F39" s="11">
        <v>5</v>
      </c>
      <c r="G39" s="11">
        <v>5</v>
      </c>
      <c r="H39" s="11">
        <v>5</v>
      </c>
      <c r="I39" s="11">
        <v>5</v>
      </c>
      <c r="J39"/>
      <c r="K39"/>
      <c r="L39"/>
      <c r="M39"/>
      <c r="N39"/>
      <c r="O39"/>
    </row>
    <row r="40" spans="1:16">
      <c r="A40" s="10" t="s">
        <v>6</v>
      </c>
      <c r="B40" s="8"/>
      <c r="C40" s="11"/>
      <c r="D40" s="11"/>
      <c r="E40" s="11"/>
      <c r="F40" s="11">
        <v>115</v>
      </c>
      <c r="G40" s="11">
        <v>115</v>
      </c>
      <c r="H40" s="11">
        <v>115</v>
      </c>
      <c r="I40" s="11">
        <v>115</v>
      </c>
      <c r="J40"/>
      <c r="K40"/>
      <c r="L40"/>
      <c r="M40"/>
      <c r="N40"/>
      <c r="O40"/>
    </row>
    <row r="41" spans="1:16">
      <c r="A41" s="12" t="s">
        <v>7</v>
      </c>
      <c r="B41" s="13"/>
      <c r="C41" s="14"/>
      <c r="D41" s="14"/>
      <c r="E41" s="14"/>
      <c r="F41" s="15">
        <f>F39*F40</f>
        <v>575</v>
      </c>
      <c r="G41" s="15">
        <f t="shared" ref="G41:I41" si="5">G39*G40</f>
        <v>575</v>
      </c>
      <c r="H41" s="15">
        <f t="shared" si="5"/>
        <v>575</v>
      </c>
      <c r="I41" s="15">
        <f t="shared" si="5"/>
        <v>575</v>
      </c>
      <c r="K41"/>
      <c r="L41"/>
      <c r="M41"/>
      <c r="N41"/>
      <c r="O41"/>
      <c r="P41" s="15">
        <f>SUM(F41:I41)</f>
        <v>2300</v>
      </c>
    </row>
    <row r="42" spans="1:16">
      <c r="J42"/>
      <c r="K42"/>
      <c r="L42"/>
      <c r="M42"/>
      <c r="N42"/>
      <c r="O42"/>
    </row>
    <row r="43" spans="1:16">
      <c r="A43" s="637" t="s">
        <v>0</v>
      </c>
      <c r="B43" s="639" t="s">
        <v>1</v>
      </c>
      <c r="C43" s="640"/>
      <c r="D43" s="640"/>
      <c r="E43" s="641"/>
      <c r="F43" s="3" t="s">
        <v>8</v>
      </c>
      <c r="G43" s="3" t="s">
        <v>8</v>
      </c>
      <c r="H43" s="3" t="s">
        <v>8</v>
      </c>
      <c r="I43" s="3" t="s">
        <v>8</v>
      </c>
      <c r="J43"/>
      <c r="K43"/>
      <c r="L43"/>
      <c r="M43"/>
      <c r="N43"/>
      <c r="O43"/>
    </row>
    <row r="44" spans="1:16">
      <c r="A44" s="638"/>
      <c r="B44" s="642"/>
      <c r="C44" s="643"/>
      <c r="D44" s="643"/>
      <c r="E44" s="644"/>
      <c r="F44" s="469">
        <v>4022</v>
      </c>
      <c r="G44" s="469">
        <v>4022</v>
      </c>
      <c r="H44" s="469">
        <v>4022</v>
      </c>
      <c r="I44" s="469">
        <v>4022</v>
      </c>
      <c r="J44"/>
      <c r="K44"/>
      <c r="L44"/>
      <c r="M44"/>
      <c r="N44"/>
      <c r="O44"/>
    </row>
    <row r="45" spans="1:16">
      <c r="A45" s="637"/>
      <c r="B45" s="468" t="s">
        <v>3</v>
      </c>
      <c r="C45" s="468" t="s">
        <v>3</v>
      </c>
      <c r="D45" s="468" t="s">
        <v>3</v>
      </c>
      <c r="E45" s="468" t="s">
        <v>3</v>
      </c>
      <c r="F45" s="468"/>
      <c r="G45" s="468"/>
      <c r="H45" s="468"/>
      <c r="I45" s="468"/>
      <c r="J45"/>
      <c r="K45"/>
      <c r="L45"/>
      <c r="M45"/>
      <c r="N45"/>
      <c r="O45"/>
    </row>
    <row r="46" spans="1:16">
      <c r="A46" s="445" t="s">
        <v>382</v>
      </c>
      <c r="B46" s="446">
        <v>0</v>
      </c>
      <c r="C46" s="447"/>
      <c r="D46" s="447"/>
      <c r="E46" s="447"/>
      <c r="F46" s="454">
        <v>0.21527777777777779</v>
      </c>
      <c r="G46" s="454">
        <v>0.3125</v>
      </c>
      <c r="H46" s="454">
        <v>0.47916666666666669</v>
      </c>
      <c r="I46" s="454">
        <v>0.64583333333333337</v>
      </c>
      <c r="J46"/>
      <c r="K46"/>
      <c r="L46"/>
      <c r="M46"/>
      <c r="N46"/>
      <c r="O46"/>
    </row>
    <row r="47" spans="1:16">
      <c r="A47" s="448" t="s">
        <v>381</v>
      </c>
      <c r="B47" s="449">
        <v>3</v>
      </c>
      <c r="C47" s="450"/>
      <c r="D47" s="450"/>
      <c r="E47" s="450"/>
      <c r="F47" s="436">
        <f t="shared" ref="F47:I51" si="6">F46+$B47/1440</f>
        <v>0.21736111111111112</v>
      </c>
      <c r="G47" s="436">
        <f t="shared" si="6"/>
        <v>0.31458333333333333</v>
      </c>
      <c r="H47" s="436">
        <f t="shared" si="6"/>
        <v>0.48125000000000001</v>
      </c>
      <c r="I47" s="436">
        <f t="shared" si="6"/>
        <v>0.6479166666666667</v>
      </c>
      <c r="J47"/>
      <c r="K47"/>
      <c r="L47"/>
      <c r="M47"/>
      <c r="N47"/>
      <c r="O47"/>
    </row>
    <row r="48" spans="1:16">
      <c r="A48" s="448" t="s">
        <v>380</v>
      </c>
      <c r="B48" s="449">
        <v>1</v>
      </c>
      <c r="C48" s="450"/>
      <c r="D48" s="450"/>
      <c r="E48" s="450"/>
      <c r="F48" s="436">
        <f t="shared" si="6"/>
        <v>0.21805555555555556</v>
      </c>
      <c r="G48" s="436">
        <f t="shared" si="6"/>
        <v>0.31527777777777777</v>
      </c>
      <c r="H48" s="436">
        <f t="shared" si="6"/>
        <v>0.48194444444444445</v>
      </c>
      <c r="I48" s="436">
        <f t="shared" si="6"/>
        <v>0.64861111111111114</v>
      </c>
      <c r="J48"/>
      <c r="K48"/>
      <c r="L48"/>
      <c r="M48"/>
      <c r="N48"/>
      <c r="O48"/>
    </row>
    <row r="49" spans="1:16">
      <c r="A49" s="448" t="s">
        <v>379</v>
      </c>
      <c r="B49" s="449">
        <v>1</v>
      </c>
      <c r="C49" s="450"/>
      <c r="D49" s="450"/>
      <c r="E49" s="450"/>
      <c r="F49" s="436">
        <f t="shared" si="6"/>
        <v>0.21875</v>
      </c>
      <c r="G49" s="436">
        <f t="shared" si="6"/>
        <v>0.31597222222222221</v>
      </c>
      <c r="H49" s="436">
        <f t="shared" si="6"/>
        <v>0.4826388888888889</v>
      </c>
      <c r="I49" s="436">
        <f t="shared" si="6"/>
        <v>0.64930555555555558</v>
      </c>
      <c r="J49"/>
      <c r="K49"/>
      <c r="L49"/>
      <c r="M49"/>
      <c r="N49"/>
      <c r="O49"/>
    </row>
    <row r="50" spans="1:16">
      <c r="A50" s="448" t="s">
        <v>383</v>
      </c>
      <c r="B50" s="449">
        <v>2</v>
      </c>
      <c r="C50" s="450"/>
      <c r="D50" s="450"/>
      <c r="E50" s="450"/>
      <c r="F50" s="436">
        <f t="shared" si="6"/>
        <v>0.22013888888888888</v>
      </c>
      <c r="G50" s="436">
        <f t="shared" si="6"/>
        <v>0.31736111111111109</v>
      </c>
      <c r="H50" s="436">
        <f t="shared" si="6"/>
        <v>0.48402777777777778</v>
      </c>
      <c r="I50" s="436">
        <f t="shared" si="6"/>
        <v>0.65069444444444446</v>
      </c>
      <c r="J50"/>
      <c r="K50"/>
      <c r="L50"/>
      <c r="M50"/>
      <c r="N50"/>
      <c r="O50"/>
    </row>
    <row r="51" spans="1:16">
      <c r="A51" s="451" t="s">
        <v>361</v>
      </c>
      <c r="B51" s="438">
        <v>3</v>
      </c>
      <c r="C51" s="439"/>
      <c r="D51" s="439"/>
      <c r="E51" s="439"/>
      <c r="F51" s="441">
        <f t="shared" si="6"/>
        <v>0.22222222222222221</v>
      </c>
      <c r="G51" s="441">
        <f t="shared" si="6"/>
        <v>0.31944444444444442</v>
      </c>
      <c r="H51" s="441">
        <f t="shared" si="6"/>
        <v>0.4861111111111111</v>
      </c>
      <c r="I51" s="441">
        <f t="shared" si="6"/>
        <v>0.65277777777777779</v>
      </c>
      <c r="J51"/>
      <c r="K51"/>
      <c r="L51"/>
      <c r="M51"/>
      <c r="N51"/>
      <c r="O51"/>
    </row>
    <row r="52" spans="1:16">
      <c r="G52" s="455"/>
      <c r="H52" s="455"/>
      <c r="I52" s="455"/>
      <c r="J52"/>
      <c r="K52"/>
      <c r="L52"/>
      <c r="M52"/>
      <c r="N52"/>
      <c r="O52"/>
    </row>
    <row r="53" spans="1:16">
      <c r="A53" s="10" t="s">
        <v>5</v>
      </c>
      <c r="B53" s="8"/>
      <c r="C53" s="11"/>
      <c r="D53" s="11"/>
      <c r="E53" s="11"/>
      <c r="F53" s="11">
        <v>5</v>
      </c>
      <c r="G53" s="11">
        <v>5</v>
      </c>
      <c r="H53" s="11">
        <v>5</v>
      </c>
      <c r="I53" s="11">
        <v>5</v>
      </c>
      <c r="J53"/>
      <c r="K53"/>
      <c r="L53"/>
      <c r="M53"/>
      <c r="N53"/>
      <c r="O53"/>
    </row>
    <row r="54" spans="1:16">
      <c r="A54" s="10" t="s">
        <v>6</v>
      </c>
      <c r="B54" s="8"/>
      <c r="C54" s="11"/>
      <c r="D54" s="11"/>
      <c r="E54" s="11"/>
      <c r="F54" s="11">
        <v>115</v>
      </c>
      <c r="G54" s="11">
        <v>115</v>
      </c>
      <c r="H54" s="11">
        <v>115</v>
      </c>
      <c r="I54" s="11">
        <v>115</v>
      </c>
      <c r="J54"/>
      <c r="K54"/>
      <c r="L54"/>
      <c r="M54"/>
      <c r="N54"/>
      <c r="O54"/>
    </row>
    <row r="55" spans="1:16">
      <c r="A55" s="12" t="s">
        <v>7</v>
      </c>
      <c r="B55" s="13"/>
      <c r="C55" s="14"/>
      <c r="D55" s="14"/>
      <c r="E55" s="14"/>
      <c r="F55" s="15">
        <f>F53*F54</f>
        <v>575</v>
      </c>
      <c r="G55" s="15">
        <f t="shared" ref="G55:I55" si="7">G53*G54</f>
        <v>575</v>
      </c>
      <c r="H55" s="15">
        <f t="shared" si="7"/>
        <v>575</v>
      </c>
      <c r="I55" s="15">
        <f t="shared" si="7"/>
        <v>575</v>
      </c>
      <c r="K55"/>
      <c r="L55"/>
      <c r="M55"/>
      <c r="N55"/>
      <c r="O55"/>
      <c r="P55" s="15">
        <f>SUM(F55:I55)</f>
        <v>2300</v>
      </c>
    </row>
    <row r="56" spans="1:16">
      <c r="P56" s="15">
        <f>P55+P41+P28+P14</f>
        <v>29600</v>
      </c>
    </row>
    <row r="57" spans="1:16">
      <c r="A57" s="505"/>
    </row>
    <row r="58" spans="1:16">
      <c r="A58" s="456"/>
    </row>
    <row r="59" spans="1:16">
      <c r="A59" s="456"/>
    </row>
    <row r="60" spans="1:16">
      <c r="A60" s="456"/>
    </row>
    <row r="61" spans="1:16">
      <c r="A61" s="456"/>
      <c r="B61" s="457"/>
      <c r="C61" s="457"/>
      <c r="D61" s="457"/>
      <c r="E61" s="457"/>
      <c r="F61" s="457"/>
      <c r="G61" s="457"/>
      <c r="H61" s="457"/>
      <c r="I61" s="457"/>
      <c r="J61" s="457"/>
      <c r="K61" s="457"/>
      <c r="L61" s="457"/>
      <c r="M61" s="457"/>
    </row>
    <row r="62" spans="1:16">
      <c r="A62" s="456"/>
    </row>
  </sheetData>
  <mergeCells count="8">
    <mergeCell ref="A43:A45"/>
    <mergeCell ref="B43:E44"/>
    <mergeCell ref="A3:A5"/>
    <mergeCell ref="B3:E4"/>
    <mergeCell ref="A16:A18"/>
    <mergeCell ref="B16:E17"/>
    <mergeCell ref="A30:A32"/>
    <mergeCell ref="B30:E31"/>
  </mergeCells>
  <pageMargins left="0.7" right="0.7" top="0.75" bottom="0.75" header="0.3" footer="0.3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S133"/>
  <sheetViews>
    <sheetView workbookViewId="0">
      <selection activeCell="D55" sqref="D55"/>
    </sheetView>
  </sheetViews>
  <sheetFormatPr defaultRowHeight="14.5"/>
  <cols>
    <col min="1" max="1" width="27.54296875" customWidth="1"/>
    <col min="2" max="3" width="4.453125" bestFit="1" customWidth="1"/>
    <col min="4" max="5" width="5" bestFit="1" customWidth="1"/>
    <col min="6" max="17" width="5.54296875" bestFit="1" customWidth="1"/>
    <col min="19" max="19" width="9.81640625" bestFit="1" customWidth="1"/>
  </cols>
  <sheetData>
    <row r="1" spans="1:18" ht="15.5">
      <c r="A1" s="1" t="s">
        <v>187</v>
      </c>
    </row>
    <row r="2" spans="1:18" ht="15" thickBot="1"/>
    <row r="3" spans="1:18" ht="15" customHeight="1">
      <c r="A3" s="653" t="s">
        <v>0</v>
      </c>
      <c r="B3" s="657" t="s">
        <v>81</v>
      </c>
      <c r="C3" s="659"/>
      <c r="D3" s="203" t="s">
        <v>2</v>
      </c>
      <c r="E3" s="203" t="s">
        <v>32</v>
      </c>
      <c r="F3" s="203" t="s">
        <v>2</v>
      </c>
      <c r="G3" s="203" t="s">
        <v>2</v>
      </c>
      <c r="H3" s="203" t="s">
        <v>2</v>
      </c>
      <c r="I3" s="203" t="s">
        <v>2</v>
      </c>
      <c r="J3" s="203" t="s">
        <v>32</v>
      </c>
      <c r="K3" s="203" t="s">
        <v>2</v>
      </c>
      <c r="L3" s="203" t="s">
        <v>32</v>
      </c>
      <c r="M3" s="203" t="s">
        <v>2</v>
      </c>
      <c r="N3" s="203" t="s">
        <v>2</v>
      </c>
      <c r="O3" s="203" t="s">
        <v>2</v>
      </c>
      <c r="P3" s="203" t="s">
        <v>2</v>
      </c>
      <c r="Q3" s="204" t="s">
        <v>2</v>
      </c>
    </row>
    <row r="4" spans="1:18">
      <c r="A4" s="666"/>
      <c r="B4" s="660"/>
      <c r="C4" s="662"/>
      <c r="D4" s="11">
        <v>4741</v>
      </c>
      <c r="E4" s="11">
        <v>4731</v>
      </c>
      <c r="F4" s="11">
        <v>4741</v>
      </c>
      <c r="G4" s="11">
        <v>4741</v>
      </c>
      <c r="H4" s="11">
        <v>4741</v>
      </c>
      <c r="I4" s="11">
        <v>4741</v>
      </c>
      <c r="J4" s="11">
        <v>4891</v>
      </c>
      <c r="K4" s="11">
        <v>4891</v>
      </c>
      <c r="L4" s="11">
        <v>4741</v>
      </c>
      <c r="M4" s="11">
        <v>4891</v>
      </c>
      <c r="N4" s="11">
        <v>4741</v>
      </c>
      <c r="O4" s="11">
        <v>4741</v>
      </c>
      <c r="P4" s="11">
        <v>4741</v>
      </c>
      <c r="Q4" s="205">
        <v>4741</v>
      </c>
      <c r="R4" t="s">
        <v>35</v>
      </c>
    </row>
    <row r="5" spans="1:18">
      <c r="A5" s="666"/>
      <c r="B5" s="663"/>
      <c r="C5" s="665"/>
      <c r="D5" s="171">
        <v>4744</v>
      </c>
      <c r="E5" s="11"/>
      <c r="F5" s="11">
        <v>4744</v>
      </c>
      <c r="G5" s="11">
        <v>4744</v>
      </c>
      <c r="H5" s="11">
        <v>4744</v>
      </c>
      <c r="I5" s="11">
        <v>4744</v>
      </c>
      <c r="J5" s="11"/>
      <c r="K5" s="11">
        <v>4744</v>
      </c>
      <c r="L5" s="11"/>
      <c r="M5" s="11">
        <v>4884</v>
      </c>
      <c r="N5" s="11">
        <v>4734</v>
      </c>
      <c r="O5" s="11">
        <v>4744</v>
      </c>
      <c r="P5" s="11">
        <v>4744</v>
      </c>
      <c r="Q5" s="205">
        <v>4744</v>
      </c>
      <c r="R5" t="s">
        <v>161</v>
      </c>
    </row>
    <row r="6" spans="1:18">
      <c r="A6" s="654"/>
      <c r="B6" s="188" t="s">
        <v>3</v>
      </c>
      <c r="C6" s="188" t="s">
        <v>3</v>
      </c>
      <c r="D6" s="188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268"/>
    </row>
    <row r="7" spans="1:18">
      <c r="A7" s="208" t="s">
        <v>117</v>
      </c>
      <c r="B7" s="76"/>
      <c r="C7" s="76"/>
      <c r="D7" s="77">
        <v>0.21805555555555556</v>
      </c>
      <c r="E7" s="77">
        <v>0.24583333333333335</v>
      </c>
      <c r="F7" s="77">
        <v>0.26666666666666666</v>
      </c>
      <c r="G7" s="77">
        <v>0.33819444444444446</v>
      </c>
      <c r="H7" s="77">
        <v>0.42152777777777778</v>
      </c>
      <c r="I7" s="77">
        <v>0.50486111111111109</v>
      </c>
      <c r="J7" s="77">
        <v>0.54652777777777783</v>
      </c>
      <c r="K7" s="77">
        <v>0.59513888888888888</v>
      </c>
      <c r="L7" s="77">
        <v>0.62986111111111109</v>
      </c>
      <c r="M7" s="77">
        <v>0.67152777777777783</v>
      </c>
      <c r="N7" s="77">
        <v>0.71319444444444446</v>
      </c>
      <c r="O7" s="77">
        <v>0.76180555555555562</v>
      </c>
      <c r="P7" s="77">
        <v>0.83819444444444446</v>
      </c>
      <c r="Q7" s="247">
        <v>0.92847222222222225</v>
      </c>
    </row>
    <row r="8" spans="1:18">
      <c r="A8" s="210" t="s">
        <v>120</v>
      </c>
      <c r="B8" s="67">
        <v>1</v>
      </c>
      <c r="C8" s="67">
        <v>1</v>
      </c>
      <c r="D8" s="78">
        <f t="shared" ref="D8:P8" si="0">D7+$B8/1440</f>
        <v>0.21875</v>
      </c>
      <c r="E8" s="78">
        <f t="shared" si="0"/>
        <v>0.24652777777777779</v>
      </c>
      <c r="F8" s="78">
        <f t="shared" si="0"/>
        <v>0.2673611111111111</v>
      </c>
      <c r="G8" s="78">
        <f t="shared" si="0"/>
        <v>0.33888888888888891</v>
      </c>
      <c r="H8" s="78">
        <f t="shared" si="0"/>
        <v>0.42222222222222222</v>
      </c>
      <c r="I8" s="78">
        <f t="shared" si="0"/>
        <v>0.50555555555555554</v>
      </c>
      <c r="J8" s="78">
        <f t="shared" si="0"/>
        <v>0.54722222222222228</v>
      </c>
      <c r="K8" s="78">
        <f t="shared" si="0"/>
        <v>0.59583333333333333</v>
      </c>
      <c r="L8" s="78">
        <f t="shared" si="0"/>
        <v>0.63055555555555554</v>
      </c>
      <c r="M8" s="78">
        <f t="shared" si="0"/>
        <v>0.67222222222222228</v>
      </c>
      <c r="N8" s="78">
        <f t="shared" si="0"/>
        <v>0.71388888888888891</v>
      </c>
      <c r="O8" s="78">
        <f t="shared" si="0"/>
        <v>0.76250000000000007</v>
      </c>
      <c r="P8" s="78">
        <f t="shared" si="0"/>
        <v>0.83888888888888891</v>
      </c>
      <c r="Q8" s="214">
        <f>Q7+$C8/1440</f>
        <v>0.9291666666666667</v>
      </c>
    </row>
    <row r="9" spans="1:18">
      <c r="A9" s="210" t="s">
        <v>114</v>
      </c>
      <c r="B9" s="67">
        <v>4</v>
      </c>
      <c r="C9" s="67">
        <v>4</v>
      </c>
      <c r="D9" s="78">
        <f t="shared" ref="D9:P16" si="1">D8+$B9/1440</f>
        <v>0.22152777777777777</v>
      </c>
      <c r="E9" s="78">
        <f t="shared" si="1"/>
        <v>0.24930555555555556</v>
      </c>
      <c r="F9" s="78">
        <f t="shared" si="1"/>
        <v>0.27013888888888887</v>
      </c>
      <c r="G9" s="78">
        <f t="shared" si="1"/>
        <v>0.34166666666666667</v>
      </c>
      <c r="H9" s="78">
        <f t="shared" si="1"/>
        <v>0.42499999999999999</v>
      </c>
      <c r="I9" s="78">
        <f t="shared" si="1"/>
        <v>0.5083333333333333</v>
      </c>
      <c r="J9" s="78">
        <f t="shared" si="1"/>
        <v>0.55000000000000004</v>
      </c>
      <c r="K9" s="78">
        <f t="shared" si="1"/>
        <v>0.59861111111111109</v>
      </c>
      <c r="L9" s="78">
        <f t="shared" si="1"/>
        <v>0.6333333333333333</v>
      </c>
      <c r="M9" s="78">
        <f t="shared" si="1"/>
        <v>0.67500000000000004</v>
      </c>
      <c r="N9" s="78">
        <f t="shared" si="1"/>
        <v>0.71666666666666667</v>
      </c>
      <c r="O9" s="78">
        <f t="shared" si="1"/>
        <v>0.76527777777777783</v>
      </c>
      <c r="P9" s="78">
        <f t="shared" si="1"/>
        <v>0.84166666666666667</v>
      </c>
      <c r="Q9" s="214">
        <f t="shared" ref="Q9:Q29" si="2">Q8+$C9/1440</f>
        <v>0.93194444444444446</v>
      </c>
    </row>
    <row r="10" spans="1:18">
      <c r="A10" s="210" t="s">
        <v>121</v>
      </c>
      <c r="B10" s="67">
        <v>2</v>
      </c>
      <c r="C10" s="67">
        <v>2</v>
      </c>
      <c r="D10" s="78">
        <f t="shared" si="1"/>
        <v>0.22291666666666665</v>
      </c>
      <c r="E10" s="78">
        <f t="shared" si="1"/>
        <v>0.25069444444444444</v>
      </c>
      <c r="F10" s="78">
        <f t="shared" si="1"/>
        <v>0.27152777777777776</v>
      </c>
      <c r="G10" s="78">
        <f t="shared" si="1"/>
        <v>0.34305555555555556</v>
      </c>
      <c r="H10" s="78">
        <f t="shared" si="1"/>
        <v>0.42638888888888887</v>
      </c>
      <c r="I10" s="78">
        <f t="shared" si="1"/>
        <v>0.50972222222222219</v>
      </c>
      <c r="J10" s="78">
        <f t="shared" si="1"/>
        <v>0.55138888888888893</v>
      </c>
      <c r="K10" s="78">
        <f t="shared" si="1"/>
        <v>0.6</v>
      </c>
      <c r="L10" s="78">
        <f t="shared" si="1"/>
        <v>0.63472222222222219</v>
      </c>
      <c r="M10" s="78">
        <f t="shared" si="1"/>
        <v>0.67638888888888893</v>
      </c>
      <c r="N10" s="78">
        <f t="shared" si="1"/>
        <v>0.71805555555555556</v>
      </c>
      <c r="O10" s="78">
        <f t="shared" si="1"/>
        <v>0.76666666666666672</v>
      </c>
      <c r="P10" s="78">
        <f t="shared" si="1"/>
        <v>0.84305555555555556</v>
      </c>
      <c r="Q10" s="214">
        <f t="shared" si="2"/>
        <v>0.93333333333333335</v>
      </c>
    </row>
    <row r="11" spans="1:18">
      <c r="A11" s="210" t="s">
        <v>122</v>
      </c>
      <c r="B11" s="67">
        <v>2</v>
      </c>
      <c r="C11" s="67">
        <v>2</v>
      </c>
      <c r="D11" s="78">
        <f t="shared" si="1"/>
        <v>0.22430555555555554</v>
      </c>
      <c r="E11" s="78">
        <f t="shared" si="1"/>
        <v>0.25208333333333333</v>
      </c>
      <c r="F11" s="78">
        <f t="shared" si="1"/>
        <v>0.27291666666666664</v>
      </c>
      <c r="G11" s="78">
        <f t="shared" si="1"/>
        <v>0.34444444444444444</v>
      </c>
      <c r="H11" s="78">
        <f t="shared" si="1"/>
        <v>0.42777777777777776</v>
      </c>
      <c r="I11" s="78">
        <f t="shared" si="1"/>
        <v>0.51111111111111107</v>
      </c>
      <c r="J11" s="78">
        <f t="shared" si="1"/>
        <v>0.55277777777777781</v>
      </c>
      <c r="K11" s="78">
        <f t="shared" si="1"/>
        <v>0.60138888888888886</v>
      </c>
      <c r="L11" s="78">
        <f t="shared" si="1"/>
        <v>0.63611111111111107</v>
      </c>
      <c r="M11" s="78">
        <f t="shared" si="1"/>
        <v>0.67777777777777781</v>
      </c>
      <c r="N11" s="78">
        <f t="shared" si="1"/>
        <v>0.71944444444444444</v>
      </c>
      <c r="O11" s="78">
        <f t="shared" si="1"/>
        <v>0.7680555555555556</v>
      </c>
      <c r="P11" s="78">
        <f t="shared" si="1"/>
        <v>0.84444444444444444</v>
      </c>
      <c r="Q11" s="214">
        <f t="shared" si="2"/>
        <v>0.93472222222222223</v>
      </c>
    </row>
    <row r="12" spans="1:18">
      <c r="A12" s="210" t="s">
        <v>111</v>
      </c>
      <c r="B12" s="67">
        <v>2</v>
      </c>
      <c r="C12" s="67">
        <v>2</v>
      </c>
      <c r="D12" s="78">
        <f t="shared" si="1"/>
        <v>0.22569444444444442</v>
      </c>
      <c r="E12" s="78">
        <f t="shared" si="1"/>
        <v>0.25347222222222221</v>
      </c>
      <c r="F12" s="78">
        <f t="shared" si="1"/>
        <v>0.27430555555555552</v>
      </c>
      <c r="G12" s="78">
        <f t="shared" si="1"/>
        <v>0.34583333333333333</v>
      </c>
      <c r="H12" s="78">
        <f t="shared" si="1"/>
        <v>0.42916666666666664</v>
      </c>
      <c r="I12" s="78">
        <f t="shared" si="1"/>
        <v>0.51249999999999996</v>
      </c>
      <c r="J12" s="78">
        <f t="shared" si="1"/>
        <v>0.5541666666666667</v>
      </c>
      <c r="K12" s="78">
        <f t="shared" si="1"/>
        <v>0.60277777777777775</v>
      </c>
      <c r="L12" s="78">
        <f t="shared" si="1"/>
        <v>0.63749999999999996</v>
      </c>
      <c r="M12" s="78">
        <f t="shared" si="1"/>
        <v>0.6791666666666667</v>
      </c>
      <c r="N12" s="78">
        <f t="shared" si="1"/>
        <v>0.72083333333333333</v>
      </c>
      <c r="O12" s="78">
        <f t="shared" si="1"/>
        <v>0.76944444444444449</v>
      </c>
      <c r="P12" s="78">
        <f t="shared" si="1"/>
        <v>0.84583333333333333</v>
      </c>
      <c r="Q12" s="214">
        <f t="shared" si="2"/>
        <v>0.93611111111111112</v>
      </c>
    </row>
    <row r="13" spans="1:18">
      <c r="A13" s="210" t="s">
        <v>110</v>
      </c>
      <c r="B13" s="67">
        <v>1</v>
      </c>
      <c r="C13" s="67">
        <v>1</v>
      </c>
      <c r="D13" s="78">
        <f t="shared" si="1"/>
        <v>0.22638888888888886</v>
      </c>
      <c r="E13" s="78">
        <f t="shared" si="1"/>
        <v>0.25416666666666665</v>
      </c>
      <c r="F13" s="78">
        <f t="shared" si="1"/>
        <v>0.27499999999999997</v>
      </c>
      <c r="G13" s="78">
        <f t="shared" si="1"/>
        <v>0.34652777777777777</v>
      </c>
      <c r="H13" s="78">
        <f t="shared" si="1"/>
        <v>0.42986111111111108</v>
      </c>
      <c r="I13" s="78">
        <f t="shared" si="1"/>
        <v>0.5131944444444444</v>
      </c>
      <c r="J13" s="78">
        <f t="shared" si="1"/>
        <v>0.55486111111111114</v>
      </c>
      <c r="K13" s="78">
        <f t="shared" si="1"/>
        <v>0.60347222222222219</v>
      </c>
      <c r="L13" s="78">
        <f t="shared" si="1"/>
        <v>0.6381944444444444</v>
      </c>
      <c r="M13" s="78">
        <f t="shared" si="1"/>
        <v>0.67986111111111114</v>
      </c>
      <c r="N13" s="78">
        <f t="shared" si="1"/>
        <v>0.72152777777777777</v>
      </c>
      <c r="O13" s="78">
        <f t="shared" si="1"/>
        <v>0.77013888888888893</v>
      </c>
      <c r="P13" s="78">
        <f t="shared" si="1"/>
        <v>0.84652777777777777</v>
      </c>
      <c r="Q13" s="214">
        <f t="shared" si="2"/>
        <v>0.93680555555555556</v>
      </c>
    </row>
    <row r="14" spans="1:18">
      <c r="A14" s="210" t="s">
        <v>154</v>
      </c>
      <c r="B14" s="67">
        <v>2</v>
      </c>
      <c r="C14" s="67">
        <v>2</v>
      </c>
      <c r="D14" s="78">
        <f t="shared" si="1"/>
        <v>0.22777777777777775</v>
      </c>
      <c r="E14" s="78">
        <f t="shared" si="1"/>
        <v>0.25555555555555554</v>
      </c>
      <c r="F14" s="78">
        <f t="shared" si="1"/>
        <v>0.27638888888888885</v>
      </c>
      <c r="G14" s="78">
        <f t="shared" si="1"/>
        <v>0.34791666666666665</v>
      </c>
      <c r="H14" s="78">
        <f t="shared" si="1"/>
        <v>0.43124999999999997</v>
      </c>
      <c r="I14" s="78">
        <f t="shared" si="1"/>
        <v>0.51458333333333328</v>
      </c>
      <c r="J14" s="78">
        <f t="shared" si="1"/>
        <v>0.55625000000000002</v>
      </c>
      <c r="K14" s="78">
        <f t="shared" si="1"/>
        <v>0.60486111111111107</v>
      </c>
      <c r="L14" s="78">
        <f t="shared" si="1"/>
        <v>0.63958333333333328</v>
      </c>
      <c r="M14" s="78">
        <f t="shared" si="1"/>
        <v>0.68125000000000002</v>
      </c>
      <c r="N14" s="78">
        <f t="shared" si="1"/>
        <v>0.72291666666666665</v>
      </c>
      <c r="O14" s="78">
        <f t="shared" si="1"/>
        <v>0.77152777777777781</v>
      </c>
      <c r="P14" s="78">
        <f t="shared" si="1"/>
        <v>0.84791666666666665</v>
      </c>
      <c r="Q14" s="214">
        <f t="shared" si="2"/>
        <v>0.93819444444444444</v>
      </c>
    </row>
    <row r="15" spans="1:18">
      <c r="A15" s="210" t="s">
        <v>172</v>
      </c>
      <c r="B15" s="67">
        <v>1</v>
      </c>
      <c r="C15" s="67">
        <v>1</v>
      </c>
      <c r="D15" s="78">
        <f t="shared" si="1"/>
        <v>0.22847222222222219</v>
      </c>
      <c r="E15" s="78">
        <f t="shared" si="1"/>
        <v>0.25624999999999998</v>
      </c>
      <c r="F15" s="78">
        <f t="shared" si="1"/>
        <v>0.27708333333333329</v>
      </c>
      <c r="G15" s="78">
        <f t="shared" si="1"/>
        <v>0.34861111111111109</v>
      </c>
      <c r="H15" s="78">
        <f t="shared" si="1"/>
        <v>0.43194444444444441</v>
      </c>
      <c r="I15" s="78">
        <f t="shared" si="1"/>
        <v>0.51527777777777772</v>
      </c>
      <c r="J15" s="78">
        <f t="shared" si="1"/>
        <v>0.55694444444444446</v>
      </c>
      <c r="K15" s="78">
        <f t="shared" si="1"/>
        <v>0.60555555555555551</v>
      </c>
      <c r="L15" s="78">
        <f t="shared" si="1"/>
        <v>0.64027777777777772</v>
      </c>
      <c r="M15" s="78">
        <f t="shared" si="1"/>
        <v>0.68194444444444446</v>
      </c>
      <c r="N15" s="78">
        <f t="shared" si="1"/>
        <v>0.72361111111111109</v>
      </c>
      <c r="O15" s="78">
        <f t="shared" si="1"/>
        <v>0.77222222222222225</v>
      </c>
      <c r="P15" s="78">
        <f t="shared" si="1"/>
        <v>0.84861111111111109</v>
      </c>
      <c r="Q15" s="214">
        <f t="shared" si="2"/>
        <v>0.93888888888888888</v>
      </c>
    </row>
    <row r="16" spans="1:18">
      <c r="A16" s="210" t="s">
        <v>152</v>
      </c>
      <c r="B16" s="67">
        <v>1</v>
      </c>
      <c r="C16" s="67">
        <v>1</v>
      </c>
      <c r="D16" s="78">
        <f t="shared" si="1"/>
        <v>0.22916666666666663</v>
      </c>
      <c r="E16" s="78">
        <f t="shared" si="1"/>
        <v>0.25694444444444442</v>
      </c>
      <c r="F16" s="78">
        <f t="shared" si="1"/>
        <v>0.27777777777777773</v>
      </c>
      <c r="G16" s="78">
        <f t="shared" si="1"/>
        <v>0.34930555555555554</v>
      </c>
      <c r="H16" s="78">
        <f t="shared" si="1"/>
        <v>0.43263888888888885</v>
      </c>
      <c r="I16" s="78">
        <f t="shared" si="1"/>
        <v>0.51597222222222217</v>
      </c>
      <c r="J16" s="78">
        <f t="shared" si="1"/>
        <v>0.55763888888888891</v>
      </c>
      <c r="K16" s="78">
        <f t="shared" si="1"/>
        <v>0.60624999999999996</v>
      </c>
      <c r="L16" s="78">
        <f t="shared" si="1"/>
        <v>0.64097222222222217</v>
      </c>
      <c r="M16" s="78">
        <f t="shared" si="1"/>
        <v>0.68263888888888891</v>
      </c>
      <c r="N16" s="78">
        <f t="shared" si="1"/>
        <v>0.72430555555555554</v>
      </c>
      <c r="O16" s="78">
        <f t="shared" si="1"/>
        <v>0.7729166666666667</v>
      </c>
      <c r="P16" s="78">
        <f t="shared" si="1"/>
        <v>0.84930555555555554</v>
      </c>
      <c r="Q16" s="214">
        <f t="shared" si="2"/>
        <v>0.93958333333333333</v>
      </c>
    </row>
    <row r="17" spans="1:17">
      <c r="A17" s="210" t="s">
        <v>173</v>
      </c>
      <c r="B17" s="19" t="s">
        <v>4</v>
      </c>
      <c r="C17" s="67">
        <v>4</v>
      </c>
      <c r="D17" s="19" t="s">
        <v>4</v>
      </c>
      <c r="E17" s="19" t="s">
        <v>4</v>
      </c>
      <c r="F17" s="19" t="s">
        <v>4</v>
      </c>
      <c r="G17" s="19" t="s">
        <v>4</v>
      </c>
      <c r="H17" s="19" t="s">
        <v>4</v>
      </c>
      <c r="I17" s="19" t="s">
        <v>4</v>
      </c>
      <c r="J17" s="19" t="s">
        <v>4</v>
      </c>
      <c r="K17" s="19" t="s">
        <v>4</v>
      </c>
      <c r="L17" s="19" t="s">
        <v>4</v>
      </c>
      <c r="M17" s="19" t="s">
        <v>4</v>
      </c>
      <c r="N17" s="19" t="s">
        <v>4</v>
      </c>
      <c r="O17" s="19" t="s">
        <v>4</v>
      </c>
      <c r="P17" s="19" t="s">
        <v>4</v>
      </c>
      <c r="Q17" s="214">
        <f t="shared" si="2"/>
        <v>0.94236111111111109</v>
      </c>
    </row>
    <row r="18" spans="1:17">
      <c r="A18" s="210" t="s">
        <v>174</v>
      </c>
      <c r="B18" s="19" t="s">
        <v>4</v>
      </c>
      <c r="C18" s="67">
        <v>2</v>
      </c>
      <c r="D18" s="19" t="s">
        <v>4</v>
      </c>
      <c r="E18" s="19" t="s">
        <v>4</v>
      </c>
      <c r="F18" s="19" t="s">
        <v>4</v>
      </c>
      <c r="G18" s="19" t="s">
        <v>4</v>
      </c>
      <c r="H18" s="19" t="s">
        <v>4</v>
      </c>
      <c r="I18" s="19" t="s">
        <v>4</v>
      </c>
      <c r="J18" s="19" t="s">
        <v>4</v>
      </c>
      <c r="K18" s="19" t="s">
        <v>4</v>
      </c>
      <c r="L18" s="19" t="s">
        <v>4</v>
      </c>
      <c r="M18" s="19" t="s">
        <v>4</v>
      </c>
      <c r="N18" s="19" t="s">
        <v>4</v>
      </c>
      <c r="O18" s="19" t="s">
        <v>4</v>
      </c>
      <c r="P18" s="19" t="s">
        <v>4</v>
      </c>
      <c r="Q18" s="214">
        <f t="shared" si="2"/>
        <v>0.94374999999999998</v>
      </c>
    </row>
    <row r="19" spans="1:17">
      <c r="A19" s="210" t="s">
        <v>173</v>
      </c>
      <c r="B19" s="19" t="s">
        <v>4</v>
      </c>
      <c r="C19" s="67">
        <v>1</v>
      </c>
      <c r="D19" s="19" t="s">
        <v>4</v>
      </c>
      <c r="E19" s="19" t="s">
        <v>4</v>
      </c>
      <c r="F19" s="19" t="s">
        <v>4</v>
      </c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214">
        <f t="shared" si="2"/>
        <v>0.94444444444444442</v>
      </c>
    </row>
    <row r="20" spans="1:17">
      <c r="A20" s="210" t="s">
        <v>152</v>
      </c>
      <c r="B20" s="19" t="s">
        <v>4</v>
      </c>
      <c r="C20" s="67">
        <v>4</v>
      </c>
      <c r="D20" s="19" t="s">
        <v>4</v>
      </c>
      <c r="E20" s="19" t="s">
        <v>4</v>
      </c>
      <c r="F20" s="19" t="s">
        <v>4</v>
      </c>
      <c r="G20" s="19" t="s">
        <v>4</v>
      </c>
      <c r="H20" s="19" t="s">
        <v>4</v>
      </c>
      <c r="I20" s="19" t="s">
        <v>4</v>
      </c>
      <c r="J20" s="19" t="s">
        <v>4</v>
      </c>
      <c r="K20" s="19" t="s">
        <v>4</v>
      </c>
      <c r="L20" s="19" t="s">
        <v>4</v>
      </c>
      <c r="M20" s="19" t="s">
        <v>4</v>
      </c>
      <c r="N20" s="19" t="s">
        <v>4</v>
      </c>
      <c r="O20" s="19" t="s">
        <v>4</v>
      </c>
      <c r="P20" s="19" t="s">
        <v>4</v>
      </c>
      <c r="Q20" s="214">
        <f t="shared" si="2"/>
        <v>0.94722222222222219</v>
      </c>
    </row>
    <row r="21" spans="1:17">
      <c r="A21" s="210" t="s">
        <v>175</v>
      </c>
      <c r="B21" s="67">
        <v>1</v>
      </c>
      <c r="C21" s="67">
        <v>1</v>
      </c>
      <c r="D21" s="78">
        <f t="shared" ref="D21:P21" si="3">D16+$B21/1440</f>
        <v>0.22986111111111107</v>
      </c>
      <c r="E21" s="78">
        <f t="shared" si="3"/>
        <v>0.25763888888888886</v>
      </c>
      <c r="F21" s="78">
        <f t="shared" si="3"/>
        <v>0.27847222222222218</v>
      </c>
      <c r="G21" s="78">
        <f t="shared" si="3"/>
        <v>0.35</v>
      </c>
      <c r="H21" s="78">
        <f t="shared" si="3"/>
        <v>0.43333333333333329</v>
      </c>
      <c r="I21" s="78">
        <f t="shared" si="3"/>
        <v>0.51666666666666661</v>
      </c>
      <c r="J21" s="78">
        <f t="shared" si="3"/>
        <v>0.55833333333333335</v>
      </c>
      <c r="K21" s="78">
        <f t="shared" si="3"/>
        <v>0.6069444444444444</v>
      </c>
      <c r="L21" s="78">
        <f t="shared" si="3"/>
        <v>0.64166666666666661</v>
      </c>
      <c r="M21" s="78">
        <f t="shared" si="3"/>
        <v>0.68333333333333335</v>
      </c>
      <c r="N21" s="78">
        <f t="shared" si="3"/>
        <v>0.72499999999999998</v>
      </c>
      <c r="O21" s="78">
        <f t="shared" si="3"/>
        <v>0.77361111111111114</v>
      </c>
      <c r="P21" s="78">
        <f t="shared" si="3"/>
        <v>0.85</v>
      </c>
      <c r="Q21" s="214">
        <f t="shared" si="2"/>
        <v>0.94791666666666663</v>
      </c>
    </row>
    <row r="22" spans="1:17">
      <c r="A22" s="210" t="s">
        <v>176</v>
      </c>
      <c r="B22" s="67">
        <v>3</v>
      </c>
      <c r="C22" s="67">
        <v>3</v>
      </c>
      <c r="D22" s="78">
        <f t="shared" ref="D22:P22" si="4">D21+$B22/1440</f>
        <v>0.2319444444444444</v>
      </c>
      <c r="E22" s="78">
        <f t="shared" si="4"/>
        <v>0.25972222222222219</v>
      </c>
      <c r="F22" s="78">
        <f t="shared" si="4"/>
        <v>0.2805555555555555</v>
      </c>
      <c r="G22" s="78">
        <f t="shared" si="4"/>
        <v>0.3520833333333333</v>
      </c>
      <c r="H22" s="78">
        <f t="shared" si="4"/>
        <v>0.43541666666666662</v>
      </c>
      <c r="I22" s="78">
        <f t="shared" si="4"/>
        <v>0.51874999999999993</v>
      </c>
      <c r="J22" s="78">
        <f t="shared" si="4"/>
        <v>0.56041666666666667</v>
      </c>
      <c r="K22" s="78">
        <f t="shared" si="4"/>
        <v>0.60902777777777772</v>
      </c>
      <c r="L22" s="78">
        <f t="shared" si="4"/>
        <v>0.64374999999999993</v>
      </c>
      <c r="M22" s="78">
        <f t="shared" si="4"/>
        <v>0.68541666666666667</v>
      </c>
      <c r="N22" s="78">
        <f t="shared" si="4"/>
        <v>0.7270833333333333</v>
      </c>
      <c r="O22" s="78">
        <f t="shared" si="4"/>
        <v>0.77569444444444446</v>
      </c>
      <c r="P22" s="78">
        <f t="shared" si="4"/>
        <v>0.8520833333333333</v>
      </c>
      <c r="Q22" s="214">
        <f t="shared" si="2"/>
        <v>0.95</v>
      </c>
    </row>
    <row r="23" spans="1:17">
      <c r="A23" s="210" t="s">
        <v>177</v>
      </c>
      <c r="B23" s="67">
        <v>1</v>
      </c>
      <c r="C23" s="67">
        <v>1</v>
      </c>
      <c r="D23" s="78">
        <f t="shared" ref="D23:P31" si="5">D22+$B23/1440</f>
        <v>0.23263888888888884</v>
      </c>
      <c r="E23" s="78">
        <f t="shared" si="5"/>
        <v>0.26041666666666663</v>
      </c>
      <c r="F23" s="78">
        <f t="shared" si="5"/>
        <v>0.28124999999999994</v>
      </c>
      <c r="G23" s="78">
        <f t="shared" si="5"/>
        <v>0.35277777777777775</v>
      </c>
      <c r="H23" s="78">
        <f t="shared" si="5"/>
        <v>0.43611111111111106</v>
      </c>
      <c r="I23" s="78">
        <f t="shared" si="5"/>
        <v>0.51944444444444438</v>
      </c>
      <c r="J23" s="78">
        <f t="shared" si="5"/>
        <v>0.56111111111111112</v>
      </c>
      <c r="K23" s="78">
        <f t="shared" si="5"/>
        <v>0.60972222222222217</v>
      </c>
      <c r="L23" s="78">
        <f t="shared" si="5"/>
        <v>0.64444444444444438</v>
      </c>
      <c r="M23" s="78">
        <f t="shared" si="5"/>
        <v>0.68611111111111112</v>
      </c>
      <c r="N23" s="78">
        <f t="shared" si="5"/>
        <v>0.72777777777777775</v>
      </c>
      <c r="O23" s="78">
        <f t="shared" si="5"/>
        <v>0.77638888888888891</v>
      </c>
      <c r="P23" s="78">
        <f t="shared" si="5"/>
        <v>0.85277777777777775</v>
      </c>
      <c r="Q23" s="214">
        <f t="shared" si="2"/>
        <v>0.9506944444444444</v>
      </c>
    </row>
    <row r="24" spans="1:17">
      <c r="A24" s="210" t="s">
        <v>178</v>
      </c>
      <c r="B24" s="67">
        <v>2</v>
      </c>
      <c r="C24" s="67">
        <v>2</v>
      </c>
      <c r="D24" s="78">
        <f t="shared" si="5"/>
        <v>0.23402777777777772</v>
      </c>
      <c r="E24" s="78">
        <f t="shared" si="5"/>
        <v>0.26180555555555551</v>
      </c>
      <c r="F24" s="78">
        <f t="shared" si="5"/>
        <v>0.28263888888888883</v>
      </c>
      <c r="G24" s="78">
        <f t="shared" si="5"/>
        <v>0.35416666666666663</v>
      </c>
      <c r="H24" s="78">
        <f t="shared" si="5"/>
        <v>0.43749999999999994</v>
      </c>
      <c r="I24" s="78">
        <f t="shared" si="5"/>
        <v>0.52083333333333326</v>
      </c>
      <c r="J24" s="78">
        <f t="shared" si="5"/>
        <v>0.5625</v>
      </c>
      <c r="K24" s="78">
        <f t="shared" si="5"/>
        <v>0.61111111111111105</v>
      </c>
      <c r="L24" s="78">
        <f t="shared" si="5"/>
        <v>0.64583333333333326</v>
      </c>
      <c r="M24" s="78">
        <f t="shared" si="5"/>
        <v>0.6875</v>
      </c>
      <c r="N24" s="78">
        <f t="shared" si="5"/>
        <v>0.72916666666666663</v>
      </c>
      <c r="O24" s="78">
        <f t="shared" si="5"/>
        <v>0.77777777777777779</v>
      </c>
      <c r="P24" s="78">
        <f t="shared" si="5"/>
        <v>0.85416666666666663</v>
      </c>
      <c r="Q24" s="214">
        <f t="shared" si="2"/>
        <v>0.95208333333333328</v>
      </c>
    </row>
    <row r="25" spans="1:17">
      <c r="A25" s="210" t="s">
        <v>179</v>
      </c>
      <c r="B25" s="67">
        <v>1</v>
      </c>
      <c r="C25" s="67">
        <v>1</v>
      </c>
      <c r="D25" s="78">
        <f t="shared" si="5"/>
        <v>0.23472222222222217</v>
      </c>
      <c r="E25" s="78">
        <f t="shared" si="5"/>
        <v>0.26249999999999996</v>
      </c>
      <c r="F25" s="78">
        <f t="shared" si="5"/>
        <v>0.28333333333333327</v>
      </c>
      <c r="G25" s="78">
        <f t="shared" si="5"/>
        <v>0.35486111111111107</v>
      </c>
      <c r="H25" s="78">
        <f t="shared" si="5"/>
        <v>0.43819444444444439</v>
      </c>
      <c r="I25" s="78">
        <f t="shared" si="5"/>
        <v>0.5215277777777777</v>
      </c>
      <c r="J25" s="78">
        <f t="shared" si="5"/>
        <v>0.56319444444444444</v>
      </c>
      <c r="K25" s="78">
        <f t="shared" si="5"/>
        <v>0.61180555555555549</v>
      </c>
      <c r="L25" s="78">
        <f t="shared" si="5"/>
        <v>0.6465277777777777</v>
      </c>
      <c r="M25" s="78">
        <f t="shared" si="5"/>
        <v>0.68819444444444444</v>
      </c>
      <c r="N25" s="78">
        <f t="shared" si="5"/>
        <v>0.72986111111111107</v>
      </c>
      <c r="O25" s="78">
        <f t="shared" si="5"/>
        <v>0.77847222222222223</v>
      </c>
      <c r="P25" s="78">
        <f t="shared" si="5"/>
        <v>0.85486111111111107</v>
      </c>
      <c r="Q25" s="214">
        <f t="shared" si="2"/>
        <v>0.95277777777777772</v>
      </c>
    </row>
    <row r="26" spans="1:17">
      <c r="A26" s="210" t="s">
        <v>180</v>
      </c>
      <c r="B26" s="67">
        <v>1</v>
      </c>
      <c r="C26" s="67">
        <v>1</v>
      </c>
      <c r="D26" s="78">
        <f t="shared" si="5"/>
        <v>0.23541666666666661</v>
      </c>
      <c r="E26" s="78">
        <f t="shared" si="5"/>
        <v>0.2631944444444444</v>
      </c>
      <c r="F26" s="78">
        <f t="shared" si="5"/>
        <v>0.28402777777777771</v>
      </c>
      <c r="G26" s="78">
        <f t="shared" si="5"/>
        <v>0.35555555555555551</v>
      </c>
      <c r="H26" s="78">
        <f t="shared" si="5"/>
        <v>0.43888888888888883</v>
      </c>
      <c r="I26" s="78">
        <f t="shared" si="5"/>
        <v>0.52222222222222214</v>
      </c>
      <c r="J26" s="78">
        <f t="shared" si="5"/>
        <v>0.56388888888888888</v>
      </c>
      <c r="K26" s="78">
        <f t="shared" si="5"/>
        <v>0.61249999999999993</v>
      </c>
      <c r="L26" s="78">
        <f t="shared" si="5"/>
        <v>0.64722222222222214</v>
      </c>
      <c r="M26" s="78">
        <f t="shared" si="5"/>
        <v>0.68888888888888888</v>
      </c>
      <c r="N26" s="78">
        <f t="shared" si="5"/>
        <v>0.73055555555555551</v>
      </c>
      <c r="O26" s="78">
        <f t="shared" si="5"/>
        <v>0.77916666666666667</v>
      </c>
      <c r="P26" s="78">
        <f t="shared" si="5"/>
        <v>0.85555555555555551</v>
      </c>
      <c r="Q26" s="214">
        <f t="shared" si="2"/>
        <v>0.95347222222222217</v>
      </c>
    </row>
    <row r="27" spans="1:17">
      <c r="A27" s="210" t="s">
        <v>181</v>
      </c>
      <c r="B27" s="67">
        <v>1</v>
      </c>
      <c r="C27" s="67">
        <v>1</v>
      </c>
      <c r="D27" s="78">
        <f t="shared" si="5"/>
        <v>0.23611111111111105</v>
      </c>
      <c r="E27" s="78">
        <f t="shared" si="5"/>
        <v>0.26388888888888884</v>
      </c>
      <c r="F27" s="78">
        <f t="shared" si="5"/>
        <v>0.28472222222222215</v>
      </c>
      <c r="G27" s="78">
        <f t="shared" si="5"/>
        <v>0.35624999999999996</v>
      </c>
      <c r="H27" s="78">
        <f t="shared" si="5"/>
        <v>0.43958333333333327</v>
      </c>
      <c r="I27" s="78">
        <f t="shared" si="5"/>
        <v>0.52291666666666659</v>
      </c>
      <c r="J27" s="78">
        <f t="shared" si="5"/>
        <v>0.56458333333333333</v>
      </c>
      <c r="K27" s="78">
        <f t="shared" si="5"/>
        <v>0.61319444444444438</v>
      </c>
      <c r="L27" s="78">
        <f t="shared" si="5"/>
        <v>0.64791666666666659</v>
      </c>
      <c r="M27" s="78">
        <f t="shared" si="5"/>
        <v>0.68958333333333333</v>
      </c>
      <c r="N27" s="78">
        <f t="shared" si="5"/>
        <v>0.73124999999999996</v>
      </c>
      <c r="O27" s="78">
        <f t="shared" si="5"/>
        <v>0.77986111111111112</v>
      </c>
      <c r="P27" s="78">
        <f t="shared" si="5"/>
        <v>0.85624999999999996</v>
      </c>
      <c r="Q27" s="214">
        <f t="shared" si="2"/>
        <v>0.95416666666666661</v>
      </c>
    </row>
    <row r="28" spans="1:17">
      <c r="A28" s="210" t="s">
        <v>182</v>
      </c>
      <c r="B28" s="67">
        <v>2</v>
      </c>
      <c r="C28" s="67">
        <v>2</v>
      </c>
      <c r="D28" s="78">
        <f t="shared" si="5"/>
        <v>0.23749999999999993</v>
      </c>
      <c r="E28" s="78">
        <f t="shared" si="5"/>
        <v>0.26527777777777772</v>
      </c>
      <c r="F28" s="78">
        <f t="shared" si="5"/>
        <v>0.28611111111111104</v>
      </c>
      <c r="G28" s="78">
        <f t="shared" si="5"/>
        <v>0.35763888888888884</v>
      </c>
      <c r="H28" s="78">
        <f t="shared" si="5"/>
        <v>0.44097222222222215</v>
      </c>
      <c r="I28" s="78">
        <f t="shared" si="5"/>
        <v>0.52430555555555547</v>
      </c>
      <c r="J28" s="78">
        <f t="shared" si="5"/>
        <v>0.56597222222222221</v>
      </c>
      <c r="K28" s="78">
        <f t="shared" si="5"/>
        <v>0.61458333333333326</v>
      </c>
      <c r="L28" s="78">
        <f t="shared" si="5"/>
        <v>0.64930555555555547</v>
      </c>
      <c r="M28" s="78">
        <f t="shared" si="5"/>
        <v>0.69097222222222221</v>
      </c>
      <c r="N28" s="78">
        <f t="shared" si="5"/>
        <v>0.73263888888888884</v>
      </c>
      <c r="O28" s="78">
        <f t="shared" si="5"/>
        <v>0.78125</v>
      </c>
      <c r="P28" s="78">
        <f t="shared" si="5"/>
        <v>0.85763888888888884</v>
      </c>
      <c r="Q28" s="214">
        <f t="shared" si="2"/>
        <v>0.95555555555555549</v>
      </c>
    </row>
    <row r="29" spans="1:17">
      <c r="A29" s="208" t="s">
        <v>183</v>
      </c>
      <c r="B29" s="69">
        <v>1</v>
      </c>
      <c r="C29" s="69">
        <v>1</v>
      </c>
      <c r="D29" s="79">
        <f t="shared" si="5"/>
        <v>0.23819444444444438</v>
      </c>
      <c r="E29" s="79">
        <f t="shared" si="5"/>
        <v>0.26597222222222217</v>
      </c>
      <c r="F29" s="78">
        <f t="shared" si="5"/>
        <v>0.28680555555555548</v>
      </c>
      <c r="G29" s="78">
        <f t="shared" si="5"/>
        <v>0.35833333333333328</v>
      </c>
      <c r="H29" s="78">
        <f t="shared" si="5"/>
        <v>0.4416666666666666</v>
      </c>
      <c r="I29" s="78">
        <f t="shared" si="5"/>
        <v>0.52499999999999991</v>
      </c>
      <c r="J29" s="79">
        <f t="shared" si="5"/>
        <v>0.56666666666666665</v>
      </c>
      <c r="K29" s="78">
        <f t="shared" si="5"/>
        <v>0.6152777777777777</v>
      </c>
      <c r="L29" s="79">
        <f t="shared" si="5"/>
        <v>0.64999999999999991</v>
      </c>
      <c r="M29" s="78">
        <f t="shared" si="5"/>
        <v>0.69166666666666665</v>
      </c>
      <c r="N29" s="79">
        <f t="shared" si="5"/>
        <v>0.73333333333333328</v>
      </c>
      <c r="O29" s="78">
        <f t="shared" si="5"/>
        <v>0.78194444444444444</v>
      </c>
      <c r="P29" s="79">
        <f t="shared" si="5"/>
        <v>0.85833333333333328</v>
      </c>
      <c r="Q29" s="212">
        <f t="shared" si="2"/>
        <v>0.95624999999999993</v>
      </c>
    </row>
    <row r="30" spans="1:17">
      <c r="A30" s="210" t="s">
        <v>184</v>
      </c>
      <c r="B30" s="67">
        <v>1</v>
      </c>
      <c r="C30" s="67">
        <v>1</v>
      </c>
      <c r="D30" s="67"/>
      <c r="E30" s="67"/>
      <c r="F30" s="78">
        <f t="shared" si="5"/>
        <v>0.28749999999999992</v>
      </c>
      <c r="G30" s="78">
        <f t="shared" si="5"/>
        <v>0.35902777777777772</v>
      </c>
      <c r="H30" s="78">
        <f t="shared" si="5"/>
        <v>0.44236111111111104</v>
      </c>
      <c r="I30" s="78">
        <f t="shared" si="5"/>
        <v>0.52569444444444435</v>
      </c>
      <c r="J30" s="67"/>
      <c r="K30" s="78">
        <f t="shared" si="5"/>
        <v>0.61597222222222214</v>
      </c>
      <c r="L30" s="67"/>
      <c r="M30" s="78">
        <f t="shared" si="5"/>
        <v>0.69236111111111109</v>
      </c>
      <c r="N30" s="67"/>
      <c r="O30" s="78">
        <f t="shared" si="5"/>
        <v>0.78263888888888888</v>
      </c>
      <c r="P30" s="67"/>
      <c r="Q30" s="211"/>
    </row>
    <row r="31" spans="1:17" ht="15" thickBot="1">
      <c r="A31" s="215" t="s">
        <v>185</v>
      </c>
      <c r="B31" s="216">
        <v>2</v>
      </c>
      <c r="C31" s="216">
        <v>2</v>
      </c>
      <c r="D31" s="216"/>
      <c r="E31" s="216"/>
      <c r="F31" s="218">
        <f t="shared" si="5"/>
        <v>0.28888888888888881</v>
      </c>
      <c r="G31" s="218">
        <f t="shared" si="5"/>
        <v>0.36041666666666661</v>
      </c>
      <c r="H31" s="218">
        <f t="shared" si="5"/>
        <v>0.44374999999999992</v>
      </c>
      <c r="I31" s="218">
        <f t="shared" si="5"/>
        <v>0.52708333333333324</v>
      </c>
      <c r="J31" s="216"/>
      <c r="K31" s="218">
        <f t="shared" si="5"/>
        <v>0.61736111111111103</v>
      </c>
      <c r="L31" s="216"/>
      <c r="M31" s="218">
        <f t="shared" si="5"/>
        <v>0.69374999999999998</v>
      </c>
      <c r="N31" s="216"/>
      <c r="O31" s="218">
        <f t="shared" si="5"/>
        <v>0.78402777777777777</v>
      </c>
      <c r="P31" s="241"/>
      <c r="Q31" s="251"/>
    </row>
    <row r="32" spans="1:17" ht="15" thickBo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9">
      <c r="A33" s="220" t="s">
        <v>5</v>
      </c>
      <c r="B33" s="275"/>
      <c r="C33" s="275"/>
      <c r="D33" s="222">
        <v>14</v>
      </c>
      <c r="E33" s="222">
        <v>14</v>
      </c>
      <c r="F33" s="222">
        <v>15</v>
      </c>
      <c r="G33" s="222">
        <v>15</v>
      </c>
      <c r="H33" s="222">
        <v>15</v>
      </c>
      <c r="I33" s="222">
        <v>15</v>
      </c>
      <c r="J33" s="222">
        <v>14</v>
      </c>
      <c r="K33" s="222">
        <v>15</v>
      </c>
      <c r="L33" s="222">
        <v>14</v>
      </c>
      <c r="M33" s="222">
        <v>15</v>
      </c>
      <c r="N33" s="222">
        <v>14</v>
      </c>
      <c r="O33" s="222">
        <v>15</v>
      </c>
      <c r="P33" s="222">
        <v>14</v>
      </c>
      <c r="Q33" s="223">
        <v>20</v>
      </c>
    </row>
    <row r="34" spans="1:19">
      <c r="A34" s="224" t="s">
        <v>6</v>
      </c>
      <c r="B34" s="170"/>
      <c r="C34" s="170"/>
      <c r="D34" s="40">
        <v>250</v>
      </c>
      <c r="E34" s="40">
        <v>187</v>
      </c>
      <c r="F34" s="40">
        <v>250</v>
      </c>
      <c r="G34" s="40">
        <v>250</v>
      </c>
      <c r="H34" s="40">
        <v>250</v>
      </c>
      <c r="I34" s="40">
        <v>250</v>
      </c>
      <c r="J34" s="40">
        <v>187</v>
      </c>
      <c r="K34" s="40">
        <v>250</v>
      </c>
      <c r="L34" s="40">
        <v>187</v>
      </c>
      <c r="M34" s="40">
        <v>250</v>
      </c>
      <c r="N34" s="40">
        <v>250</v>
      </c>
      <c r="O34" s="40">
        <v>250</v>
      </c>
      <c r="P34" s="40">
        <v>250</v>
      </c>
      <c r="Q34" s="225">
        <v>250</v>
      </c>
    </row>
    <row r="35" spans="1:19" ht="15" thickBot="1">
      <c r="A35" s="226" t="s">
        <v>7</v>
      </c>
      <c r="B35" s="278"/>
      <c r="C35" s="278"/>
      <c r="D35" s="330">
        <f>D33*D34</f>
        <v>3500</v>
      </c>
      <c r="E35" s="330">
        <f t="shared" ref="E35:Q35" si="6">E33*E34</f>
        <v>2618</v>
      </c>
      <c r="F35" s="330">
        <f t="shared" si="6"/>
        <v>3750</v>
      </c>
      <c r="G35" s="330">
        <f t="shared" si="6"/>
        <v>3750</v>
      </c>
      <c r="H35" s="330">
        <f t="shared" si="6"/>
        <v>3750</v>
      </c>
      <c r="I35" s="330">
        <f t="shared" si="6"/>
        <v>3750</v>
      </c>
      <c r="J35" s="330">
        <f t="shared" si="6"/>
        <v>2618</v>
      </c>
      <c r="K35" s="330">
        <f t="shared" si="6"/>
        <v>3750</v>
      </c>
      <c r="L35" s="330">
        <f t="shared" si="6"/>
        <v>2618</v>
      </c>
      <c r="M35" s="330">
        <f t="shared" si="6"/>
        <v>3750</v>
      </c>
      <c r="N35" s="330">
        <f t="shared" si="6"/>
        <v>3500</v>
      </c>
      <c r="O35" s="330">
        <f t="shared" si="6"/>
        <v>3750</v>
      </c>
      <c r="P35" s="330">
        <f t="shared" si="6"/>
        <v>3500</v>
      </c>
      <c r="Q35" s="331">
        <f t="shared" si="6"/>
        <v>5000</v>
      </c>
      <c r="S35" s="16">
        <f>SUM(D35:Q35)</f>
        <v>49604</v>
      </c>
    </row>
    <row r="37" spans="1:19" ht="15" thickBot="1"/>
    <row r="38" spans="1:19">
      <c r="A38" s="653" t="s">
        <v>0</v>
      </c>
      <c r="B38" s="657" t="s">
        <v>81</v>
      </c>
      <c r="C38" s="659"/>
      <c r="D38" s="203" t="s">
        <v>2</v>
      </c>
      <c r="E38" s="203" t="s">
        <v>2</v>
      </c>
      <c r="F38" s="203" t="s">
        <v>32</v>
      </c>
      <c r="G38" s="203" t="s">
        <v>2</v>
      </c>
      <c r="H38" s="203" t="s">
        <v>2</v>
      </c>
      <c r="I38" s="203" t="s">
        <v>2</v>
      </c>
      <c r="J38" s="203" t="s">
        <v>2</v>
      </c>
      <c r="K38" s="203" t="s">
        <v>32</v>
      </c>
      <c r="L38" s="203" t="s">
        <v>2</v>
      </c>
      <c r="M38" s="203" t="s">
        <v>32</v>
      </c>
      <c r="N38" s="203" t="s">
        <v>2</v>
      </c>
      <c r="O38" s="203" t="s">
        <v>2</v>
      </c>
      <c r="P38" s="203" t="s">
        <v>2</v>
      </c>
      <c r="Q38" s="204" t="s">
        <v>2</v>
      </c>
    </row>
    <row r="39" spans="1:19">
      <c r="A39" s="666"/>
      <c r="B39" s="660"/>
      <c r="C39" s="662"/>
      <c r="D39" s="11">
        <v>4741</v>
      </c>
      <c r="E39" s="11">
        <v>4741</v>
      </c>
      <c r="F39" s="11">
        <v>4731</v>
      </c>
      <c r="G39" s="11">
        <v>4741</v>
      </c>
      <c r="H39" s="11">
        <v>4741</v>
      </c>
      <c r="I39" s="11">
        <v>4741</v>
      </c>
      <c r="J39" s="11">
        <v>4741</v>
      </c>
      <c r="K39" s="11">
        <v>4891</v>
      </c>
      <c r="L39" s="11">
        <v>4891</v>
      </c>
      <c r="M39" s="11">
        <v>4741</v>
      </c>
      <c r="N39" s="11">
        <v>4891</v>
      </c>
      <c r="O39" s="11">
        <v>4741</v>
      </c>
      <c r="P39" s="11">
        <v>4741</v>
      </c>
      <c r="Q39" s="205">
        <v>4741</v>
      </c>
      <c r="R39" t="s">
        <v>35</v>
      </c>
    </row>
    <row r="40" spans="1:19">
      <c r="A40" s="666"/>
      <c r="B40" s="663"/>
      <c r="C40" s="665"/>
      <c r="D40" s="171">
        <v>4744</v>
      </c>
      <c r="E40" s="11">
        <v>4744</v>
      </c>
      <c r="F40" s="11"/>
      <c r="G40" s="11">
        <v>4744</v>
      </c>
      <c r="H40" s="11">
        <v>4744</v>
      </c>
      <c r="I40" s="11">
        <v>4744</v>
      </c>
      <c r="J40" s="11">
        <v>4744</v>
      </c>
      <c r="K40" s="11"/>
      <c r="L40" s="11">
        <v>4744</v>
      </c>
      <c r="M40" s="11"/>
      <c r="N40" s="11">
        <v>4884</v>
      </c>
      <c r="O40" s="11">
        <v>4734</v>
      </c>
      <c r="P40" s="11">
        <v>4744</v>
      </c>
      <c r="Q40" s="205">
        <v>4744</v>
      </c>
      <c r="R40" t="s">
        <v>161</v>
      </c>
    </row>
    <row r="41" spans="1:19">
      <c r="A41" s="654"/>
      <c r="B41" s="188" t="s">
        <v>3</v>
      </c>
      <c r="C41" s="188" t="s">
        <v>3</v>
      </c>
      <c r="D41" s="188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268"/>
    </row>
    <row r="42" spans="1:19">
      <c r="A42" s="208" t="s">
        <v>185</v>
      </c>
      <c r="B42" s="76"/>
      <c r="C42" s="76"/>
      <c r="D42" s="76"/>
      <c r="E42" s="76"/>
      <c r="F42" s="76"/>
      <c r="G42" s="77">
        <v>0.28958333333333336</v>
      </c>
      <c r="H42" s="77">
        <v>0.38958333333333334</v>
      </c>
      <c r="I42" s="77">
        <v>0.47291666666666665</v>
      </c>
      <c r="J42" s="77">
        <v>0.53541666666666665</v>
      </c>
      <c r="K42" s="76"/>
      <c r="L42" s="77">
        <v>0.61875000000000002</v>
      </c>
      <c r="M42" s="76"/>
      <c r="N42" s="77">
        <v>0.70208333333333339</v>
      </c>
      <c r="O42" s="76"/>
      <c r="P42" s="77">
        <v>0.80625000000000002</v>
      </c>
      <c r="Q42" s="209"/>
    </row>
    <row r="43" spans="1:19">
      <c r="A43" s="210" t="s">
        <v>184</v>
      </c>
      <c r="B43" s="67">
        <v>2</v>
      </c>
      <c r="C43" s="67"/>
      <c r="D43" s="67"/>
      <c r="E43" s="67"/>
      <c r="F43" s="67"/>
      <c r="G43" s="78">
        <f>G42+$B43/1440</f>
        <v>0.29097222222222224</v>
      </c>
      <c r="H43" s="78">
        <f>H42+$B43/1440</f>
        <v>0.39097222222222222</v>
      </c>
      <c r="I43" s="78">
        <f>I42+$B43/1440</f>
        <v>0.47430555555555554</v>
      </c>
      <c r="J43" s="78">
        <f>J42+$B43/1440</f>
        <v>0.53680555555555554</v>
      </c>
      <c r="K43" s="67"/>
      <c r="L43" s="78">
        <f>L42+$B43/1440</f>
        <v>0.62013888888888891</v>
      </c>
      <c r="M43" s="67"/>
      <c r="N43" s="78">
        <f>N42+$B43/1440</f>
        <v>0.70347222222222228</v>
      </c>
      <c r="O43" s="67"/>
      <c r="P43" s="78">
        <f>P42+$B43/1440</f>
        <v>0.80763888888888891</v>
      </c>
      <c r="Q43" s="211"/>
    </row>
    <row r="44" spans="1:19">
      <c r="A44" s="208" t="s">
        <v>183</v>
      </c>
      <c r="B44" s="69">
        <v>1</v>
      </c>
      <c r="C44" s="69"/>
      <c r="D44" s="79">
        <v>0.19722222222222222</v>
      </c>
      <c r="E44" s="79">
        <v>0.2388888888888889</v>
      </c>
      <c r="F44" s="79">
        <v>0.26666666666666666</v>
      </c>
      <c r="G44" s="78">
        <f t="shared" ref="G44:Q52" si="7">G43+$B44/1440</f>
        <v>0.29166666666666669</v>
      </c>
      <c r="H44" s="78">
        <f t="shared" si="7"/>
        <v>0.39166666666666666</v>
      </c>
      <c r="I44" s="78">
        <f t="shared" si="7"/>
        <v>0.47499999999999998</v>
      </c>
      <c r="J44" s="78">
        <f t="shared" si="7"/>
        <v>0.53749999999999998</v>
      </c>
      <c r="K44" s="79">
        <v>0.56874999999999998</v>
      </c>
      <c r="L44" s="78">
        <f t="shared" si="7"/>
        <v>0.62083333333333335</v>
      </c>
      <c r="M44" s="79">
        <v>0.66249999999999998</v>
      </c>
      <c r="N44" s="78">
        <f t="shared" si="7"/>
        <v>0.70416666666666672</v>
      </c>
      <c r="O44" s="79">
        <v>0.73888888888888893</v>
      </c>
      <c r="P44" s="78">
        <f t="shared" si="7"/>
        <v>0.80833333333333335</v>
      </c>
      <c r="Q44" s="212">
        <v>0.8847222222222223</v>
      </c>
    </row>
    <row r="45" spans="1:19">
      <c r="A45" s="210" t="s">
        <v>182</v>
      </c>
      <c r="B45" s="67">
        <v>1</v>
      </c>
      <c r="C45" s="67"/>
      <c r="D45" s="78">
        <f>D44+$B45/1440</f>
        <v>0.19791666666666666</v>
      </c>
      <c r="E45" s="78">
        <f>E44+$B45/1440</f>
        <v>0.23958333333333334</v>
      </c>
      <c r="F45" s="78">
        <f>F44+$B45/1440</f>
        <v>0.2673611111111111</v>
      </c>
      <c r="G45" s="78">
        <f>G44+4/1440</f>
        <v>0.29444444444444445</v>
      </c>
      <c r="H45" s="78">
        <f t="shared" si="7"/>
        <v>0.3923611111111111</v>
      </c>
      <c r="I45" s="78">
        <f t="shared" si="7"/>
        <v>0.47569444444444442</v>
      </c>
      <c r="J45" s="78">
        <f t="shared" si="7"/>
        <v>0.53819444444444442</v>
      </c>
      <c r="K45" s="78">
        <f t="shared" si="7"/>
        <v>0.56944444444444442</v>
      </c>
      <c r="L45" s="78">
        <f t="shared" si="7"/>
        <v>0.62152777777777779</v>
      </c>
      <c r="M45" s="78">
        <f t="shared" si="7"/>
        <v>0.66319444444444442</v>
      </c>
      <c r="N45" s="78">
        <f t="shared" si="7"/>
        <v>0.70486111111111116</v>
      </c>
      <c r="O45" s="78">
        <f t="shared" si="7"/>
        <v>0.73958333333333337</v>
      </c>
      <c r="P45" s="78">
        <f t="shared" si="7"/>
        <v>0.80902777777777779</v>
      </c>
      <c r="Q45" s="214">
        <f t="shared" si="7"/>
        <v>0.88541666666666674</v>
      </c>
    </row>
    <row r="46" spans="1:19">
      <c r="A46" s="210" t="s">
        <v>181</v>
      </c>
      <c r="B46" s="67">
        <v>1</v>
      </c>
      <c r="C46" s="67"/>
      <c r="D46" s="78">
        <f t="shared" ref="D46:F52" si="8">D45+$B46/1440</f>
        <v>0.1986111111111111</v>
      </c>
      <c r="E46" s="78">
        <f t="shared" si="8"/>
        <v>0.24027777777777778</v>
      </c>
      <c r="F46" s="78">
        <f t="shared" si="8"/>
        <v>0.26805555555555555</v>
      </c>
      <c r="G46" s="78">
        <f>G45+2/1440</f>
        <v>0.29583333333333334</v>
      </c>
      <c r="H46" s="78">
        <f t="shared" si="7"/>
        <v>0.39305555555555555</v>
      </c>
      <c r="I46" s="78">
        <f t="shared" si="7"/>
        <v>0.47638888888888886</v>
      </c>
      <c r="J46" s="78">
        <f t="shared" si="7"/>
        <v>0.53888888888888886</v>
      </c>
      <c r="K46" s="78">
        <f t="shared" si="7"/>
        <v>0.57013888888888886</v>
      </c>
      <c r="L46" s="78">
        <f t="shared" si="7"/>
        <v>0.62222222222222223</v>
      </c>
      <c r="M46" s="78">
        <f t="shared" si="7"/>
        <v>0.66388888888888886</v>
      </c>
      <c r="N46" s="78">
        <f t="shared" si="7"/>
        <v>0.7055555555555556</v>
      </c>
      <c r="O46" s="78">
        <f t="shared" si="7"/>
        <v>0.74027777777777781</v>
      </c>
      <c r="P46" s="78">
        <f t="shared" si="7"/>
        <v>0.80972222222222223</v>
      </c>
      <c r="Q46" s="214">
        <f t="shared" si="7"/>
        <v>0.88611111111111118</v>
      </c>
    </row>
    <row r="47" spans="1:19">
      <c r="A47" s="210" t="s">
        <v>180</v>
      </c>
      <c r="B47" s="67">
        <v>2</v>
      </c>
      <c r="C47" s="67"/>
      <c r="D47" s="78">
        <f t="shared" si="8"/>
        <v>0.19999999999999998</v>
      </c>
      <c r="E47" s="78">
        <f t="shared" si="8"/>
        <v>0.24166666666666667</v>
      </c>
      <c r="F47" s="78">
        <f t="shared" si="8"/>
        <v>0.26944444444444443</v>
      </c>
      <c r="G47" s="78">
        <f t="shared" si="7"/>
        <v>0.29722222222222222</v>
      </c>
      <c r="H47" s="78">
        <f t="shared" si="7"/>
        <v>0.39444444444444443</v>
      </c>
      <c r="I47" s="78">
        <f t="shared" si="7"/>
        <v>0.47777777777777775</v>
      </c>
      <c r="J47" s="78">
        <f t="shared" si="7"/>
        <v>0.54027777777777775</v>
      </c>
      <c r="K47" s="78">
        <f t="shared" si="7"/>
        <v>0.57152777777777775</v>
      </c>
      <c r="L47" s="78">
        <f t="shared" si="7"/>
        <v>0.62361111111111112</v>
      </c>
      <c r="M47" s="78">
        <f t="shared" si="7"/>
        <v>0.66527777777777775</v>
      </c>
      <c r="N47" s="78">
        <f t="shared" si="7"/>
        <v>0.70694444444444449</v>
      </c>
      <c r="O47" s="78">
        <f t="shared" si="7"/>
        <v>0.7416666666666667</v>
      </c>
      <c r="P47" s="78">
        <f t="shared" si="7"/>
        <v>0.81111111111111112</v>
      </c>
      <c r="Q47" s="214">
        <f t="shared" si="7"/>
        <v>0.88750000000000007</v>
      </c>
    </row>
    <row r="48" spans="1:19">
      <c r="A48" s="210" t="s">
        <v>179</v>
      </c>
      <c r="B48" s="67">
        <v>1</v>
      </c>
      <c r="C48" s="67"/>
      <c r="D48" s="78">
        <f t="shared" si="8"/>
        <v>0.20069444444444443</v>
      </c>
      <c r="E48" s="78">
        <f t="shared" si="8"/>
        <v>0.24236111111111111</v>
      </c>
      <c r="F48" s="78">
        <f t="shared" si="8"/>
        <v>0.27013888888888887</v>
      </c>
      <c r="G48" s="78">
        <f t="shared" si="7"/>
        <v>0.29791666666666666</v>
      </c>
      <c r="H48" s="78">
        <f t="shared" si="7"/>
        <v>0.39513888888888887</v>
      </c>
      <c r="I48" s="78">
        <f t="shared" si="7"/>
        <v>0.47847222222222219</v>
      </c>
      <c r="J48" s="78">
        <f t="shared" si="7"/>
        <v>0.54097222222222219</v>
      </c>
      <c r="K48" s="78">
        <f t="shared" si="7"/>
        <v>0.57222222222222219</v>
      </c>
      <c r="L48" s="78">
        <f t="shared" si="7"/>
        <v>0.62430555555555556</v>
      </c>
      <c r="M48" s="78">
        <f t="shared" si="7"/>
        <v>0.66597222222222219</v>
      </c>
      <c r="N48" s="78">
        <f t="shared" si="7"/>
        <v>0.70763888888888893</v>
      </c>
      <c r="O48" s="78">
        <f t="shared" si="7"/>
        <v>0.74236111111111114</v>
      </c>
      <c r="P48" s="78">
        <f t="shared" si="7"/>
        <v>0.81180555555555556</v>
      </c>
      <c r="Q48" s="214">
        <f t="shared" si="7"/>
        <v>0.88819444444444451</v>
      </c>
    </row>
    <row r="49" spans="1:17">
      <c r="A49" s="210" t="s">
        <v>178</v>
      </c>
      <c r="B49" s="67">
        <v>2</v>
      </c>
      <c r="C49" s="67"/>
      <c r="D49" s="78">
        <f t="shared" si="8"/>
        <v>0.20208333333333331</v>
      </c>
      <c r="E49" s="78">
        <f t="shared" si="8"/>
        <v>0.24374999999999999</v>
      </c>
      <c r="F49" s="78">
        <f t="shared" si="8"/>
        <v>0.27152777777777776</v>
      </c>
      <c r="G49" s="78">
        <f t="shared" si="7"/>
        <v>0.29930555555555555</v>
      </c>
      <c r="H49" s="78">
        <f t="shared" si="7"/>
        <v>0.39652777777777776</v>
      </c>
      <c r="I49" s="78">
        <f t="shared" si="7"/>
        <v>0.47986111111111107</v>
      </c>
      <c r="J49" s="78">
        <f t="shared" si="7"/>
        <v>0.54236111111111107</v>
      </c>
      <c r="K49" s="78">
        <f t="shared" si="7"/>
        <v>0.57361111111111107</v>
      </c>
      <c r="L49" s="78">
        <f t="shared" si="7"/>
        <v>0.62569444444444444</v>
      </c>
      <c r="M49" s="78">
        <f t="shared" si="7"/>
        <v>0.66736111111111107</v>
      </c>
      <c r="N49" s="78">
        <f t="shared" si="7"/>
        <v>0.70902777777777781</v>
      </c>
      <c r="O49" s="78">
        <f t="shared" si="7"/>
        <v>0.74375000000000002</v>
      </c>
      <c r="P49" s="78">
        <f t="shared" si="7"/>
        <v>0.81319444444444444</v>
      </c>
      <c r="Q49" s="214">
        <f t="shared" si="7"/>
        <v>0.88958333333333339</v>
      </c>
    </row>
    <row r="50" spans="1:17">
      <c r="A50" s="210" t="s">
        <v>177</v>
      </c>
      <c r="B50" s="67">
        <v>1</v>
      </c>
      <c r="C50" s="67"/>
      <c r="D50" s="78">
        <f t="shared" si="8"/>
        <v>0.20277777777777775</v>
      </c>
      <c r="E50" s="78">
        <f t="shared" si="8"/>
        <v>0.24444444444444444</v>
      </c>
      <c r="F50" s="78">
        <f t="shared" si="8"/>
        <v>0.2722222222222222</v>
      </c>
      <c r="G50" s="78">
        <f t="shared" si="7"/>
        <v>0.3</v>
      </c>
      <c r="H50" s="78">
        <f t="shared" si="7"/>
        <v>0.3972222222222222</v>
      </c>
      <c r="I50" s="78">
        <f t="shared" si="7"/>
        <v>0.48055555555555551</v>
      </c>
      <c r="J50" s="78">
        <f t="shared" si="7"/>
        <v>0.54305555555555551</v>
      </c>
      <c r="K50" s="78">
        <f t="shared" si="7"/>
        <v>0.57430555555555551</v>
      </c>
      <c r="L50" s="78">
        <f t="shared" si="7"/>
        <v>0.62638888888888888</v>
      </c>
      <c r="M50" s="78">
        <f t="shared" si="7"/>
        <v>0.66805555555555551</v>
      </c>
      <c r="N50" s="78">
        <f t="shared" si="7"/>
        <v>0.70972222222222225</v>
      </c>
      <c r="O50" s="78">
        <f t="shared" si="7"/>
        <v>0.74444444444444446</v>
      </c>
      <c r="P50" s="78">
        <f t="shared" si="7"/>
        <v>0.81388888888888888</v>
      </c>
      <c r="Q50" s="214">
        <f t="shared" si="7"/>
        <v>0.89027777777777783</v>
      </c>
    </row>
    <row r="51" spans="1:17">
      <c r="A51" s="210" t="s">
        <v>176</v>
      </c>
      <c r="B51" s="67">
        <v>2</v>
      </c>
      <c r="C51" s="67"/>
      <c r="D51" s="78">
        <f t="shared" si="8"/>
        <v>0.20416666666666664</v>
      </c>
      <c r="E51" s="78">
        <f t="shared" si="8"/>
        <v>0.24583333333333332</v>
      </c>
      <c r="F51" s="78">
        <f t="shared" si="8"/>
        <v>0.27361111111111108</v>
      </c>
      <c r="G51" s="78">
        <f t="shared" si="7"/>
        <v>0.30138888888888887</v>
      </c>
      <c r="H51" s="78">
        <f t="shared" si="7"/>
        <v>0.39861111111111108</v>
      </c>
      <c r="I51" s="78">
        <f t="shared" si="7"/>
        <v>0.4819444444444444</v>
      </c>
      <c r="J51" s="78">
        <f t="shared" si="7"/>
        <v>0.5444444444444444</v>
      </c>
      <c r="K51" s="78">
        <f t="shared" si="7"/>
        <v>0.5756944444444444</v>
      </c>
      <c r="L51" s="78">
        <f t="shared" si="7"/>
        <v>0.62777777777777777</v>
      </c>
      <c r="M51" s="78">
        <f t="shared" si="7"/>
        <v>0.6694444444444444</v>
      </c>
      <c r="N51" s="78">
        <f t="shared" si="7"/>
        <v>0.71111111111111114</v>
      </c>
      <c r="O51" s="78">
        <f t="shared" si="7"/>
        <v>0.74583333333333335</v>
      </c>
      <c r="P51" s="78">
        <f t="shared" si="7"/>
        <v>0.81527777777777777</v>
      </c>
      <c r="Q51" s="214">
        <f t="shared" si="7"/>
        <v>0.89166666666666672</v>
      </c>
    </row>
    <row r="52" spans="1:17">
      <c r="A52" s="210" t="s">
        <v>175</v>
      </c>
      <c r="B52" s="67">
        <v>3</v>
      </c>
      <c r="C52" s="67"/>
      <c r="D52" s="78">
        <f t="shared" si="8"/>
        <v>0.20624999999999996</v>
      </c>
      <c r="E52" s="78">
        <f t="shared" si="8"/>
        <v>0.24791666666666665</v>
      </c>
      <c r="F52" s="78">
        <f t="shared" si="8"/>
        <v>0.27569444444444441</v>
      </c>
      <c r="G52" s="78">
        <f t="shared" si="7"/>
        <v>0.3034722222222222</v>
      </c>
      <c r="H52" s="78">
        <f t="shared" si="7"/>
        <v>0.40069444444444441</v>
      </c>
      <c r="I52" s="78">
        <f t="shared" si="7"/>
        <v>0.48402777777777772</v>
      </c>
      <c r="J52" s="78">
        <f t="shared" si="7"/>
        <v>0.54652777777777772</v>
      </c>
      <c r="K52" s="78">
        <f t="shared" si="7"/>
        <v>0.57777777777777772</v>
      </c>
      <c r="L52" s="78">
        <f t="shared" si="7"/>
        <v>0.62986111111111109</v>
      </c>
      <c r="M52" s="78">
        <f t="shared" si="7"/>
        <v>0.67152777777777772</v>
      </c>
      <c r="N52" s="78">
        <f t="shared" si="7"/>
        <v>0.71319444444444446</v>
      </c>
      <c r="O52" s="78">
        <f t="shared" si="7"/>
        <v>0.74791666666666667</v>
      </c>
      <c r="P52" s="78">
        <f t="shared" si="7"/>
        <v>0.81736111111111109</v>
      </c>
      <c r="Q52" s="214">
        <f t="shared" si="7"/>
        <v>0.89375000000000004</v>
      </c>
    </row>
    <row r="53" spans="1:17">
      <c r="A53" s="210" t="s">
        <v>152</v>
      </c>
      <c r="B53" s="67">
        <v>1</v>
      </c>
      <c r="C53" s="67"/>
      <c r="D53" s="78">
        <f t="shared" ref="D53:Q54" si="9">D52+$B53/1440</f>
        <v>0.2069444444444444</v>
      </c>
      <c r="E53" s="78">
        <f t="shared" si="9"/>
        <v>0.24861111111111109</v>
      </c>
      <c r="F53" s="78">
        <f t="shared" si="9"/>
        <v>0.27638888888888885</v>
      </c>
      <c r="G53" s="78">
        <f t="shared" si="9"/>
        <v>0.30416666666666664</v>
      </c>
      <c r="H53" s="78">
        <f t="shared" si="9"/>
        <v>0.40138888888888885</v>
      </c>
      <c r="I53" s="78">
        <f t="shared" si="9"/>
        <v>0.48472222222222217</v>
      </c>
      <c r="J53" s="78">
        <f t="shared" si="9"/>
        <v>0.54722222222222217</v>
      </c>
      <c r="K53" s="78">
        <f t="shared" si="9"/>
        <v>0.57847222222222217</v>
      </c>
      <c r="L53" s="78">
        <f t="shared" si="9"/>
        <v>0.63055555555555554</v>
      </c>
      <c r="M53" s="78">
        <f t="shared" si="9"/>
        <v>0.67222222222222217</v>
      </c>
      <c r="N53" s="78">
        <f t="shared" si="9"/>
        <v>0.71388888888888891</v>
      </c>
      <c r="O53" s="78">
        <f t="shared" si="9"/>
        <v>0.74861111111111112</v>
      </c>
      <c r="P53" s="78">
        <f t="shared" si="9"/>
        <v>0.81805555555555554</v>
      </c>
      <c r="Q53" s="214">
        <f t="shared" si="9"/>
        <v>0.89444444444444449</v>
      </c>
    </row>
    <row r="54" spans="1:17">
      <c r="A54" s="210" t="s">
        <v>186</v>
      </c>
      <c r="B54" s="67">
        <v>1</v>
      </c>
      <c r="C54" s="67"/>
      <c r="D54" s="78">
        <f t="shared" si="9"/>
        <v>0.20763888888888885</v>
      </c>
      <c r="E54" s="78">
        <f t="shared" si="9"/>
        <v>0.24930555555555553</v>
      </c>
      <c r="F54" s="78">
        <f t="shared" si="9"/>
        <v>0.27708333333333329</v>
      </c>
      <c r="G54" s="78">
        <f t="shared" si="9"/>
        <v>0.30486111111111108</v>
      </c>
      <c r="H54" s="78">
        <f t="shared" si="9"/>
        <v>0.40208333333333329</v>
      </c>
      <c r="I54" s="78">
        <f t="shared" si="9"/>
        <v>0.48541666666666661</v>
      </c>
      <c r="J54" s="78">
        <f t="shared" si="9"/>
        <v>0.54791666666666661</v>
      </c>
      <c r="K54" s="78">
        <f t="shared" si="9"/>
        <v>0.57916666666666661</v>
      </c>
      <c r="L54" s="78">
        <f t="shared" si="9"/>
        <v>0.63124999999999998</v>
      </c>
      <c r="M54" s="78">
        <f t="shared" si="9"/>
        <v>0.67291666666666661</v>
      </c>
      <c r="N54" s="78">
        <f t="shared" si="9"/>
        <v>0.71458333333333335</v>
      </c>
      <c r="O54" s="78">
        <f t="shared" si="9"/>
        <v>0.74930555555555556</v>
      </c>
      <c r="P54" s="78">
        <f t="shared" si="9"/>
        <v>0.81874999999999998</v>
      </c>
      <c r="Q54" s="214">
        <f t="shared" si="9"/>
        <v>0.89513888888888893</v>
      </c>
    </row>
    <row r="55" spans="1:17">
      <c r="A55" s="210" t="s">
        <v>154</v>
      </c>
      <c r="B55" s="67">
        <v>1</v>
      </c>
      <c r="C55" s="67"/>
      <c r="D55" s="78">
        <f t="shared" ref="D55:F62" si="10">D54+$B55/1440</f>
        <v>0.20833333333333329</v>
      </c>
      <c r="E55" s="78">
        <f t="shared" si="10"/>
        <v>0.24999999999999997</v>
      </c>
      <c r="F55" s="78">
        <f t="shared" si="10"/>
        <v>0.27777777777777773</v>
      </c>
      <c r="G55" s="78">
        <f t="shared" ref="G55:Q62" si="11">G54+$B55/1440</f>
        <v>0.30555555555555552</v>
      </c>
      <c r="H55" s="78">
        <f t="shared" si="11"/>
        <v>0.40277777777777773</v>
      </c>
      <c r="I55" s="78">
        <f t="shared" si="11"/>
        <v>0.48611111111111105</v>
      </c>
      <c r="J55" s="78">
        <f t="shared" si="11"/>
        <v>0.54861111111111105</v>
      </c>
      <c r="K55" s="78">
        <f t="shared" si="11"/>
        <v>0.57986111111111105</v>
      </c>
      <c r="L55" s="78">
        <f t="shared" si="11"/>
        <v>0.63194444444444442</v>
      </c>
      <c r="M55" s="78">
        <f t="shared" si="11"/>
        <v>0.67361111111111105</v>
      </c>
      <c r="N55" s="78">
        <f t="shared" si="11"/>
        <v>0.71527777777777779</v>
      </c>
      <c r="O55" s="78">
        <f t="shared" si="11"/>
        <v>0.75</v>
      </c>
      <c r="P55" s="78">
        <f t="shared" si="11"/>
        <v>0.81944444444444442</v>
      </c>
      <c r="Q55" s="214">
        <f t="shared" si="11"/>
        <v>0.89583333333333337</v>
      </c>
    </row>
    <row r="56" spans="1:17">
      <c r="A56" s="210" t="s">
        <v>110</v>
      </c>
      <c r="B56" s="67">
        <v>2</v>
      </c>
      <c r="C56" s="67"/>
      <c r="D56" s="78">
        <f t="shared" si="10"/>
        <v>0.20972222222222217</v>
      </c>
      <c r="E56" s="78">
        <f t="shared" si="10"/>
        <v>0.25138888888888888</v>
      </c>
      <c r="F56" s="78">
        <f t="shared" si="10"/>
        <v>0.27916666666666662</v>
      </c>
      <c r="G56" s="78">
        <f t="shared" si="11"/>
        <v>0.30694444444444441</v>
      </c>
      <c r="H56" s="78">
        <f t="shared" si="11"/>
        <v>0.40416666666666662</v>
      </c>
      <c r="I56" s="78">
        <f t="shared" si="11"/>
        <v>0.48749999999999993</v>
      </c>
      <c r="J56" s="78">
        <f t="shared" si="11"/>
        <v>0.54999999999999993</v>
      </c>
      <c r="K56" s="78">
        <f t="shared" si="11"/>
        <v>0.58124999999999993</v>
      </c>
      <c r="L56" s="78">
        <f t="shared" si="11"/>
        <v>0.6333333333333333</v>
      </c>
      <c r="M56" s="78">
        <f t="shared" si="11"/>
        <v>0.67499999999999993</v>
      </c>
      <c r="N56" s="78">
        <f t="shared" si="11"/>
        <v>0.71666666666666667</v>
      </c>
      <c r="O56" s="78">
        <f t="shared" si="11"/>
        <v>0.75138888888888888</v>
      </c>
      <c r="P56" s="78">
        <f t="shared" si="11"/>
        <v>0.8208333333333333</v>
      </c>
      <c r="Q56" s="214">
        <f t="shared" si="11"/>
        <v>0.89722222222222225</v>
      </c>
    </row>
    <row r="57" spans="1:17">
      <c r="A57" s="210" t="s">
        <v>111</v>
      </c>
      <c r="B57" s="67">
        <v>1</v>
      </c>
      <c r="C57" s="67"/>
      <c r="D57" s="78">
        <f t="shared" si="10"/>
        <v>0.21041666666666661</v>
      </c>
      <c r="E57" s="78">
        <f t="shared" si="10"/>
        <v>0.25208333333333333</v>
      </c>
      <c r="F57" s="78">
        <f t="shared" si="10"/>
        <v>0.27986111111111106</v>
      </c>
      <c r="G57" s="78">
        <f t="shared" si="11"/>
        <v>0.30763888888888885</v>
      </c>
      <c r="H57" s="78">
        <f t="shared" si="11"/>
        <v>0.40486111111111106</v>
      </c>
      <c r="I57" s="78">
        <f t="shared" si="11"/>
        <v>0.48819444444444438</v>
      </c>
      <c r="J57" s="78">
        <f t="shared" si="11"/>
        <v>0.55069444444444438</v>
      </c>
      <c r="K57" s="78">
        <f t="shared" si="11"/>
        <v>0.58194444444444438</v>
      </c>
      <c r="L57" s="78">
        <f t="shared" si="11"/>
        <v>0.63402777777777775</v>
      </c>
      <c r="M57" s="78">
        <f t="shared" si="11"/>
        <v>0.67569444444444438</v>
      </c>
      <c r="N57" s="78">
        <f t="shared" si="11"/>
        <v>0.71736111111111112</v>
      </c>
      <c r="O57" s="78">
        <f t="shared" si="11"/>
        <v>0.75208333333333333</v>
      </c>
      <c r="P57" s="78">
        <f t="shared" si="11"/>
        <v>0.82152777777777775</v>
      </c>
      <c r="Q57" s="214">
        <f t="shared" si="11"/>
        <v>0.8979166666666667</v>
      </c>
    </row>
    <row r="58" spans="1:17">
      <c r="A58" s="210" t="s">
        <v>112</v>
      </c>
      <c r="B58" s="67">
        <v>1</v>
      </c>
      <c r="C58" s="67"/>
      <c r="D58" s="78">
        <f t="shared" si="10"/>
        <v>0.21111111111111105</v>
      </c>
      <c r="E58" s="78">
        <f t="shared" si="10"/>
        <v>0.25277777777777777</v>
      </c>
      <c r="F58" s="78">
        <f t="shared" si="10"/>
        <v>0.2805555555555555</v>
      </c>
      <c r="G58" s="78">
        <f t="shared" si="11"/>
        <v>0.30833333333333329</v>
      </c>
      <c r="H58" s="78">
        <f t="shared" si="11"/>
        <v>0.4055555555555555</v>
      </c>
      <c r="I58" s="78">
        <f t="shared" si="11"/>
        <v>0.48888888888888882</v>
      </c>
      <c r="J58" s="78">
        <f t="shared" si="11"/>
        <v>0.55138888888888882</v>
      </c>
      <c r="K58" s="78">
        <f t="shared" si="11"/>
        <v>0.58263888888888882</v>
      </c>
      <c r="L58" s="78">
        <f t="shared" si="11"/>
        <v>0.63472222222222219</v>
      </c>
      <c r="M58" s="78">
        <f t="shared" si="11"/>
        <v>0.67638888888888882</v>
      </c>
      <c r="N58" s="78">
        <f t="shared" si="11"/>
        <v>0.71805555555555556</v>
      </c>
      <c r="O58" s="78">
        <f t="shared" si="11"/>
        <v>0.75277777777777777</v>
      </c>
      <c r="P58" s="78">
        <f t="shared" si="11"/>
        <v>0.82222222222222219</v>
      </c>
      <c r="Q58" s="214">
        <f t="shared" si="11"/>
        <v>0.89861111111111114</v>
      </c>
    </row>
    <row r="59" spans="1:17">
      <c r="A59" s="210" t="s">
        <v>113</v>
      </c>
      <c r="B59" s="67">
        <v>2</v>
      </c>
      <c r="C59" s="67"/>
      <c r="D59" s="78">
        <f t="shared" si="10"/>
        <v>0.21249999999999994</v>
      </c>
      <c r="E59" s="78">
        <f t="shared" si="10"/>
        <v>0.25416666666666665</v>
      </c>
      <c r="F59" s="78">
        <f t="shared" si="10"/>
        <v>0.28194444444444439</v>
      </c>
      <c r="G59" s="78">
        <f t="shared" si="11"/>
        <v>0.30972222222222218</v>
      </c>
      <c r="H59" s="78">
        <f t="shared" si="11"/>
        <v>0.40694444444444439</v>
      </c>
      <c r="I59" s="78">
        <f t="shared" si="11"/>
        <v>0.4902777777777777</v>
      </c>
      <c r="J59" s="78">
        <f t="shared" si="11"/>
        <v>0.5527777777777777</v>
      </c>
      <c r="K59" s="78">
        <f t="shared" si="11"/>
        <v>0.5840277777777777</v>
      </c>
      <c r="L59" s="78">
        <f t="shared" si="11"/>
        <v>0.63611111111111107</v>
      </c>
      <c r="M59" s="78">
        <f t="shared" si="11"/>
        <v>0.6777777777777777</v>
      </c>
      <c r="N59" s="78">
        <f t="shared" si="11"/>
        <v>0.71944444444444444</v>
      </c>
      <c r="O59" s="78">
        <f t="shared" si="11"/>
        <v>0.75416666666666665</v>
      </c>
      <c r="P59" s="78">
        <f t="shared" si="11"/>
        <v>0.82361111111111107</v>
      </c>
      <c r="Q59" s="214">
        <f t="shared" si="11"/>
        <v>0.9</v>
      </c>
    </row>
    <row r="60" spans="1:17">
      <c r="A60" s="210" t="s">
        <v>114</v>
      </c>
      <c r="B60" s="67">
        <v>2</v>
      </c>
      <c r="C60" s="67"/>
      <c r="D60" s="78">
        <f t="shared" si="10"/>
        <v>0.21388888888888882</v>
      </c>
      <c r="E60" s="78">
        <f t="shared" si="10"/>
        <v>0.25555555555555554</v>
      </c>
      <c r="F60" s="78">
        <f t="shared" si="10"/>
        <v>0.28333333333333327</v>
      </c>
      <c r="G60" s="78">
        <f t="shared" si="11"/>
        <v>0.31111111111111106</v>
      </c>
      <c r="H60" s="78">
        <f t="shared" si="11"/>
        <v>0.40833333333333327</v>
      </c>
      <c r="I60" s="78">
        <f t="shared" si="11"/>
        <v>0.49166666666666659</v>
      </c>
      <c r="J60" s="78">
        <f t="shared" si="11"/>
        <v>0.55416666666666659</v>
      </c>
      <c r="K60" s="78">
        <f t="shared" si="11"/>
        <v>0.58541666666666659</v>
      </c>
      <c r="L60" s="78">
        <f t="shared" si="11"/>
        <v>0.63749999999999996</v>
      </c>
      <c r="M60" s="78">
        <f t="shared" si="11"/>
        <v>0.67916666666666659</v>
      </c>
      <c r="N60" s="78">
        <f t="shared" si="11"/>
        <v>0.72083333333333333</v>
      </c>
      <c r="O60" s="78">
        <f t="shared" si="11"/>
        <v>0.75555555555555554</v>
      </c>
      <c r="P60" s="78">
        <f t="shared" si="11"/>
        <v>0.82499999999999996</v>
      </c>
      <c r="Q60" s="214">
        <f t="shared" si="11"/>
        <v>0.90138888888888891</v>
      </c>
    </row>
    <row r="61" spans="1:17">
      <c r="A61" s="210" t="s">
        <v>169</v>
      </c>
      <c r="B61" s="67">
        <v>3</v>
      </c>
      <c r="C61" s="67"/>
      <c r="D61" s="78">
        <f t="shared" si="10"/>
        <v>0.21597222222222215</v>
      </c>
      <c r="E61" s="78">
        <f t="shared" si="10"/>
        <v>0.25763888888888886</v>
      </c>
      <c r="F61" s="78">
        <f t="shared" si="10"/>
        <v>0.2854166666666666</v>
      </c>
      <c r="G61" s="78">
        <f t="shared" si="11"/>
        <v>0.31319444444444439</v>
      </c>
      <c r="H61" s="78">
        <f t="shared" si="11"/>
        <v>0.4104166666666666</v>
      </c>
      <c r="I61" s="78">
        <f t="shared" si="11"/>
        <v>0.49374999999999991</v>
      </c>
      <c r="J61" s="78">
        <f t="shared" si="11"/>
        <v>0.55624999999999991</v>
      </c>
      <c r="K61" s="78">
        <f t="shared" si="11"/>
        <v>0.58749999999999991</v>
      </c>
      <c r="L61" s="78">
        <f t="shared" si="11"/>
        <v>0.63958333333333328</v>
      </c>
      <c r="M61" s="78">
        <f t="shared" si="11"/>
        <v>0.68124999999999991</v>
      </c>
      <c r="N61" s="78">
        <f t="shared" si="11"/>
        <v>0.72291666666666665</v>
      </c>
      <c r="O61" s="78">
        <f t="shared" si="11"/>
        <v>0.75763888888888886</v>
      </c>
      <c r="P61" s="78">
        <f t="shared" si="11"/>
        <v>0.82708333333333328</v>
      </c>
      <c r="Q61" s="214">
        <f t="shared" si="11"/>
        <v>0.90347222222222223</v>
      </c>
    </row>
    <row r="62" spans="1:17" ht="15" thickBot="1">
      <c r="A62" s="215" t="s">
        <v>117</v>
      </c>
      <c r="B62" s="241">
        <v>2</v>
      </c>
      <c r="C62" s="241"/>
      <c r="D62" s="218">
        <f t="shared" si="10"/>
        <v>0.21736111111111103</v>
      </c>
      <c r="E62" s="218">
        <f t="shared" si="10"/>
        <v>0.25902777777777775</v>
      </c>
      <c r="F62" s="218">
        <f t="shared" si="10"/>
        <v>0.28680555555555548</v>
      </c>
      <c r="G62" s="218">
        <f t="shared" si="11"/>
        <v>0.31458333333333327</v>
      </c>
      <c r="H62" s="218">
        <f t="shared" si="11"/>
        <v>0.41180555555555548</v>
      </c>
      <c r="I62" s="218">
        <f t="shared" si="11"/>
        <v>0.4951388888888888</v>
      </c>
      <c r="J62" s="218">
        <f t="shared" si="11"/>
        <v>0.5576388888888888</v>
      </c>
      <c r="K62" s="218">
        <f t="shared" si="11"/>
        <v>0.5888888888888888</v>
      </c>
      <c r="L62" s="218">
        <f t="shared" si="11"/>
        <v>0.64097222222222217</v>
      </c>
      <c r="M62" s="218">
        <f t="shared" si="11"/>
        <v>0.6826388888888888</v>
      </c>
      <c r="N62" s="218">
        <f t="shared" si="11"/>
        <v>0.72430555555555554</v>
      </c>
      <c r="O62" s="218">
        <f t="shared" si="11"/>
        <v>0.75902777777777775</v>
      </c>
      <c r="P62" s="218">
        <f t="shared" si="11"/>
        <v>0.82847222222222217</v>
      </c>
      <c r="Q62" s="219">
        <f t="shared" si="11"/>
        <v>0.90486111111111112</v>
      </c>
    </row>
    <row r="63" spans="1:17" ht="15" thickBot="1">
      <c r="A63" s="29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</row>
    <row r="64" spans="1:17">
      <c r="A64" s="220" t="s">
        <v>5</v>
      </c>
      <c r="B64" s="275"/>
      <c r="C64" s="275"/>
      <c r="D64" s="222">
        <v>14</v>
      </c>
      <c r="E64" s="222">
        <v>14</v>
      </c>
      <c r="F64" s="222">
        <v>14</v>
      </c>
      <c r="G64" s="222">
        <v>15</v>
      </c>
      <c r="H64" s="222">
        <v>15</v>
      </c>
      <c r="I64" s="222">
        <v>15</v>
      </c>
      <c r="J64" s="222">
        <v>15</v>
      </c>
      <c r="K64" s="222">
        <v>14</v>
      </c>
      <c r="L64" s="222">
        <v>15</v>
      </c>
      <c r="M64" s="222">
        <v>14</v>
      </c>
      <c r="N64" s="222">
        <v>15</v>
      </c>
      <c r="O64" s="222">
        <v>14</v>
      </c>
      <c r="P64" s="222">
        <v>15</v>
      </c>
      <c r="Q64" s="223">
        <v>14</v>
      </c>
    </row>
    <row r="65" spans="1:19">
      <c r="A65" s="224" t="s">
        <v>6</v>
      </c>
      <c r="B65" s="170"/>
      <c r="C65" s="170"/>
      <c r="D65" s="40">
        <v>250</v>
      </c>
      <c r="E65" s="40">
        <v>250</v>
      </c>
      <c r="F65" s="40">
        <v>187</v>
      </c>
      <c r="G65" s="40">
        <v>250</v>
      </c>
      <c r="H65" s="40">
        <v>250</v>
      </c>
      <c r="I65" s="40">
        <v>250</v>
      </c>
      <c r="J65" s="40">
        <v>250</v>
      </c>
      <c r="K65" s="40">
        <v>187</v>
      </c>
      <c r="L65" s="40">
        <v>250</v>
      </c>
      <c r="M65" s="40">
        <v>187</v>
      </c>
      <c r="N65" s="40">
        <v>250</v>
      </c>
      <c r="O65" s="40">
        <v>250</v>
      </c>
      <c r="P65" s="40">
        <v>250</v>
      </c>
      <c r="Q65" s="225">
        <v>250</v>
      </c>
    </row>
    <row r="66" spans="1:19" ht="15" thickBot="1">
      <c r="A66" s="226" t="s">
        <v>7</v>
      </c>
      <c r="B66" s="278"/>
      <c r="C66" s="278"/>
      <c r="D66" s="330">
        <f>D64*D65</f>
        <v>3500</v>
      </c>
      <c r="E66" s="330">
        <f t="shared" ref="E66:Q66" si="12">E64*E65</f>
        <v>3500</v>
      </c>
      <c r="F66" s="330">
        <f t="shared" si="12"/>
        <v>2618</v>
      </c>
      <c r="G66" s="330">
        <f t="shared" si="12"/>
        <v>3750</v>
      </c>
      <c r="H66" s="330">
        <f t="shared" si="12"/>
        <v>3750</v>
      </c>
      <c r="I66" s="330">
        <f t="shared" si="12"/>
        <v>3750</v>
      </c>
      <c r="J66" s="330">
        <f t="shared" si="12"/>
        <v>3750</v>
      </c>
      <c r="K66" s="330">
        <f t="shared" si="12"/>
        <v>2618</v>
      </c>
      <c r="L66" s="330">
        <f t="shared" si="12"/>
        <v>3750</v>
      </c>
      <c r="M66" s="330">
        <f t="shared" si="12"/>
        <v>2618</v>
      </c>
      <c r="N66" s="330">
        <f t="shared" si="12"/>
        <v>3750</v>
      </c>
      <c r="O66" s="330">
        <f t="shared" si="12"/>
        <v>3500</v>
      </c>
      <c r="P66" s="330">
        <f t="shared" si="12"/>
        <v>3750</v>
      </c>
      <c r="Q66" s="331">
        <f t="shared" si="12"/>
        <v>3500</v>
      </c>
      <c r="S66" s="16">
        <f>SUM(D66:Q66)</f>
        <v>48104</v>
      </c>
    </row>
    <row r="68" spans="1:19" ht="15" thickBot="1"/>
    <row r="69" spans="1:19" ht="15" customHeight="1">
      <c r="A69" s="653" t="s">
        <v>0</v>
      </c>
      <c r="B69" s="657" t="s">
        <v>81</v>
      </c>
      <c r="C69" s="659"/>
      <c r="D69" s="203" t="s">
        <v>8</v>
      </c>
      <c r="E69" s="203" t="s">
        <v>8</v>
      </c>
      <c r="F69" s="203" t="s">
        <v>8</v>
      </c>
      <c r="G69" s="203" t="s">
        <v>8</v>
      </c>
      <c r="H69" s="203" t="s">
        <v>8</v>
      </c>
      <c r="I69" s="203" t="s">
        <v>8</v>
      </c>
      <c r="J69" s="203" t="s">
        <v>8</v>
      </c>
      <c r="K69" s="203" t="s">
        <v>8</v>
      </c>
      <c r="L69" s="204" t="s">
        <v>8</v>
      </c>
    </row>
    <row r="70" spans="1:19">
      <c r="A70" s="666"/>
      <c r="B70" s="663"/>
      <c r="C70" s="665"/>
      <c r="D70" s="11">
        <v>4742</v>
      </c>
      <c r="E70" s="11">
        <v>4742</v>
      </c>
      <c r="F70" s="11">
        <v>4742</v>
      </c>
      <c r="G70" s="11">
        <v>4742</v>
      </c>
      <c r="H70" s="11">
        <v>4742</v>
      </c>
      <c r="I70" s="11">
        <v>4742</v>
      </c>
      <c r="J70" s="11">
        <v>4742</v>
      </c>
      <c r="K70" s="11">
        <v>4742</v>
      </c>
      <c r="L70" s="205">
        <v>4742</v>
      </c>
    </row>
    <row r="71" spans="1:19">
      <c r="A71" s="654"/>
      <c r="B71" s="188" t="s">
        <v>3</v>
      </c>
      <c r="C71" s="188" t="s">
        <v>3</v>
      </c>
      <c r="D71" s="115"/>
      <c r="E71" s="115"/>
      <c r="F71" s="115"/>
      <c r="G71" s="115"/>
      <c r="H71" s="115"/>
      <c r="I71" s="115"/>
      <c r="J71" s="115"/>
      <c r="K71" s="115"/>
      <c r="L71" s="268"/>
    </row>
    <row r="72" spans="1:19">
      <c r="A72" s="208" t="s">
        <v>117</v>
      </c>
      <c r="B72" s="76"/>
      <c r="C72" s="76"/>
      <c r="D72" s="77">
        <v>0.26180555555555557</v>
      </c>
      <c r="E72" s="77">
        <v>0.33819444444444446</v>
      </c>
      <c r="F72" s="77">
        <v>0.42152777777777778</v>
      </c>
      <c r="G72" s="77">
        <v>0.50486111111111109</v>
      </c>
      <c r="H72" s="77">
        <v>0.59513888888888888</v>
      </c>
      <c r="I72" s="77">
        <v>0.67152777777777783</v>
      </c>
      <c r="J72" s="77">
        <v>0.75486111111111109</v>
      </c>
      <c r="K72" s="77">
        <v>0.83819444444444446</v>
      </c>
      <c r="L72" s="247">
        <v>0.92847222222222225</v>
      </c>
    </row>
    <row r="73" spans="1:19">
      <c r="A73" s="210" t="s">
        <v>120</v>
      </c>
      <c r="B73" s="67">
        <v>1</v>
      </c>
      <c r="C73" s="67">
        <v>1</v>
      </c>
      <c r="D73" s="78">
        <f t="shared" ref="D73:K73" si="13">D72+$B73/1440</f>
        <v>0.26250000000000001</v>
      </c>
      <c r="E73" s="78">
        <f t="shared" si="13"/>
        <v>0.33888888888888891</v>
      </c>
      <c r="F73" s="78">
        <f t="shared" si="13"/>
        <v>0.42222222222222222</v>
      </c>
      <c r="G73" s="78">
        <f t="shared" si="13"/>
        <v>0.50555555555555554</v>
      </c>
      <c r="H73" s="78">
        <f t="shared" si="13"/>
        <v>0.59583333333333333</v>
      </c>
      <c r="I73" s="78">
        <f t="shared" si="13"/>
        <v>0.67222222222222228</v>
      </c>
      <c r="J73" s="78">
        <f t="shared" si="13"/>
        <v>0.75555555555555554</v>
      </c>
      <c r="K73" s="78">
        <f t="shared" si="13"/>
        <v>0.83888888888888891</v>
      </c>
      <c r="L73" s="214">
        <f>L72+$C73/1440</f>
        <v>0.9291666666666667</v>
      </c>
    </row>
    <row r="74" spans="1:19">
      <c r="A74" s="210" t="s">
        <v>114</v>
      </c>
      <c r="B74" s="67">
        <v>4</v>
      </c>
      <c r="C74" s="67">
        <v>4</v>
      </c>
      <c r="D74" s="78">
        <f t="shared" ref="D74:D81" si="14">D73+$B74/1440</f>
        <v>0.26527777777777778</v>
      </c>
      <c r="E74" s="78">
        <f t="shared" ref="E74:E81" si="15">E73+$B74/1440</f>
        <v>0.34166666666666667</v>
      </c>
      <c r="F74" s="78">
        <f t="shared" ref="F74:F81" si="16">F73+$B74/1440</f>
        <v>0.42499999999999999</v>
      </c>
      <c r="G74" s="78">
        <f t="shared" ref="G74:H81" si="17">G73+$B74/1440</f>
        <v>0.5083333333333333</v>
      </c>
      <c r="H74" s="78">
        <f t="shared" si="17"/>
        <v>0.59861111111111109</v>
      </c>
      <c r="I74" s="78">
        <f t="shared" ref="I74:I81" si="18">I73+$B74/1440</f>
        <v>0.67500000000000004</v>
      </c>
      <c r="J74" s="78">
        <f t="shared" ref="J74:J81" si="19">J73+$B74/1440</f>
        <v>0.7583333333333333</v>
      </c>
      <c r="K74" s="78">
        <f t="shared" ref="K74:K81" si="20">K73+$B74/1440</f>
        <v>0.84166666666666667</v>
      </c>
      <c r="L74" s="214">
        <f t="shared" ref="L74:L94" si="21">L73+$C74/1440</f>
        <v>0.93194444444444446</v>
      </c>
    </row>
    <row r="75" spans="1:19">
      <c r="A75" s="210" t="s">
        <v>121</v>
      </c>
      <c r="B75" s="67">
        <v>2</v>
      </c>
      <c r="C75" s="67">
        <v>2</v>
      </c>
      <c r="D75" s="78">
        <f t="shared" si="14"/>
        <v>0.26666666666666666</v>
      </c>
      <c r="E75" s="78">
        <f t="shared" si="15"/>
        <v>0.34305555555555556</v>
      </c>
      <c r="F75" s="78">
        <f t="shared" si="16"/>
        <v>0.42638888888888887</v>
      </c>
      <c r="G75" s="78">
        <f t="shared" si="17"/>
        <v>0.50972222222222219</v>
      </c>
      <c r="H75" s="78">
        <f t="shared" si="17"/>
        <v>0.6</v>
      </c>
      <c r="I75" s="78">
        <f t="shared" si="18"/>
        <v>0.67638888888888893</v>
      </c>
      <c r="J75" s="78">
        <f t="shared" si="19"/>
        <v>0.75972222222222219</v>
      </c>
      <c r="K75" s="78">
        <f t="shared" si="20"/>
        <v>0.84305555555555556</v>
      </c>
      <c r="L75" s="214">
        <f t="shared" si="21"/>
        <v>0.93333333333333335</v>
      </c>
    </row>
    <row r="76" spans="1:19">
      <c r="A76" s="210" t="s">
        <v>122</v>
      </c>
      <c r="B76" s="67">
        <v>2</v>
      </c>
      <c r="C76" s="67">
        <v>2</v>
      </c>
      <c r="D76" s="78">
        <f t="shared" si="14"/>
        <v>0.26805555555555555</v>
      </c>
      <c r="E76" s="78">
        <f t="shared" si="15"/>
        <v>0.34444444444444444</v>
      </c>
      <c r="F76" s="78">
        <f t="shared" si="16"/>
        <v>0.42777777777777776</v>
      </c>
      <c r="G76" s="78">
        <f t="shared" si="17"/>
        <v>0.51111111111111107</v>
      </c>
      <c r="H76" s="78">
        <f t="shared" si="17"/>
        <v>0.60138888888888886</v>
      </c>
      <c r="I76" s="78">
        <f t="shared" si="18"/>
        <v>0.67777777777777781</v>
      </c>
      <c r="J76" s="78">
        <f t="shared" si="19"/>
        <v>0.76111111111111107</v>
      </c>
      <c r="K76" s="78">
        <f t="shared" si="20"/>
        <v>0.84444444444444444</v>
      </c>
      <c r="L76" s="214">
        <f t="shared" si="21"/>
        <v>0.93472222222222223</v>
      </c>
    </row>
    <row r="77" spans="1:19">
      <c r="A77" s="210" t="s">
        <v>111</v>
      </c>
      <c r="B77" s="67">
        <v>2</v>
      </c>
      <c r="C77" s="67">
        <v>2</v>
      </c>
      <c r="D77" s="78">
        <f t="shared" si="14"/>
        <v>0.26944444444444443</v>
      </c>
      <c r="E77" s="78">
        <f t="shared" si="15"/>
        <v>0.34583333333333333</v>
      </c>
      <c r="F77" s="78">
        <f t="shared" si="16"/>
        <v>0.42916666666666664</v>
      </c>
      <c r="G77" s="78">
        <f t="shared" si="17"/>
        <v>0.51249999999999996</v>
      </c>
      <c r="H77" s="78">
        <f t="shared" si="17"/>
        <v>0.60277777777777775</v>
      </c>
      <c r="I77" s="78">
        <f t="shared" si="18"/>
        <v>0.6791666666666667</v>
      </c>
      <c r="J77" s="78">
        <f t="shared" si="19"/>
        <v>0.76249999999999996</v>
      </c>
      <c r="K77" s="78">
        <f t="shared" si="20"/>
        <v>0.84583333333333333</v>
      </c>
      <c r="L77" s="214">
        <f t="shared" si="21"/>
        <v>0.93611111111111112</v>
      </c>
    </row>
    <row r="78" spans="1:19">
      <c r="A78" s="210" t="s">
        <v>110</v>
      </c>
      <c r="B78" s="67">
        <v>1</v>
      </c>
      <c r="C78" s="67">
        <v>1</v>
      </c>
      <c r="D78" s="78">
        <f t="shared" si="14"/>
        <v>0.27013888888888887</v>
      </c>
      <c r="E78" s="78">
        <f t="shared" si="15"/>
        <v>0.34652777777777777</v>
      </c>
      <c r="F78" s="78">
        <f t="shared" si="16"/>
        <v>0.42986111111111108</v>
      </c>
      <c r="G78" s="78">
        <f t="shared" si="17"/>
        <v>0.5131944444444444</v>
      </c>
      <c r="H78" s="78">
        <f t="shared" si="17"/>
        <v>0.60347222222222219</v>
      </c>
      <c r="I78" s="78">
        <f t="shared" si="18"/>
        <v>0.67986111111111114</v>
      </c>
      <c r="J78" s="78">
        <f t="shared" si="19"/>
        <v>0.7631944444444444</v>
      </c>
      <c r="K78" s="78">
        <f t="shared" si="20"/>
        <v>0.84652777777777777</v>
      </c>
      <c r="L78" s="214">
        <f t="shared" si="21"/>
        <v>0.93680555555555556</v>
      </c>
    </row>
    <row r="79" spans="1:19">
      <c r="A79" s="210" t="s">
        <v>154</v>
      </c>
      <c r="B79" s="67">
        <v>2</v>
      </c>
      <c r="C79" s="67">
        <v>2</v>
      </c>
      <c r="D79" s="78">
        <f t="shared" si="14"/>
        <v>0.27152777777777776</v>
      </c>
      <c r="E79" s="78">
        <f t="shared" si="15"/>
        <v>0.34791666666666665</v>
      </c>
      <c r="F79" s="78">
        <f t="shared" si="16"/>
        <v>0.43124999999999997</v>
      </c>
      <c r="G79" s="78">
        <f t="shared" si="17"/>
        <v>0.51458333333333328</v>
      </c>
      <c r="H79" s="78">
        <f t="shared" si="17"/>
        <v>0.60486111111111107</v>
      </c>
      <c r="I79" s="78">
        <f t="shared" si="18"/>
        <v>0.68125000000000002</v>
      </c>
      <c r="J79" s="78">
        <f t="shared" si="19"/>
        <v>0.76458333333333328</v>
      </c>
      <c r="K79" s="78">
        <f t="shared" si="20"/>
        <v>0.84791666666666665</v>
      </c>
      <c r="L79" s="214">
        <f t="shared" si="21"/>
        <v>0.93819444444444444</v>
      </c>
    </row>
    <row r="80" spans="1:19">
      <c r="A80" s="210" t="s">
        <v>172</v>
      </c>
      <c r="B80" s="67">
        <v>1</v>
      </c>
      <c r="C80" s="67">
        <v>1</v>
      </c>
      <c r="D80" s="78">
        <f t="shared" si="14"/>
        <v>0.2722222222222222</v>
      </c>
      <c r="E80" s="78">
        <f t="shared" si="15"/>
        <v>0.34861111111111109</v>
      </c>
      <c r="F80" s="78">
        <f t="shared" si="16"/>
        <v>0.43194444444444441</v>
      </c>
      <c r="G80" s="78">
        <f t="shared" si="17"/>
        <v>0.51527777777777772</v>
      </c>
      <c r="H80" s="78">
        <f t="shared" si="17"/>
        <v>0.60555555555555551</v>
      </c>
      <c r="I80" s="78">
        <f t="shared" si="18"/>
        <v>0.68194444444444446</v>
      </c>
      <c r="J80" s="78">
        <f t="shared" si="19"/>
        <v>0.76527777777777772</v>
      </c>
      <c r="K80" s="78">
        <f t="shared" si="20"/>
        <v>0.84861111111111109</v>
      </c>
      <c r="L80" s="214">
        <f t="shared" si="21"/>
        <v>0.93888888888888888</v>
      </c>
    </row>
    <row r="81" spans="1:12">
      <c r="A81" s="210" t="s">
        <v>152</v>
      </c>
      <c r="B81" s="67">
        <v>1</v>
      </c>
      <c r="C81" s="67">
        <v>1</v>
      </c>
      <c r="D81" s="78">
        <f t="shared" si="14"/>
        <v>0.27291666666666664</v>
      </c>
      <c r="E81" s="78">
        <f t="shared" si="15"/>
        <v>0.34930555555555554</v>
      </c>
      <c r="F81" s="78">
        <f t="shared" si="16"/>
        <v>0.43263888888888885</v>
      </c>
      <c r="G81" s="78">
        <f t="shared" si="17"/>
        <v>0.51597222222222217</v>
      </c>
      <c r="H81" s="78">
        <f t="shared" si="17"/>
        <v>0.60624999999999996</v>
      </c>
      <c r="I81" s="78">
        <f t="shared" si="18"/>
        <v>0.68263888888888891</v>
      </c>
      <c r="J81" s="78">
        <f t="shared" si="19"/>
        <v>0.76597222222222217</v>
      </c>
      <c r="K81" s="78">
        <f t="shared" si="20"/>
        <v>0.84930555555555554</v>
      </c>
      <c r="L81" s="214">
        <f t="shared" si="21"/>
        <v>0.93958333333333333</v>
      </c>
    </row>
    <row r="82" spans="1:12">
      <c r="A82" s="210" t="s">
        <v>173</v>
      </c>
      <c r="B82" s="19" t="s">
        <v>4</v>
      </c>
      <c r="C82" s="67">
        <v>4</v>
      </c>
      <c r="D82" s="19" t="s">
        <v>4</v>
      </c>
      <c r="E82" s="19" t="s">
        <v>4</v>
      </c>
      <c r="F82" s="19" t="s">
        <v>4</v>
      </c>
      <c r="G82" s="19" t="s">
        <v>4</v>
      </c>
      <c r="H82" s="19" t="s">
        <v>4</v>
      </c>
      <c r="I82" s="19" t="s">
        <v>4</v>
      </c>
      <c r="J82" s="19" t="s">
        <v>4</v>
      </c>
      <c r="K82" s="19" t="s">
        <v>4</v>
      </c>
      <c r="L82" s="214">
        <f t="shared" si="21"/>
        <v>0.94236111111111109</v>
      </c>
    </row>
    <row r="83" spans="1:12">
      <c r="A83" s="210" t="s">
        <v>174</v>
      </c>
      <c r="B83" s="19" t="s">
        <v>4</v>
      </c>
      <c r="C83" s="67">
        <v>2</v>
      </c>
      <c r="D83" s="19" t="s">
        <v>4</v>
      </c>
      <c r="E83" s="19" t="s">
        <v>4</v>
      </c>
      <c r="F83" s="19" t="s">
        <v>4</v>
      </c>
      <c r="G83" s="19" t="s">
        <v>4</v>
      </c>
      <c r="H83" s="19" t="s">
        <v>4</v>
      </c>
      <c r="I83" s="19" t="s">
        <v>4</v>
      </c>
      <c r="J83" s="19" t="s">
        <v>4</v>
      </c>
      <c r="K83" s="19" t="s">
        <v>4</v>
      </c>
      <c r="L83" s="214">
        <f t="shared" si="21"/>
        <v>0.94374999999999998</v>
      </c>
    </row>
    <row r="84" spans="1:12">
      <c r="A84" s="210" t="s">
        <v>173</v>
      </c>
      <c r="B84" s="19" t="s">
        <v>4</v>
      </c>
      <c r="C84" s="67">
        <v>1</v>
      </c>
      <c r="D84" s="19" t="s">
        <v>4</v>
      </c>
      <c r="E84" s="19" t="s">
        <v>4</v>
      </c>
      <c r="F84" s="19" t="s">
        <v>4</v>
      </c>
      <c r="G84" s="19" t="s">
        <v>4</v>
      </c>
      <c r="H84" s="19" t="s">
        <v>4</v>
      </c>
      <c r="I84" s="19" t="s">
        <v>4</v>
      </c>
      <c r="J84" s="19" t="s">
        <v>4</v>
      </c>
      <c r="K84" s="19" t="s">
        <v>4</v>
      </c>
      <c r="L84" s="214">
        <f t="shared" si="21"/>
        <v>0.94444444444444442</v>
      </c>
    </row>
    <row r="85" spans="1:12">
      <c r="A85" s="210" t="s">
        <v>152</v>
      </c>
      <c r="B85" s="19" t="s">
        <v>4</v>
      </c>
      <c r="C85" s="67">
        <v>4</v>
      </c>
      <c r="D85" s="19" t="s">
        <v>4</v>
      </c>
      <c r="E85" s="19" t="s">
        <v>4</v>
      </c>
      <c r="F85" s="19" t="s">
        <v>4</v>
      </c>
      <c r="G85" s="19" t="s">
        <v>4</v>
      </c>
      <c r="H85" s="19" t="s">
        <v>4</v>
      </c>
      <c r="I85" s="19" t="s">
        <v>4</v>
      </c>
      <c r="J85" s="19" t="s">
        <v>4</v>
      </c>
      <c r="K85" s="19" t="s">
        <v>4</v>
      </c>
      <c r="L85" s="214">
        <f t="shared" si="21"/>
        <v>0.94722222222222219</v>
      </c>
    </row>
    <row r="86" spans="1:12">
      <c r="A86" s="210" t="s">
        <v>175</v>
      </c>
      <c r="B86" s="67">
        <v>1</v>
      </c>
      <c r="C86" s="67">
        <v>1</v>
      </c>
      <c r="D86" s="78">
        <f t="shared" ref="D86:K86" si="22">D81+$B86/1440</f>
        <v>0.27361111111111108</v>
      </c>
      <c r="E86" s="78">
        <f t="shared" si="22"/>
        <v>0.35</v>
      </c>
      <c r="F86" s="78">
        <f t="shared" si="22"/>
        <v>0.43333333333333329</v>
      </c>
      <c r="G86" s="78">
        <f t="shared" si="22"/>
        <v>0.51666666666666661</v>
      </c>
      <c r="H86" s="78">
        <f t="shared" si="22"/>
        <v>0.6069444444444444</v>
      </c>
      <c r="I86" s="78">
        <f t="shared" si="22"/>
        <v>0.68333333333333335</v>
      </c>
      <c r="J86" s="78">
        <f t="shared" si="22"/>
        <v>0.76666666666666661</v>
      </c>
      <c r="K86" s="78">
        <f t="shared" si="22"/>
        <v>0.85</v>
      </c>
      <c r="L86" s="214">
        <f t="shared" si="21"/>
        <v>0.94791666666666663</v>
      </c>
    </row>
    <row r="87" spans="1:12">
      <c r="A87" s="210" t="s">
        <v>176</v>
      </c>
      <c r="B87" s="67">
        <v>3</v>
      </c>
      <c r="C87" s="67">
        <v>3</v>
      </c>
      <c r="D87" s="78">
        <f t="shared" ref="D87:K87" si="23">D86+$B87/1440</f>
        <v>0.27569444444444441</v>
      </c>
      <c r="E87" s="78">
        <f t="shared" si="23"/>
        <v>0.3520833333333333</v>
      </c>
      <c r="F87" s="78">
        <f t="shared" si="23"/>
        <v>0.43541666666666662</v>
      </c>
      <c r="G87" s="78">
        <f t="shared" si="23"/>
        <v>0.51874999999999993</v>
      </c>
      <c r="H87" s="78">
        <f t="shared" si="23"/>
        <v>0.60902777777777772</v>
      </c>
      <c r="I87" s="78">
        <f t="shared" si="23"/>
        <v>0.68541666666666667</v>
      </c>
      <c r="J87" s="78">
        <f t="shared" si="23"/>
        <v>0.76874999999999993</v>
      </c>
      <c r="K87" s="78">
        <f t="shared" si="23"/>
        <v>0.8520833333333333</v>
      </c>
      <c r="L87" s="214">
        <f t="shared" si="21"/>
        <v>0.95</v>
      </c>
    </row>
    <row r="88" spans="1:12">
      <c r="A88" s="210" t="s">
        <v>177</v>
      </c>
      <c r="B88" s="67">
        <v>1</v>
      </c>
      <c r="C88" s="67">
        <v>1</v>
      </c>
      <c r="D88" s="78">
        <f t="shared" ref="D88:D96" si="24">D87+$B88/1440</f>
        <v>0.27638888888888885</v>
      </c>
      <c r="E88" s="78">
        <f t="shared" ref="E88:E96" si="25">E87+$B88/1440</f>
        <v>0.35277777777777775</v>
      </c>
      <c r="F88" s="78">
        <f t="shared" ref="F88:F96" si="26">F87+$B88/1440</f>
        <v>0.43611111111111106</v>
      </c>
      <c r="G88" s="78">
        <f t="shared" ref="G88:H96" si="27">G87+$B88/1440</f>
        <v>0.51944444444444438</v>
      </c>
      <c r="H88" s="78">
        <f t="shared" si="27"/>
        <v>0.60972222222222217</v>
      </c>
      <c r="I88" s="78">
        <f t="shared" ref="I88:J96" si="28">I87+$B88/1440</f>
        <v>0.68611111111111112</v>
      </c>
      <c r="J88" s="78">
        <f t="shared" ref="J88:J93" si="29">J87+$B88/1440</f>
        <v>0.76944444444444438</v>
      </c>
      <c r="K88" s="78">
        <f t="shared" ref="K88:K94" si="30">K87+$B88/1440</f>
        <v>0.85277777777777775</v>
      </c>
      <c r="L88" s="214">
        <f t="shared" si="21"/>
        <v>0.9506944444444444</v>
      </c>
    </row>
    <row r="89" spans="1:12">
      <c r="A89" s="210" t="s">
        <v>178</v>
      </c>
      <c r="B89" s="67">
        <v>2</v>
      </c>
      <c r="C89" s="67">
        <v>2</v>
      </c>
      <c r="D89" s="78">
        <f t="shared" si="24"/>
        <v>0.27777777777777773</v>
      </c>
      <c r="E89" s="78">
        <f t="shared" si="25"/>
        <v>0.35416666666666663</v>
      </c>
      <c r="F89" s="78">
        <f t="shared" si="26"/>
        <v>0.43749999999999994</v>
      </c>
      <c r="G89" s="78">
        <f t="shared" si="27"/>
        <v>0.52083333333333326</v>
      </c>
      <c r="H89" s="78">
        <f t="shared" si="27"/>
        <v>0.61111111111111105</v>
      </c>
      <c r="I89" s="78">
        <f t="shared" si="28"/>
        <v>0.6875</v>
      </c>
      <c r="J89" s="78">
        <f t="shared" si="29"/>
        <v>0.77083333333333326</v>
      </c>
      <c r="K89" s="78">
        <f t="shared" si="30"/>
        <v>0.85416666666666663</v>
      </c>
      <c r="L89" s="214">
        <f t="shared" si="21"/>
        <v>0.95208333333333328</v>
      </c>
    </row>
    <row r="90" spans="1:12">
      <c r="A90" s="210" t="s">
        <v>179</v>
      </c>
      <c r="B90" s="67">
        <v>1</v>
      </c>
      <c r="C90" s="67">
        <v>1</v>
      </c>
      <c r="D90" s="78">
        <f t="shared" si="24"/>
        <v>0.27847222222222218</v>
      </c>
      <c r="E90" s="78">
        <f t="shared" si="25"/>
        <v>0.35486111111111107</v>
      </c>
      <c r="F90" s="78">
        <f t="shared" si="26"/>
        <v>0.43819444444444439</v>
      </c>
      <c r="G90" s="78">
        <f t="shared" si="27"/>
        <v>0.5215277777777777</v>
      </c>
      <c r="H90" s="78">
        <f t="shared" si="27"/>
        <v>0.61180555555555549</v>
      </c>
      <c r="I90" s="78">
        <f t="shared" si="28"/>
        <v>0.68819444444444444</v>
      </c>
      <c r="J90" s="78">
        <f t="shared" si="29"/>
        <v>0.7715277777777777</v>
      </c>
      <c r="K90" s="78">
        <f t="shared" si="30"/>
        <v>0.85486111111111107</v>
      </c>
      <c r="L90" s="214">
        <f t="shared" si="21"/>
        <v>0.95277777777777772</v>
      </c>
    </row>
    <row r="91" spans="1:12">
      <c r="A91" s="210" t="s">
        <v>180</v>
      </c>
      <c r="B91" s="67">
        <v>1</v>
      </c>
      <c r="C91" s="67">
        <v>1</v>
      </c>
      <c r="D91" s="78">
        <f t="shared" si="24"/>
        <v>0.27916666666666662</v>
      </c>
      <c r="E91" s="78">
        <f t="shared" si="25"/>
        <v>0.35555555555555551</v>
      </c>
      <c r="F91" s="78">
        <f t="shared" si="26"/>
        <v>0.43888888888888883</v>
      </c>
      <c r="G91" s="78">
        <f t="shared" si="27"/>
        <v>0.52222222222222214</v>
      </c>
      <c r="H91" s="78">
        <f t="shared" si="27"/>
        <v>0.61249999999999993</v>
      </c>
      <c r="I91" s="78">
        <f t="shared" si="28"/>
        <v>0.68888888888888888</v>
      </c>
      <c r="J91" s="78">
        <f t="shared" si="29"/>
        <v>0.77222222222222214</v>
      </c>
      <c r="K91" s="78">
        <f t="shared" si="30"/>
        <v>0.85555555555555551</v>
      </c>
      <c r="L91" s="214">
        <f t="shared" si="21"/>
        <v>0.95347222222222217</v>
      </c>
    </row>
    <row r="92" spans="1:12">
      <c r="A92" s="210" t="s">
        <v>181</v>
      </c>
      <c r="B92" s="67">
        <v>1</v>
      </c>
      <c r="C92" s="67">
        <v>1</v>
      </c>
      <c r="D92" s="78">
        <f t="shared" si="24"/>
        <v>0.27986111111111106</v>
      </c>
      <c r="E92" s="78">
        <f t="shared" si="25"/>
        <v>0.35624999999999996</v>
      </c>
      <c r="F92" s="78">
        <f t="shared" si="26"/>
        <v>0.43958333333333327</v>
      </c>
      <c r="G92" s="78">
        <f t="shared" si="27"/>
        <v>0.52291666666666659</v>
      </c>
      <c r="H92" s="78">
        <f t="shared" si="27"/>
        <v>0.61319444444444438</v>
      </c>
      <c r="I92" s="78">
        <f t="shared" si="28"/>
        <v>0.68958333333333333</v>
      </c>
      <c r="J92" s="78">
        <f t="shared" si="29"/>
        <v>0.77291666666666659</v>
      </c>
      <c r="K92" s="78">
        <f t="shared" si="30"/>
        <v>0.85624999999999996</v>
      </c>
      <c r="L92" s="214">
        <f t="shared" si="21"/>
        <v>0.95416666666666661</v>
      </c>
    </row>
    <row r="93" spans="1:12">
      <c r="A93" s="210" t="s">
        <v>182</v>
      </c>
      <c r="B93" s="67">
        <v>2</v>
      </c>
      <c r="C93" s="67">
        <v>2</v>
      </c>
      <c r="D93" s="78">
        <f t="shared" si="24"/>
        <v>0.28124999999999994</v>
      </c>
      <c r="E93" s="78">
        <f t="shared" si="25"/>
        <v>0.35763888888888884</v>
      </c>
      <c r="F93" s="78">
        <f t="shared" si="26"/>
        <v>0.44097222222222215</v>
      </c>
      <c r="G93" s="78">
        <f t="shared" si="27"/>
        <v>0.52430555555555547</v>
      </c>
      <c r="H93" s="78">
        <f t="shared" si="27"/>
        <v>0.61458333333333326</v>
      </c>
      <c r="I93" s="78">
        <f t="shared" si="28"/>
        <v>0.69097222222222221</v>
      </c>
      <c r="J93" s="78">
        <f t="shared" si="29"/>
        <v>0.77430555555555547</v>
      </c>
      <c r="K93" s="78">
        <f t="shared" si="30"/>
        <v>0.85763888888888884</v>
      </c>
      <c r="L93" s="214">
        <f t="shared" si="21"/>
        <v>0.95555555555555549</v>
      </c>
    </row>
    <row r="94" spans="1:12">
      <c r="A94" s="208" t="s">
        <v>183</v>
      </c>
      <c r="B94" s="69">
        <v>1</v>
      </c>
      <c r="C94" s="69">
        <v>1</v>
      </c>
      <c r="D94" s="78">
        <f t="shared" si="24"/>
        <v>0.28194444444444439</v>
      </c>
      <c r="E94" s="78">
        <f t="shared" si="25"/>
        <v>0.35833333333333328</v>
      </c>
      <c r="F94" s="78">
        <f t="shared" si="26"/>
        <v>0.4416666666666666</v>
      </c>
      <c r="G94" s="78">
        <f t="shared" si="27"/>
        <v>0.52499999999999991</v>
      </c>
      <c r="H94" s="78">
        <f t="shared" si="27"/>
        <v>0.6152777777777777</v>
      </c>
      <c r="I94" s="78">
        <f t="shared" si="28"/>
        <v>0.69166666666666665</v>
      </c>
      <c r="J94" s="78">
        <f t="shared" si="28"/>
        <v>0.77499999999999991</v>
      </c>
      <c r="K94" s="79">
        <f t="shared" si="30"/>
        <v>0.85833333333333328</v>
      </c>
      <c r="L94" s="212">
        <f t="shared" si="21"/>
        <v>0.95624999999999993</v>
      </c>
    </row>
    <row r="95" spans="1:12">
      <c r="A95" s="210" t="s">
        <v>184</v>
      </c>
      <c r="B95" s="67">
        <v>1</v>
      </c>
      <c r="C95" s="67">
        <v>1</v>
      </c>
      <c r="D95" s="78">
        <f t="shared" si="24"/>
        <v>0.28263888888888883</v>
      </c>
      <c r="E95" s="78">
        <f t="shared" si="25"/>
        <v>0.35902777777777772</v>
      </c>
      <c r="F95" s="78">
        <f t="shared" si="26"/>
        <v>0.44236111111111104</v>
      </c>
      <c r="G95" s="78">
        <f t="shared" si="27"/>
        <v>0.52569444444444435</v>
      </c>
      <c r="H95" s="78">
        <f t="shared" si="27"/>
        <v>0.61597222222222214</v>
      </c>
      <c r="I95" s="78">
        <f t="shared" si="28"/>
        <v>0.69236111111111109</v>
      </c>
      <c r="J95" s="78">
        <f t="shared" si="28"/>
        <v>0.77569444444444435</v>
      </c>
      <c r="K95" s="67"/>
      <c r="L95" s="211"/>
    </row>
    <row r="96" spans="1:12" ht="15" thickBot="1">
      <c r="A96" s="215" t="s">
        <v>185</v>
      </c>
      <c r="B96" s="216">
        <v>2</v>
      </c>
      <c r="C96" s="216">
        <v>2</v>
      </c>
      <c r="D96" s="218">
        <f t="shared" si="24"/>
        <v>0.28402777777777771</v>
      </c>
      <c r="E96" s="218">
        <f t="shared" si="25"/>
        <v>0.36041666666666661</v>
      </c>
      <c r="F96" s="218">
        <f t="shared" si="26"/>
        <v>0.44374999999999992</v>
      </c>
      <c r="G96" s="218">
        <f t="shared" si="27"/>
        <v>0.52708333333333324</v>
      </c>
      <c r="H96" s="218">
        <f t="shared" si="27"/>
        <v>0.61736111111111103</v>
      </c>
      <c r="I96" s="218">
        <f t="shared" si="28"/>
        <v>0.69374999999999998</v>
      </c>
      <c r="J96" s="218">
        <f t="shared" si="28"/>
        <v>0.77708333333333324</v>
      </c>
      <c r="K96" s="241"/>
      <c r="L96" s="251"/>
    </row>
    <row r="97" spans="1:19" ht="15" thickBot="1"/>
    <row r="98" spans="1:19">
      <c r="A98" s="220" t="s">
        <v>5</v>
      </c>
      <c r="B98" s="275"/>
      <c r="C98" s="275"/>
      <c r="D98" s="222">
        <v>15</v>
      </c>
      <c r="E98" s="222">
        <v>15</v>
      </c>
      <c r="F98" s="222">
        <v>15</v>
      </c>
      <c r="G98" s="222">
        <v>15</v>
      </c>
      <c r="H98" s="222">
        <v>15</v>
      </c>
      <c r="I98" s="222">
        <v>15</v>
      </c>
      <c r="J98" s="222">
        <v>15</v>
      </c>
      <c r="K98" s="222">
        <v>14</v>
      </c>
      <c r="L98" s="223">
        <v>20</v>
      </c>
    </row>
    <row r="99" spans="1:19">
      <c r="A99" s="224" t="s">
        <v>6</v>
      </c>
      <c r="B99" s="170"/>
      <c r="C99" s="170"/>
      <c r="D99" s="40">
        <v>115</v>
      </c>
      <c r="E99" s="40">
        <v>115</v>
      </c>
      <c r="F99" s="40">
        <v>115</v>
      </c>
      <c r="G99" s="40">
        <v>115</v>
      </c>
      <c r="H99" s="40">
        <v>115</v>
      </c>
      <c r="I99" s="40">
        <v>115</v>
      </c>
      <c r="J99" s="40">
        <v>115</v>
      </c>
      <c r="K99" s="40">
        <v>115</v>
      </c>
      <c r="L99" s="225">
        <v>115</v>
      </c>
    </row>
    <row r="100" spans="1:19" ht="15" thickBot="1">
      <c r="A100" s="226" t="s">
        <v>7</v>
      </c>
      <c r="B100" s="278"/>
      <c r="C100" s="278"/>
      <c r="D100" s="330">
        <f>D98*D99</f>
        <v>1725</v>
      </c>
      <c r="E100" s="330">
        <f t="shared" ref="E100:L100" si="31">E98*E99</f>
        <v>1725</v>
      </c>
      <c r="F100" s="330">
        <f t="shared" si="31"/>
        <v>1725</v>
      </c>
      <c r="G100" s="330">
        <f t="shared" si="31"/>
        <v>1725</v>
      </c>
      <c r="H100" s="330">
        <f t="shared" si="31"/>
        <v>1725</v>
      </c>
      <c r="I100" s="330">
        <f t="shared" si="31"/>
        <v>1725</v>
      </c>
      <c r="J100" s="330">
        <f t="shared" si="31"/>
        <v>1725</v>
      </c>
      <c r="K100" s="330">
        <f t="shared" si="31"/>
        <v>1610</v>
      </c>
      <c r="L100" s="331">
        <f t="shared" si="31"/>
        <v>2300</v>
      </c>
      <c r="S100" s="16">
        <f>SUM(D100:Q100)</f>
        <v>15985</v>
      </c>
    </row>
    <row r="102" spans="1:19" ht="15" thickBot="1"/>
    <row r="103" spans="1:19">
      <c r="A103" s="653" t="s">
        <v>0</v>
      </c>
      <c r="B103" s="657" t="s">
        <v>81</v>
      </c>
      <c r="C103" s="659"/>
      <c r="D103" s="203" t="s">
        <v>8</v>
      </c>
      <c r="E103" s="203" t="s">
        <v>8</v>
      </c>
      <c r="F103" s="203" t="s">
        <v>8</v>
      </c>
      <c r="G103" s="203" t="s">
        <v>8</v>
      </c>
      <c r="H103" s="203" t="s">
        <v>8</v>
      </c>
      <c r="I103" s="203" t="s">
        <v>8</v>
      </c>
      <c r="J103" s="203" t="s">
        <v>8</v>
      </c>
      <c r="K103" s="203" t="s">
        <v>8</v>
      </c>
      <c r="L103" s="204" t="s">
        <v>8</v>
      </c>
    </row>
    <row r="104" spans="1:19">
      <c r="A104" s="666"/>
      <c r="B104" s="663"/>
      <c r="C104" s="665"/>
      <c r="D104" s="11">
        <v>4742</v>
      </c>
      <c r="E104" s="11">
        <v>4742</v>
      </c>
      <c r="F104" s="11">
        <v>4742</v>
      </c>
      <c r="G104" s="11">
        <v>4742</v>
      </c>
      <c r="H104" s="11">
        <v>4742</v>
      </c>
      <c r="I104" s="11">
        <v>4742</v>
      </c>
      <c r="J104" s="11">
        <v>4742</v>
      </c>
      <c r="K104" s="11">
        <v>4742</v>
      </c>
      <c r="L104" s="205">
        <v>4742</v>
      </c>
    </row>
    <row r="105" spans="1:19">
      <c r="A105" s="654"/>
      <c r="B105" s="188" t="s">
        <v>3</v>
      </c>
      <c r="C105" s="188" t="s">
        <v>3</v>
      </c>
      <c r="D105" s="115"/>
      <c r="E105" s="115"/>
      <c r="F105" s="115"/>
      <c r="G105" s="115"/>
      <c r="H105" s="115"/>
      <c r="I105" s="115"/>
      <c r="J105" s="115"/>
      <c r="K105" s="115"/>
      <c r="L105" s="268"/>
    </row>
    <row r="106" spans="1:19">
      <c r="A106" s="208" t="s">
        <v>185</v>
      </c>
      <c r="B106" s="76"/>
      <c r="C106" s="76"/>
      <c r="D106" s="76"/>
      <c r="E106" s="77">
        <v>0.30624999999999997</v>
      </c>
      <c r="F106" s="77">
        <v>0.38958333333333334</v>
      </c>
      <c r="G106" s="77">
        <v>0.47291666666666665</v>
      </c>
      <c r="H106" s="77">
        <v>0.55625000000000002</v>
      </c>
      <c r="I106" s="77">
        <v>0.63958333333333328</v>
      </c>
      <c r="J106" s="77">
        <v>0.72291666666666676</v>
      </c>
      <c r="K106" s="77">
        <v>0.80625000000000002</v>
      </c>
      <c r="L106" s="209"/>
    </row>
    <row r="107" spans="1:19">
      <c r="A107" s="210" t="s">
        <v>184</v>
      </c>
      <c r="B107" s="67">
        <v>2</v>
      </c>
      <c r="C107" s="67"/>
      <c r="D107" s="67"/>
      <c r="E107" s="78">
        <f t="shared" ref="E107:K107" si="32">E106+$B107/1440</f>
        <v>0.30763888888888885</v>
      </c>
      <c r="F107" s="78">
        <f t="shared" si="32"/>
        <v>0.39097222222222222</v>
      </c>
      <c r="G107" s="78">
        <f t="shared" si="32"/>
        <v>0.47430555555555554</v>
      </c>
      <c r="H107" s="78">
        <f t="shared" si="32"/>
        <v>0.55763888888888891</v>
      </c>
      <c r="I107" s="78">
        <f t="shared" si="32"/>
        <v>0.64097222222222217</v>
      </c>
      <c r="J107" s="78">
        <f t="shared" si="32"/>
        <v>0.72430555555555565</v>
      </c>
      <c r="K107" s="78">
        <f t="shared" si="32"/>
        <v>0.80763888888888891</v>
      </c>
      <c r="L107" s="211"/>
    </row>
    <row r="108" spans="1:19">
      <c r="A108" s="208" t="s">
        <v>183</v>
      </c>
      <c r="B108" s="69">
        <v>1</v>
      </c>
      <c r="C108" s="69"/>
      <c r="D108" s="79">
        <v>0.19722222222222222</v>
      </c>
      <c r="E108" s="78">
        <f t="shared" ref="E108:F116" si="33">E107+$B108/1440</f>
        <v>0.30833333333333329</v>
      </c>
      <c r="F108" s="78">
        <f t="shared" si="33"/>
        <v>0.39166666666666666</v>
      </c>
      <c r="G108" s="78">
        <f t="shared" ref="G108:G116" si="34">G107+$B108/1440</f>
        <v>0.47499999999999998</v>
      </c>
      <c r="H108" s="78">
        <f t="shared" ref="H108:H116" si="35">H107+$B108/1440</f>
        <v>0.55833333333333335</v>
      </c>
      <c r="I108" s="78">
        <f t="shared" ref="I108:I116" si="36">I107+$B108/1440</f>
        <v>0.64166666666666661</v>
      </c>
      <c r="J108" s="78">
        <f t="shared" ref="J108:J116" si="37">J107+$B108/1440</f>
        <v>0.72500000000000009</v>
      </c>
      <c r="K108" s="78">
        <f t="shared" ref="K108:K116" si="38">K107+$B108/1440</f>
        <v>0.80833333333333335</v>
      </c>
      <c r="L108" s="212">
        <v>0.8847222222222223</v>
      </c>
    </row>
    <row r="109" spans="1:19">
      <c r="A109" s="210" t="s">
        <v>182</v>
      </c>
      <c r="B109" s="67">
        <v>1</v>
      </c>
      <c r="C109" s="67"/>
      <c r="D109" s="78">
        <f>D108+$B109/1440</f>
        <v>0.19791666666666666</v>
      </c>
      <c r="E109" s="78">
        <f t="shared" si="33"/>
        <v>0.30902777777777773</v>
      </c>
      <c r="F109" s="78">
        <f t="shared" si="33"/>
        <v>0.3923611111111111</v>
      </c>
      <c r="G109" s="78">
        <f t="shared" si="34"/>
        <v>0.47569444444444442</v>
      </c>
      <c r="H109" s="78">
        <f t="shared" si="35"/>
        <v>0.55902777777777779</v>
      </c>
      <c r="I109" s="78">
        <f t="shared" si="36"/>
        <v>0.64236111111111105</v>
      </c>
      <c r="J109" s="78">
        <f t="shared" si="37"/>
        <v>0.72569444444444453</v>
      </c>
      <c r="K109" s="78">
        <f t="shared" si="38"/>
        <v>0.80902777777777779</v>
      </c>
      <c r="L109" s="214">
        <f t="shared" ref="L109:L116" si="39">L108+$B109/1440</f>
        <v>0.88541666666666674</v>
      </c>
    </row>
    <row r="110" spans="1:19">
      <c r="A110" s="210" t="s">
        <v>181</v>
      </c>
      <c r="B110" s="67">
        <v>1</v>
      </c>
      <c r="C110" s="67"/>
      <c r="D110" s="78">
        <f t="shared" ref="D110:D116" si="40">D109+$B110/1440</f>
        <v>0.1986111111111111</v>
      </c>
      <c r="E110" s="78">
        <f t="shared" si="33"/>
        <v>0.30972222222222218</v>
      </c>
      <c r="F110" s="78">
        <f t="shared" si="33"/>
        <v>0.39305555555555555</v>
      </c>
      <c r="G110" s="78">
        <f t="shared" si="34"/>
        <v>0.47638888888888886</v>
      </c>
      <c r="H110" s="78">
        <f t="shared" si="35"/>
        <v>0.55972222222222223</v>
      </c>
      <c r="I110" s="78">
        <f t="shared" si="36"/>
        <v>0.64305555555555549</v>
      </c>
      <c r="J110" s="78">
        <f t="shared" si="37"/>
        <v>0.72638888888888897</v>
      </c>
      <c r="K110" s="78">
        <f t="shared" si="38"/>
        <v>0.80972222222222223</v>
      </c>
      <c r="L110" s="214">
        <f t="shared" si="39"/>
        <v>0.88611111111111118</v>
      </c>
    </row>
    <row r="111" spans="1:19">
      <c r="A111" s="210" t="s">
        <v>180</v>
      </c>
      <c r="B111" s="67">
        <v>2</v>
      </c>
      <c r="C111" s="67"/>
      <c r="D111" s="78">
        <f t="shared" si="40"/>
        <v>0.19999999999999998</v>
      </c>
      <c r="E111" s="78">
        <f t="shared" si="33"/>
        <v>0.31111111111111106</v>
      </c>
      <c r="F111" s="78">
        <f t="shared" si="33"/>
        <v>0.39444444444444443</v>
      </c>
      <c r="G111" s="78">
        <f t="shared" si="34"/>
        <v>0.47777777777777775</v>
      </c>
      <c r="H111" s="78">
        <f t="shared" si="35"/>
        <v>0.56111111111111112</v>
      </c>
      <c r="I111" s="78">
        <f t="shared" si="36"/>
        <v>0.64444444444444438</v>
      </c>
      <c r="J111" s="78">
        <f t="shared" si="37"/>
        <v>0.72777777777777786</v>
      </c>
      <c r="K111" s="78">
        <f t="shared" si="38"/>
        <v>0.81111111111111112</v>
      </c>
      <c r="L111" s="214">
        <f t="shared" si="39"/>
        <v>0.88750000000000007</v>
      </c>
    </row>
    <row r="112" spans="1:19">
      <c r="A112" s="210" t="s">
        <v>179</v>
      </c>
      <c r="B112" s="67">
        <v>1</v>
      </c>
      <c r="C112" s="67"/>
      <c r="D112" s="78">
        <f t="shared" si="40"/>
        <v>0.20069444444444443</v>
      </c>
      <c r="E112" s="78">
        <f t="shared" si="33"/>
        <v>0.3118055555555555</v>
      </c>
      <c r="F112" s="78">
        <f t="shared" si="33"/>
        <v>0.39513888888888887</v>
      </c>
      <c r="G112" s="78">
        <f t="shared" si="34"/>
        <v>0.47847222222222219</v>
      </c>
      <c r="H112" s="78">
        <f t="shared" si="35"/>
        <v>0.56180555555555556</v>
      </c>
      <c r="I112" s="78">
        <f t="shared" si="36"/>
        <v>0.64513888888888882</v>
      </c>
      <c r="J112" s="78">
        <f t="shared" si="37"/>
        <v>0.7284722222222223</v>
      </c>
      <c r="K112" s="78">
        <f t="shared" si="38"/>
        <v>0.81180555555555556</v>
      </c>
      <c r="L112" s="214">
        <f t="shared" si="39"/>
        <v>0.88819444444444451</v>
      </c>
    </row>
    <row r="113" spans="1:12">
      <c r="A113" s="210" t="s">
        <v>178</v>
      </c>
      <c r="B113" s="67">
        <v>2</v>
      </c>
      <c r="C113" s="67"/>
      <c r="D113" s="78">
        <f t="shared" si="40"/>
        <v>0.20208333333333331</v>
      </c>
      <c r="E113" s="78">
        <f t="shared" si="33"/>
        <v>0.31319444444444439</v>
      </c>
      <c r="F113" s="78">
        <f t="shared" si="33"/>
        <v>0.39652777777777776</v>
      </c>
      <c r="G113" s="78">
        <f t="shared" si="34"/>
        <v>0.47986111111111107</v>
      </c>
      <c r="H113" s="78">
        <f t="shared" si="35"/>
        <v>0.56319444444444444</v>
      </c>
      <c r="I113" s="78">
        <f t="shared" si="36"/>
        <v>0.6465277777777777</v>
      </c>
      <c r="J113" s="78">
        <f t="shared" si="37"/>
        <v>0.72986111111111118</v>
      </c>
      <c r="K113" s="78">
        <f t="shared" si="38"/>
        <v>0.81319444444444444</v>
      </c>
      <c r="L113" s="214">
        <f t="shared" si="39"/>
        <v>0.88958333333333339</v>
      </c>
    </row>
    <row r="114" spans="1:12">
      <c r="A114" s="210" t="s">
        <v>177</v>
      </c>
      <c r="B114" s="67">
        <v>1</v>
      </c>
      <c r="C114" s="67"/>
      <c r="D114" s="78">
        <f t="shared" si="40"/>
        <v>0.20277777777777775</v>
      </c>
      <c r="E114" s="78">
        <f t="shared" si="33"/>
        <v>0.31388888888888883</v>
      </c>
      <c r="F114" s="78">
        <f t="shared" si="33"/>
        <v>0.3972222222222222</v>
      </c>
      <c r="G114" s="78">
        <f t="shared" si="34"/>
        <v>0.48055555555555551</v>
      </c>
      <c r="H114" s="78">
        <f t="shared" si="35"/>
        <v>0.56388888888888888</v>
      </c>
      <c r="I114" s="78">
        <f t="shared" si="36"/>
        <v>0.64722222222222214</v>
      </c>
      <c r="J114" s="78">
        <f t="shared" si="37"/>
        <v>0.73055555555555562</v>
      </c>
      <c r="K114" s="78">
        <f t="shared" si="38"/>
        <v>0.81388888888888888</v>
      </c>
      <c r="L114" s="214">
        <f t="shared" si="39"/>
        <v>0.89027777777777783</v>
      </c>
    </row>
    <row r="115" spans="1:12">
      <c r="A115" s="210" t="s">
        <v>176</v>
      </c>
      <c r="B115" s="67">
        <v>2</v>
      </c>
      <c r="C115" s="67"/>
      <c r="D115" s="78">
        <f t="shared" si="40"/>
        <v>0.20416666666666664</v>
      </c>
      <c r="E115" s="78">
        <f t="shared" si="33"/>
        <v>0.31527777777777771</v>
      </c>
      <c r="F115" s="78">
        <f t="shared" si="33"/>
        <v>0.39861111111111108</v>
      </c>
      <c r="G115" s="78">
        <f t="shared" si="34"/>
        <v>0.4819444444444444</v>
      </c>
      <c r="H115" s="78">
        <f t="shared" si="35"/>
        <v>0.56527777777777777</v>
      </c>
      <c r="I115" s="78">
        <f t="shared" si="36"/>
        <v>0.64861111111111103</v>
      </c>
      <c r="J115" s="78">
        <f t="shared" si="37"/>
        <v>0.73194444444444451</v>
      </c>
      <c r="K115" s="78">
        <f t="shared" si="38"/>
        <v>0.81527777777777777</v>
      </c>
      <c r="L115" s="214">
        <f t="shared" si="39"/>
        <v>0.89166666666666672</v>
      </c>
    </row>
    <row r="116" spans="1:12">
      <c r="A116" s="210" t="s">
        <v>175</v>
      </c>
      <c r="B116" s="67">
        <v>3</v>
      </c>
      <c r="C116" s="67"/>
      <c r="D116" s="78">
        <f t="shared" si="40"/>
        <v>0.20624999999999996</v>
      </c>
      <c r="E116" s="78">
        <f t="shared" si="33"/>
        <v>0.31736111111111104</v>
      </c>
      <c r="F116" s="78">
        <f t="shared" si="33"/>
        <v>0.40069444444444441</v>
      </c>
      <c r="G116" s="78">
        <f t="shared" si="34"/>
        <v>0.48402777777777772</v>
      </c>
      <c r="H116" s="78">
        <f t="shared" si="35"/>
        <v>0.56736111111111109</v>
      </c>
      <c r="I116" s="78">
        <f t="shared" si="36"/>
        <v>0.65069444444444435</v>
      </c>
      <c r="J116" s="78">
        <f t="shared" si="37"/>
        <v>0.73402777777777783</v>
      </c>
      <c r="K116" s="78">
        <f t="shared" si="38"/>
        <v>0.81736111111111109</v>
      </c>
      <c r="L116" s="214">
        <f t="shared" si="39"/>
        <v>0.89375000000000004</v>
      </c>
    </row>
    <row r="117" spans="1:12">
      <c r="A117" s="210" t="s">
        <v>152</v>
      </c>
      <c r="B117" s="67">
        <v>1</v>
      </c>
      <c r="C117" s="67"/>
      <c r="D117" s="78">
        <f t="shared" ref="D117:L118" si="41">D116+$B117/1440</f>
        <v>0.2069444444444444</v>
      </c>
      <c r="E117" s="78">
        <f t="shared" ref="E117" si="42">E116+$B117/1440</f>
        <v>0.31805555555555548</v>
      </c>
      <c r="F117" s="78">
        <f t="shared" si="41"/>
        <v>0.40138888888888885</v>
      </c>
      <c r="G117" s="78">
        <f t="shared" si="41"/>
        <v>0.48472222222222217</v>
      </c>
      <c r="H117" s="78">
        <f t="shared" si="41"/>
        <v>0.56805555555555554</v>
      </c>
      <c r="I117" s="78">
        <f t="shared" si="41"/>
        <v>0.6513888888888888</v>
      </c>
      <c r="J117" s="78">
        <f t="shared" si="41"/>
        <v>0.73472222222222228</v>
      </c>
      <c r="K117" s="78">
        <f t="shared" si="41"/>
        <v>0.81805555555555554</v>
      </c>
      <c r="L117" s="214">
        <f t="shared" si="41"/>
        <v>0.89444444444444449</v>
      </c>
    </row>
    <row r="118" spans="1:12">
      <c r="A118" s="210" t="s">
        <v>186</v>
      </c>
      <c r="B118" s="67">
        <v>1</v>
      </c>
      <c r="C118" s="67"/>
      <c r="D118" s="78">
        <f t="shared" si="41"/>
        <v>0.20763888888888885</v>
      </c>
      <c r="E118" s="78">
        <f t="shared" ref="E118" si="43">E117+$B118/1440</f>
        <v>0.31874999999999992</v>
      </c>
      <c r="F118" s="78">
        <f t="shared" si="41"/>
        <v>0.40208333333333329</v>
      </c>
      <c r="G118" s="78">
        <f t="shared" si="41"/>
        <v>0.48541666666666661</v>
      </c>
      <c r="H118" s="78">
        <f t="shared" si="41"/>
        <v>0.56874999999999998</v>
      </c>
      <c r="I118" s="78">
        <f t="shared" si="41"/>
        <v>0.65208333333333324</v>
      </c>
      <c r="J118" s="78">
        <f t="shared" si="41"/>
        <v>0.73541666666666672</v>
      </c>
      <c r="K118" s="78">
        <f t="shared" si="41"/>
        <v>0.81874999999999998</v>
      </c>
      <c r="L118" s="214">
        <f t="shared" si="41"/>
        <v>0.89513888888888893</v>
      </c>
    </row>
    <row r="119" spans="1:12">
      <c r="A119" s="210" t="s">
        <v>154</v>
      </c>
      <c r="B119" s="67">
        <v>1</v>
      </c>
      <c r="C119" s="67"/>
      <c r="D119" s="78">
        <f t="shared" ref="D119:D126" si="44">D118+$B119/1440</f>
        <v>0.20833333333333329</v>
      </c>
      <c r="E119" s="78">
        <f t="shared" ref="E119:F126" si="45">E118+$B119/1440</f>
        <v>0.31944444444444436</v>
      </c>
      <c r="F119" s="78">
        <f t="shared" si="45"/>
        <v>0.40277777777777773</v>
      </c>
      <c r="G119" s="78">
        <f t="shared" ref="G119:G126" si="46">G118+$B119/1440</f>
        <v>0.48611111111111105</v>
      </c>
      <c r="H119" s="78">
        <f t="shared" ref="H119:H126" si="47">H118+$B119/1440</f>
        <v>0.56944444444444442</v>
      </c>
      <c r="I119" s="78">
        <f t="shared" ref="I119:I126" si="48">I118+$B119/1440</f>
        <v>0.65277777777777768</v>
      </c>
      <c r="J119" s="78">
        <f t="shared" ref="J119:J126" si="49">J118+$B119/1440</f>
        <v>0.73611111111111116</v>
      </c>
      <c r="K119" s="78">
        <f t="shared" ref="K119:K126" si="50">K118+$B119/1440</f>
        <v>0.81944444444444442</v>
      </c>
      <c r="L119" s="214">
        <f t="shared" ref="L119:L126" si="51">L118+$B119/1440</f>
        <v>0.89583333333333337</v>
      </c>
    </row>
    <row r="120" spans="1:12">
      <c r="A120" s="210" t="s">
        <v>110</v>
      </c>
      <c r="B120" s="67">
        <v>2</v>
      </c>
      <c r="C120" s="67"/>
      <c r="D120" s="78">
        <f t="shared" si="44"/>
        <v>0.20972222222222217</v>
      </c>
      <c r="E120" s="78">
        <f t="shared" si="45"/>
        <v>0.32083333333333325</v>
      </c>
      <c r="F120" s="78">
        <f t="shared" si="45"/>
        <v>0.40416666666666662</v>
      </c>
      <c r="G120" s="78">
        <f t="shared" si="46"/>
        <v>0.48749999999999993</v>
      </c>
      <c r="H120" s="78">
        <f t="shared" si="47"/>
        <v>0.5708333333333333</v>
      </c>
      <c r="I120" s="78">
        <f t="shared" si="48"/>
        <v>0.65416666666666656</v>
      </c>
      <c r="J120" s="78">
        <f t="shared" si="49"/>
        <v>0.73750000000000004</v>
      </c>
      <c r="K120" s="78">
        <f t="shared" si="50"/>
        <v>0.8208333333333333</v>
      </c>
      <c r="L120" s="214">
        <f t="shared" si="51"/>
        <v>0.89722222222222225</v>
      </c>
    </row>
    <row r="121" spans="1:12">
      <c r="A121" s="210" t="s">
        <v>111</v>
      </c>
      <c r="B121" s="67">
        <v>1</v>
      </c>
      <c r="C121" s="67"/>
      <c r="D121" s="78">
        <f t="shared" si="44"/>
        <v>0.21041666666666661</v>
      </c>
      <c r="E121" s="78">
        <f t="shared" si="45"/>
        <v>0.32152777777777769</v>
      </c>
      <c r="F121" s="78">
        <f t="shared" si="45"/>
        <v>0.40486111111111106</v>
      </c>
      <c r="G121" s="78">
        <f t="shared" si="46"/>
        <v>0.48819444444444438</v>
      </c>
      <c r="H121" s="78">
        <f t="shared" si="47"/>
        <v>0.57152777777777775</v>
      </c>
      <c r="I121" s="78">
        <f t="shared" si="48"/>
        <v>0.65486111111111101</v>
      </c>
      <c r="J121" s="78">
        <f t="shared" si="49"/>
        <v>0.73819444444444449</v>
      </c>
      <c r="K121" s="78">
        <f t="shared" si="50"/>
        <v>0.82152777777777775</v>
      </c>
      <c r="L121" s="214">
        <f t="shared" si="51"/>
        <v>0.8979166666666667</v>
      </c>
    </row>
    <row r="122" spans="1:12">
      <c r="A122" s="210" t="s">
        <v>112</v>
      </c>
      <c r="B122" s="67">
        <v>1</v>
      </c>
      <c r="C122" s="67"/>
      <c r="D122" s="78">
        <f t="shared" si="44"/>
        <v>0.21111111111111105</v>
      </c>
      <c r="E122" s="78">
        <f t="shared" si="45"/>
        <v>0.32222222222222213</v>
      </c>
      <c r="F122" s="78">
        <f t="shared" si="45"/>
        <v>0.4055555555555555</v>
      </c>
      <c r="G122" s="78">
        <f t="shared" si="46"/>
        <v>0.48888888888888882</v>
      </c>
      <c r="H122" s="78">
        <f t="shared" si="47"/>
        <v>0.57222222222222219</v>
      </c>
      <c r="I122" s="78">
        <f t="shared" si="48"/>
        <v>0.65555555555555545</v>
      </c>
      <c r="J122" s="78">
        <f t="shared" si="49"/>
        <v>0.73888888888888893</v>
      </c>
      <c r="K122" s="78">
        <f t="shared" si="50"/>
        <v>0.82222222222222219</v>
      </c>
      <c r="L122" s="214">
        <f t="shared" si="51"/>
        <v>0.89861111111111114</v>
      </c>
    </row>
    <row r="123" spans="1:12">
      <c r="A123" s="210" t="s">
        <v>113</v>
      </c>
      <c r="B123" s="67">
        <v>2</v>
      </c>
      <c r="C123" s="67"/>
      <c r="D123" s="78">
        <f t="shared" si="44"/>
        <v>0.21249999999999994</v>
      </c>
      <c r="E123" s="78">
        <f t="shared" si="45"/>
        <v>0.32361111111111102</v>
      </c>
      <c r="F123" s="78">
        <f t="shared" si="45"/>
        <v>0.40694444444444439</v>
      </c>
      <c r="G123" s="78">
        <f t="shared" si="46"/>
        <v>0.4902777777777777</v>
      </c>
      <c r="H123" s="78">
        <f t="shared" si="47"/>
        <v>0.57361111111111107</v>
      </c>
      <c r="I123" s="78">
        <f t="shared" si="48"/>
        <v>0.65694444444444433</v>
      </c>
      <c r="J123" s="78">
        <f t="shared" si="49"/>
        <v>0.74027777777777781</v>
      </c>
      <c r="K123" s="78">
        <f t="shared" si="50"/>
        <v>0.82361111111111107</v>
      </c>
      <c r="L123" s="214">
        <f t="shared" si="51"/>
        <v>0.9</v>
      </c>
    </row>
    <row r="124" spans="1:12">
      <c r="A124" s="210" t="s">
        <v>114</v>
      </c>
      <c r="B124" s="67">
        <v>2</v>
      </c>
      <c r="C124" s="67"/>
      <c r="D124" s="78">
        <f t="shared" si="44"/>
        <v>0.21388888888888882</v>
      </c>
      <c r="E124" s="78">
        <f t="shared" si="45"/>
        <v>0.3249999999999999</v>
      </c>
      <c r="F124" s="78">
        <f t="shared" si="45"/>
        <v>0.40833333333333327</v>
      </c>
      <c r="G124" s="78">
        <f t="shared" si="46"/>
        <v>0.49166666666666659</v>
      </c>
      <c r="H124" s="78">
        <f t="shared" si="47"/>
        <v>0.57499999999999996</v>
      </c>
      <c r="I124" s="78">
        <f t="shared" si="48"/>
        <v>0.65833333333333321</v>
      </c>
      <c r="J124" s="78">
        <f t="shared" si="49"/>
        <v>0.7416666666666667</v>
      </c>
      <c r="K124" s="78">
        <f t="shared" si="50"/>
        <v>0.82499999999999996</v>
      </c>
      <c r="L124" s="214">
        <f t="shared" si="51"/>
        <v>0.90138888888888891</v>
      </c>
    </row>
    <row r="125" spans="1:12">
      <c r="A125" s="210" t="s">
        <v>169</v>
      </c>
      <c r="B125" s="67">
        <v>3</v>
      </c>
      <c r="C125" s="67"/>
      <c r="D125" s="78">
        <f t="shared" si="44"/>
        <v>0.21597222222222215</v>
      </c>
      <c r="E125" s="78">
        <f t="shared" si="45"/>
        <v>0.32708333333333323</v>
      </c>
      <c r="F125" s="78">
        <f t="shared" si="45"/>
        <v>0.4104166666666666</v>
      </c>
      <c r="G125" s="78">
        <f t="shared" si="46"/>
        <v>0.49374999999999991</v>
      </c>
      <c r="H125" s="78">
        <f t="shared" si="47"/>
        <v>0.57708333333333328</v>
      </c>
      <c r="I125" s="78">
        <f t="shared" si="48"/>
        <v>0.66041666666666654</v>
      </c>
      <c r="J125" s="78">
        <f t="shared" si="49"/>
        <v>0.74375000000000002</v>
      </c>
      <c r="K125" s="78">
        <f t="shared" si="50"/>
        <v>0.82708333333333328</v>
      </c>
      <c r="L125" s="214">
        <f t="shared" si="51"/>
        <v>0.90347222222222223</v>
      </c>
    </row>
    <row r="126" spans="1:12" ht="15" thickBot="1">
      <c r="A126" s="215" t="s">
        <v>117</v>
      </c>
      <c r="B126" s="241">
        <v>2</v>
      </c>
      <c r="C126" s="241"/>
      <c r="D126" s="218">
        <f t="shared" si="44"/>
        <v>0.21736111111111103</v>
      </c>
      <c r="E126" s="218">
        <f t="shared" si="45"/>
        <v>0.32847222222222211</v>
      </c>
      <c r="F126" s="218">
        <f t="shared" si="45"/>
        <v>0.41180555555555548</v>
      </c>
      <c r="G126" s="218">
        <f t="shared" si="46"/>
        <v>0.4951388888888888</v>
      </c>
      <c r="H126" s="218">
        <f t="shared" si="47"/>
        <v>0.57847222222222217</v>
      </c>
      <c r="I126" s="218">
        <f t="shared" si="48"/>
        <v>0.66180555555555542</v>
      </c>
      <c r="J126" s="218">
        <f t="shared" si="49"/>
        <v>0.74513888888888891</v>
      </c>
      <c r="K126" s="218">
        <f t="shared" si="50"/>
        <v>0.82847222222222217</v>
      </c>
      <c r="L126" s="219">
        <f t="shared" si="51"/>
        <v>0.90486111111111112</v>
      </c>
    </row>
    <row r="127" spans="1:12" ht="15" thickBot="1">
      <c r="A127" s="29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</row>
    <row r="128" spans="1:12">
      <c r="A128" s="220" t="s">
        <v>5</v>
      </c>
      <c r="B128" s="275"/>
      <c r="C128" s="275"/>
      <c r="D128" s="222">
        <v>14</v>
      </c>
      <c r="E128" s="222">
        <v>15</v>
      </c>
      <c r="F128" s="222">
        <v>15</v>
      </c>
      <c r="G128" s="222">
        <v>15</v>
      </c>
      <c r="H128" s="222">
        <v>15</v>
      </c>
      <c r="I128" s="222">
        <v>15</v>
      </c>
      <c r="J128" s="222">
        <v>15</v>
      </c>
      <c r="K128" s="222">
        <v>15</v>
      </c>
      <c r="L128" s="223">
        <v>14</v>
      </c>
    </row>
    <row r="129" spans="1:19">
      <c r="A129" s="224" t="s">
        <v>6</v>
      </c>
      <c r="B129" s="170"/>
      <c r="C129" s="170"/>
      <c r="D129" s="40">
        <v>115</v>
      </c>
      <c r="E129" s="40">
        <v>115</v>
      </c>
      <c r="F129" s="40">
        <v>115</v>
      </c>
      <c r="G129" s="40">
        <v>115</v>
      </c>
      <c r="H129" s="40">
        <v>115</v>
      </c>
      <c r="I129" s="40">
        <v>115</v>
      </c>
      <c r="J129" s="40">
        <v>115</v>
      </c>
      <c r="K129" s="40">
        <v>115</v>
      </c>
      <c r="L129" s="225">
        <v>115</v>
      </c>
    </row>
    <row r="130" spans="1:19" ht="15" thickBot="1">
      <c r="A130" s="226" t="s">
        <v>7</v>
      </c>
      <c r="B130" s="278"/>
      <c r="C130" s="278"/>
      <c r="D130" s="330">
        <f>D128*D129</f>
        <v>1610</v>
      </c>
      <c r="E130" s="330">
        <f t="shared" ref="E130:G130" si="52">E128*E129</f>
        <v>1725</v>
      </c>
      <c r="F130" s="330">
        <f t="shared" si="52"/>
        <v>1725</v>
      </c>
      <c r="G130" s="330">
        <f t="shared" si="52"/>
        <v>1725</v>
      </c>
      <c r="H130" s="330">
        <f t="shared" ref="H130:J130" si="53">H128*H129</f>
        <v>1725</v>
      </c>
      <c r="I130" s="330">
        <f t="shared" si="53"/>
        <v>1725</v>
      </c>
      <c r="J130" s="330">
        <f t="shared" si="53"/>
        <v>1725</v>
      </c>
      <c r="K130" s="330">
        <f t="shared" ref="K130:L130" si="54">K128*K129</f>
        <v>1725</v>
      </c>
      <c r="L130" s="331">
        <f t="shared" si="54"/>
        <v>1610</v>
      </c>
      <c r="S130" s="16">
        <f>SUM(D130:Q130)</f>
        <v>15295</v>
      </c>
    </row>
    <row r="132" spans="1:19" ht="15" thickBot="1"/>
    <row r="133" spans="1:19" ht="19" thickBot="1">
      <c r="S133" s="62">
        <f>SUM(S31:S131)</f>
        <v>128988</v>
      </c>
    </row>
  </sheetData>
  <mergeCells count="8">
    <mergeCell ref="A103:A105"/>
    <mergeCell ref="B103:C104"/>
    <mergeCell ref="A3:A6"/>
    <mergeCell ref="B3:C5"/>
    <mergeCell ref="A38:A41"/>
    <mergeCell ref="B38:C40"/>
    <mergeCell ref="A69:A71"/>
    <mergeCell ref="B69:C70"/>
  </mergeCells>
  <pageMargins left="0.7" right="0.7" top="0.75" bottom="0.75" header="0.3" footer="0.3"/>
  <pageSetup paperSize="9" scale="3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89"/>
  <sheetViews>
    <sheetView workbookViewId="0">
      <selection activeCell="D55" sqref="D55"/>
    </sheetView>
  </sheetViews>
  <sheetFormatPr defaultRowHeight="14.5"/>
  <cols>
    <col min="1" max="1" width="29.1796875" customWidth="1"/>
    <col min="2" max="2" width="6.81640625" bestFit="1" customWidth="1"/>
    <col min="3" max="3" width="5" bestFit="1" customWidth="1"/>
    <col min="4" max="10" width="5.54296875" bestFit="1" customWidth="1"/>
  </cols>
  <sheetData>
    <row r="1" spans="1:13" ht="15.5">
      <c r="A1" s="1" t="s">
        <v>280</v>
      </c>
    </row>
    <row r="2" spans="1:13" ht="15" thickBot="1"/>
    <row r="3" spans="1:13" ht="15" customHeight="1">
      <c r="A3" s="653" t="s">
        <v>0</v>
      </c>
      <c r="B3" s="657" t="s">
        <v>81</v>
      </c>
      <c r="C3" s="203" t="s">
        <v>2</v>
      </c>
      <c r="D3" s="203" t="s">
        <v>2</v>
      </c>
      <c r="E3" s="203" t="s">
        <v>2</v>
      </c>
      <c r="F3" s="203" t="s">
        <v>2</v>
      </c>
      <c r="G3" s="203" t="s">
        <v>32</v>
      </c>
      <c r="H3" s="203" t="s">
        <v>2</v>
      </c>
      <c r="I3" s="203" t="s">
        <v>2</v>
      </c>
      <c r="J3" s="204" t="s">
        <v>2</v>
      </c>
      <c r="M3" s="506"/>
    </row>
    <row r="4" spans="1:13">
      <c r="A4" s="666"/>
      <c r="B4" s="660"/>
      <c r="C4" s="11">
        <v>4841</v>
      </c>
      <c r="D4" s="11">
        <v>4811</v>
      </c>
      <c r="E4" s="11">
        <v>4841</v>
      </c>
      <c r="F4" s="11">
        <v>4841</v>
      </c>
      <c r="G4" s="11">
        <v>4841</v>
      </c>
      <c r="H4" s="11">
        <v>4841</v>
      </c>
      <c r="I4" s="11">
        <v>4841</v>
      </c>
      <c r="J4" s="205">
        <v>4841</v>
      </c>
      <c r="K4" t="s">
        <v>35</v>
      </c>
    </row>
    <row r="5" spans="1:13">
      <c r="A5" s="666"/>
      <c r="B5" s="663"/>
      <c r="C5" s="171">
        <v>4844</v>
      </c>
      <c r="D5" s="11">
        <v>4814</v>
      </c>
      <c r="E5" s="11">
        <v>4844</v>
      </c>
      <c r="F5" s="11">
        <v>4844</v>
      </c>
      <c r="G5" s="11"/>
      <c r="H5" s="11">
        <v>4864</v>
      </c>
      <c r="I5" s="11">
        <v>4844</v>
      </c>
      <c r="J5" s="205">
        <v>4844</v>
      </c>
      <c r="K5" t="s">
        <v>161</v>
      </c>
    </row>
    <row r="6" spans="1:13">
      <c r="A6" s="654"/>
      <c r="B6" s="188" t="s">
        <v>3</v>
      </c>
      <c r="C6" s="188"/>
      <c r="D6" s="115"/>
      <c r="E6" s="115"/>
      <c r="F6" s="115"/>
      <c r="G6" s="115"/>
      <c r="H6" s="115"/>
      <c r="I6" s="115"/>
      <c r="J6" s="268"/>
    </row>
    <row r="7" spans="1:13">
      <c r="A7" s="337" t="s">
        <v>117</v>
      </c>
      <c r="B7" s="178"/>
      <c r="C7" s="178" t="s">
        <v>188</v>
      </c>
      <c r="D7" s="178" t="s">
        <v>189</v>
      </c>
      <c r="E7" s="178" t="s">
        <v>190</v>
      </c>
      <c r="F7" s="178"/>
      <c r="G7" s="178" t="s">
        <v>191</v>
      </c>
      <c r="H7" s="178" t="s">
        <v>192</v>
      </c>
      <c r="I7" s="178" t="s">
        <v>193</v>
      </c>
      <c r="J7" s="338" t="s">
        <v>194</v>
      </c>
    </row>
    <row r="8" spans="1:13">
      <c r="A8" s="339" t="s">
        <v>120</v>
      </c>
      <c r="B8" s="35">
        <v>1</v>
      </c>
      <c r="C8" s="175">
        <f>C7+$B8/1440</f>
        <v>0.22777777777777777</v>
      </c>
      <c r="D8" s="175">
        <f t="shared" ref="D8:J18" si="0">D7+$B8/1440</f>
        <v>0.28541666666666665</v>
      </c>
      <c r="E8" s="175">
        <f t="shared" si="0"/>
        <v>0.44305555555555559</v>
      </c>
      <c r="F8" s="175"/>
      <c r="G8" s="175">
        <f t="shared" si="0"/>
        <v>0.56805555555555554</v>
      </c>
      <c r="H8" s="175">
        <f t="shared" si="0"/>
        <v>0.60972222222222228</v>
      </c>
      <c r="I8" s="175">
        <f t="shared" si="0"/>
        <v>0.69305555555555554</v>
      </c>
      <c r="J8" s="340">
        <f t="shared" si="0"/>
        <v>0.78333333333333344</v>
      </c>
    </row>
    <row r="9" spans="1:13">
      <c r="A9" s="339" t="s">
        <v>114</v>
      </c>
      <c r="B9" s="35">
        <v>4</v>
      </c>
      <c r="C9" s="175">
        <f t="shared" ref="C9:C18" si="1">C8+$B9/1440</f>
        <v>0.23055555555555554</v>
      </c>
      <c r="D9" s="175">
        <f t="shared" si="0"/>
        <v>0.28819444444444442</v>
      </c>
      <c r="E9" s="175">
        <f t="shared" si="0"/>
        <v>0.44583333333333336</v>
      </c>
      <c r="F9" s="175"/>
      <c r="G9" s="175">
        <f t="shared" si="0"/>
        <v>0.5708333333333333</v>
      </c>
      <c r="H9" s="175">
        <f t="shared" si="0"/>
        <v>0.61250000000000004</v>
      </c>
      <c r="I9" s="175">
        <f t="shared" si="0"/>
        <v>0.6958333333333333</v>
      </c>
      <c r="J9" s="340">
        <f t="shared" si="0"/>
        <v>0.7861111111111112</v>
      </c>
    </row>
    <row r="10" spans="1:13">
      <c r="A10" s="339" t="s">
        <v>121</v>
      </c>
      <c r="B10" s="35">
        <v>2</v>
      </c>
      <c r="C10" s="175">
        <f t="shared" si="1"/>
        <v>0.23194444444444443</v>
      </c>
      <c r="D10" s="175">
        <f t="shared" si="0"/>
        <v>0.2895833333333333</v>
      </c>
      <c r="E10" s="175">
        <f t="shared" si="0"/>
        <v>0.44722222222222224</v>
      </c>
      <c r="F10" s="175"/>
      <c r="G10" s="175">
        <f t="shared" si="0"/>
        <v>0.57222222222222219</v>
      </c>
      <c r="H10" s="175">
        <f t="shared" si="0"/>
        <v>0.61388888888888893</v>
      </c>
      <c r="I10" s="175">
        <f t="shared" si="0"/>
        <v>0.69722222222222219</v>
      </c>
      <c r="J10" s="340">
        <f t="shared" si="0"/>
        <v>0.78750000000000009</v>
      </c>
    </row>
    <row r="11" spans="1:13">
      <c r="A11" s="339" t="s">
        <v>195</v>
      </c>
      <c r="B11" s="35">
        <v>2</v>
      </c>
      <c r="C11" s="175">
        <f t="shared" si="1"/>
        <v>0.23333333333333331</v>
      </c>
      <c r="D11" s="175">
        <f t="shared" si="0"/>
        <v>0.29097222222222219</v>
      </c>
      <c r="E11" s="175">
        <f t="shared" si="0"/>
        <v>0.44861111111111113</v>
      </c>
      <c r="F11" s="175"/>
      <c r="G11" s="175">
        <f t="shared" si="0"/>
        <v>0.57361111111111107</v>
      </c>
      <c r="H11" s="175">
        <f t="shared" si="0"/>
        <v>0.61527777777777781</v>
      </c>
      <c r="I11" s="175">
        <f t="shared" si="0"/>
        <v>0.69861111111111107</v>
      </c>
      <c r="J11" s="340">
        <f t="shared" si="0"/>
        <v>0.78888888888888897</v>
      </c>
    </row>
    <row r="12" spans="1:13">
      <c r="A12" s="339" t="s">
        <v>111</v>
      </c>
      <c r="B12" s="35">
        <v>2</v>
      </c>
      <c r="C12" s="175">
        <f t="shared" si="1"/>
        <v>0.23472222222222219</v>
      </c>
      <c r="D12" s="175">
        <f t="shared" si="0"/>
        <v>0.29236111111111107</v>
      </c>
      <c r="E12" s="175">
        <f t="shared" si="0"/>
        <v>0.45</v>
      </c>
      <c r="F12" s="175"/>
      <c r="G12" s="175">
        <f t="shared" si="0"/>
        <v>0.57499999999999996</v>
      </c>
      <c r="H12" s="175">
        <f t="shared" si="0"/>
        <v>0.6166666666666667</v>
      </c>
      <c r="I12" s="175">
        <f t="shared" si="0"/>
        <v>0.7</v>
      </c>
      <c r="J12" s="340">
        <f t="shared" si="0"/>
        <v>0.79027777777777786</v>
      </c>
    </row>
    <row r="13" spans="1:13">
      <c r="A13" s="339" t="s">
        <v>110</v>
      </c>
      <c r="B13" s="35">
        <v>1</v>
      </c>
      <c r="C13" s="175">
        <f t="shared" si="1"/>
        <v>0.23541666666666664</v>
      </c>
      <c r="D13" s="175">
        <f t="shared" si="0"/>
        <v>0.29305555555555551</v>
      </c>
      <c r="E13" s="175">
        <f t="shared" si="0"/>
        <v>0.45069444444444445</v>
      </c>
      <c r="F13" s="175"/>
      <c r="G13" s="175">
        <f t="shared" si="0"/>
        <v>0.5756944444444444</v>
      </c>
      <c r="H13" s="175">
        <f t="shared" si="0"/>
        <v>0.61736111111111114</v>
      </c>
      <c r="I13" s="175">
        <f t="shared" si="0"/>
        <v>0.7006944444444444</v>
      </c>
      <c r="J13" s="340">
        <f t="shared" si="0"/>
        <v>0.7909722222222223</v>
      </c>
    </row>
    <row r="14" spans="1:13">
      <c r="A14" s="339" t="s">
        <v>154</v>
      </c>
      <c r="B14" s="35">
        <v>2</v>
      </c>
      <c r="C14" s="175">
        <f t="shared" si="1"/>
        <v>0.23680555555555552</v>
      </c>
      <c r="D14" s="175">
        <f t="shared" si="0"/>
        <v>0.2944444444444444</v>
      </c>
      <c r="E14" s="175">
        <f t="shared" si="0"/>
        <v>0.45208333333333334</v>
      </c>
      <c r="F14" s="175"/>
      <c r="G14" s="175">
        <f t="shared" si="0"/>
        <v>0.57708333333333328</v>
      </c>
      <c r="H14" s="175">
        <f t="shared" si="0"/>
        <v>0.61875000000000002</v>
      </c>
      <c r="I14" s="175">
        <f t="shared" si="0"/>
        <v>0.70208333333333328</v>
      </c>
      <c r="J14" s="340">
        <f t="shared" si="0"/>
        <v>0.79236111111111118</v>
      </c>
    </row>
    <row r="15" spans="1:13">
      <c r="A15" s="339" t="s">
        <v>196</v>
      </c>
      <c r="B15" s="35">
        <v>1</v>
      </c>
      <c r="C15" s="175">
        <f t="shared" si="1"/>
        <v>0.23749999999999996</v>
      </c>
      <c r="D15" s="175">
        <f t="shared" si="0"/>
        <v>0.29513888888888884</v>
      </c>
      <c r="E15" s="175">
        <f t="shared" si="0"/>
        <v>0.45277777777777778</v>
      </c>
      <c r="F15" s="175"/>
      <c r="G15" s="175">
        <f t="shared" si="0"/>
        <v>0.57777777777777772</v>
      </c>
      <c r="H15" s="175">
        <f t="shared" si="0"/>
        <v>0.61944444444444446</v>
      </c>
      <c r="I15" s="175">
        <f t="shared" si="0"/>
        <v>0.70277777777777772</v>
      </c>
      <c r="J15" s="340">
        <f t="shared" si="0"/>
        <v>0.79305555555555562</v>
      </c>
    </row>
    <row r="16" spans="1:13">
      <c r="A16" s="339" t="s">
        <v>152</v>
      </c>
      <c r="B16" s="35">
        <v>1</v>
      </c>
      <c r="C16" s="175">
        <f t="shared" si="1"/>
        <v>0.2381944444444444</v>
      </c>
      <c r="D16" s="175">
        <f t="shared" si="0"/>
        <v>0.29583333333333328</v>
      </c>
      <c r="E16" s="175">
        <f t="shared" si="0"/>
        <v>0.45347222222222222</v>
      </c>
      <c r="F16" s="175">
        <v>0.5229166666666667</v>
      </c>
      <c r="G16" s="175">
        <f t="shared" si="0"/>
        <v>0.57847222222222217</v>
      </c>
      <c r="H16" s="175">
        <f t="shared" si="0"/>
        <v>0.62013888888888891</v>
      </c>
      <c r="I16" s="175">
        <f t="shared" si="0"/>
        <v>0.70347222222222217</v>
      </c>
      <c r="J16" s="340">
        <f t="shared" si="0"/>
        <v>0.79375000000000007</v>
      </c>
    </row>
    <row r="17" spans="1:12">
      <c r="A17" s="339" t="s">
        <v>173</v>
      </c>
      <c r="B17" s="176">
        <v>4</v>
      </c>
      <c r="C17" s="175">
        <f t="shared" si="1"/>
        <v>0.24097222222222217</v>
      </c>
      <c r="D17" s="175">
        <f t="shared" si="0"/>
        <v>0.29861111111111105</v>
      </c>
      <c r="E17" s="175">
        <f t="shared" si="0"/>
        <v>0.45624999999999999</v>
      </c>
      <c r="F17" s="175">
        <f t="shared" si="0"/>
        <v>0.52569444444444446</v>
      </c>
      <c r="G17" s="175">
        <f t="shared" si="0"/>
        <v>0.58124999999999993</v>
      </c>
      <c r="H17" s="175">
        <f t="shared" si="0"/>
        <v>0.62291666666666667</v>
      </c>
      <c r="I17" s="175">
        <f t="shared" si="0"/>
        <v>0.70624999999999993</v>
      </c>
      <c r="J17" s="340">
        <f t="shared" si="0"/>
        <v>0.79652777777777783</v>
      </c>
    </row>
    <row r="18" spans="1:12" ht="15" thickBot="1">
      <c r="A18" s="341" t="s">
        <v>174</v>
      </c>
      <c r="B18" s="342">
        <v>1</v>
      </c>
      <c r="C18" s="343">
        <f t="shared" si="1"/>
        <v>0.24166666666666661</v>
      </c>
      <c r="D18" s="343">
        <f t="shared" si="0"/>
        <v>0.29930555555555549</v>
      </c>
      <c r="E18" s="343">
        <f t="shared" si="0"/>
        <v>0.45694444444444443</v>
      </c>
      <c r="F18" s="343">
        <f t="shared" si="0"/>
        <v>0.52638888888888891</v>
      </c>
      <c r="G18" s="343">
        <f t="shared" si="0"/>
        <v>0.58194444444444438</v>
      </c>
      <c r="H18" s="343">
        <f t="shared" si="0"/>
        <v>0.62361111111111112</v>
      </c>
      <c r="I18" s="343">
        <f t="shared" si="0"/>
        <v>0.70694444444444438</v>
      </c>
      <c r="J18" s="344">
        <f t="shared" si="0"/>
        <v>0.79722222222222228</v>
      </c>
    </row>
    <row r="19" spans="1:12" ht="15" thickBot="1">
      <c r="A19" s="172"/>
      <c r="B19" s="172"/>
      <c r="C19" s="173"/>
      <c r="D19" s="173"/>
      <c r="E19" s="173"/>
      <c r="F19" s="173"/>
      <c r="G19" s="173"/>
      <c r="H19" s="173"/>
      <c r="I19" s="173"/>
      <c r="J19" s="173"/>
    </row>
    <row r="20" spans="1:12">
      <c r="A20" s="220" t="s">
        <v>5</v>
      </c>
      <c r="B20" s="275"/>
      <c r="C20" s="332" t="s">
        <v>197</v>
      </c>
      <c r="D20" s="332" t="s">
        <v>197</v>
      </c>
      <c r="E20" s="332" t="s">
        <v>197</v>
      </c>
      <c r="F20" s="332" t="s">
        <v>208</v>
      </c>
      <c r="G20" s="332" t="s">
        <v>197</v>
      </c>
      <c r="H20" s="332" t="s">
        <v>197</v>
      </c>
      <c r="I20" s="332" t="s">
        <v>197</v>
      </c>
      <c r="J20" s="333" t="s">
        <v>197</v>
      </c>
    </row>
    <row r="21" spans="1:12">
      <c r="A21" s="224" t="s">
        <v>6</v>
      </c>
      <c r="B21" s="170"/>
      <c r="C21" s="174" t="s">
        <v>198</v>
      </c>
      <c r="D21" s="174" t="s">
        <v>198</v>
      </c>
      <c r="E21" s="174" t="s">
        <v>198</v>
      </c>
      <c r="F21" s="174" t="s">
        <v>198</v>
      </c>
      <c r="G21" s="174" t="s">
        <v>199</v>
      </c>
      <c r="H21" s="174" t="s">
        <v>198</v>
      </c>
      <c r="I21" s="174" t="s">
        <v>198</v>
      </c>
      <c r="J21" s="334" t="s">
        <v>198</v>
      </c>
    </row>
    <row r="22" spans="1:12" ht="15" thickBot="1">
      <c r="A22" s="226" t="s">
        <v>7</v>
      </c>
      <c r="B22" s="278"/>
      <c r="C22" s="335">
        <f>C20*C21</f>
        <v>2500</v>
      </c>
      <c r="D22" s="335">
        <f t="shared" ref="D22:J22" si="2">D20*D21</f>
        <v>2500</v>
      </c>
      <c r="E22" s="335">
        <f t="shared" si="2"/>
        <v>2500</v>
      </c>
      <c r="F22" s="335">
        <f t="shared" si="2"/>
        <v>750</v>
      </c>
      <c r="G22" s="335">
        <f t="shared" si="2"/>
        <v>1870</v>
      </c>
      <c r="H22" s="335">
        <f t="shared" si="2"/>
        <v>2500</v>
      </c>
      <c r="I22" s="335">
        <f t="shared" si="2"/>
        <v>2500</v>
      </c>
      <c r="J22" s="336">
        <f t="shared" si="2"/>
        <v>2500</v>
      </c>
      <c r="L22" s="177">
        <f>SUM(C22:J22)</f>
        <v>17620</v>
      </c>
    </row>
    <row r="24" spans="1:12" ht="15" thickBot="1"/>
    <row r="25" spans="1:12">
      <c r="A25" s="653" t="s">
        <v>0</v>
      </c>
      <c r="B25" s="657" t="s">
        <v>81</v>
      </c>
      <c r="C25" s="203" t="s">
        <v>2</v>
      </c>
      <c r="D25" s="203" t="s">
        <v>2</v>
      </c>
      <c r="E25" s="203" t="s">
        <v>2</v>
      </c>
      <c r="F25" s="203" t="s">
        <v>2</v>
      </c>
      <c r="G25" s="203" t="s">
        <v>2</v>
      </c>
      <c r="H25" s="203" t="s">
        <v>32</v>
      </c>
      <c r="I25" s="203" t="s">
        <v>2</v>
      </c>
      <c r="J25" s="204" t="s">
        <v>2</v>
      </c>
    </row>
    <row r="26" spans="1:12">
      <c r="A26" s="666"/>
      <c r="B26" s="660"/>
      <c r="C26" s="11">
        <v>4841</v>
      </c>
      <c r="D26" s="11">
        <v>4841</v>
      </c>
      <c r="E26" s="11">
        <v>4811</v>
      </c>
      <c r="F26" s="11">
        <v>4841</v>
      </c>
      <c r="G26" s="11">
        <v>4841</v>
      </c>
      <c r="H26" s="11">
        <v>4841</v>
      </c>
      <c r="I26" s="11">
        <v>4841</v>
      </c>
      <c r="J26" s="205">
        <v>4841</v>
      </c>
      <c r="K26" t="s">
        <v>35</v>
      </c>
    </row>
    <row r="27" spans="1:12">
      <c r="A27" s="666"/>
      <c r="B27" s="663"/>
      <c r="C27" s="171">
        <v>4844</v>
      </c>
      <c r="D27" s="11">
        <v>4844</v>
      </c>
      <c r="E27" s="11">
        <v>4814</v>
      </c>
      <c r="F27" s="11">
        <v>4844</v>
      </c>
      <c r="G27" s="11">
        <v>4844</v>
      </c>
      <c r="H27" s="11"/>
      <c r="I27" s="11">
        <v>4864</v>
      </c>
      <c r="J27" s="205">
        <v>4844</v>
      </c>
      <c r="K27" t="s">
        <v>161</v>
      </c>
    </row>
    <row r="28" spans="1:12">
      <c r="A28" s="654"/>
      <c r="B28" s="188" t="s">
        <v>3</v>
      </c>
      <c r="C28" s="188"/>
      <c r="D28" s="115"/>
      <c r="E28" s="115"/>
      <c r="F28" s="115"/>
      <c r="G28" s="115"/>
      <c r="H28" s="115"/>
      <c r="I28" s="115"/>
      <c r="J28" s="268"/>
    </row>
    <row r="29" spans="1:12">
      <c r="A29" s="337" t="s">
        <v>174</v>
      </c>
      <c r="B29" s="178"/>
      <c r="C29" s="178" t="s">
        <v>200</v>
      </c>
      <c r="D29" s="178" t="s">
        <v>201</v>
      </c>
      <c r="E29" s="178" t="s">
        <v>202</v>
      </c>
      <c r="F29" s="178" t="s">
        <v>203</v>
      </c>
      <c r="G29" s="178" t="s">
        <v>204</v>
      </c>
      <c r="H29" s="178" t="s">
        <v>205</v>
      </c>
      <c r="I29" s="178" t="s">
        <v>206</v>
      </c>
      <c r="J29" s="338" t="s">
        <v>207</v>
      </c>
    </row>
    <row r="30" spans="1:12">
      <c r="A30" s="339" t="s">
        <v>173</v>
      </c>
      <c r="B30" s="176">
        <v>1</v>
      </c>
      <c r="C30" s="175">
        <f>C29+$B30/1440</f>
        <v>0.20347222222222225</v>
      </c>
      <c r="D30" s="175">
        <f t="shared" ref="D30:J40" si="3">D29+$B30/1440</f>
        <v>0.24513888888888891</v>
      </c>
      <c r="E30" s="175">
        <f t="shared" si="3"/>
        <v>0.30069444444444443</v>
      </c>
      <c r="F30" s="175">
        <f t="shared" si="3"/>
        <v>0.46736111111111106</v>
      </c>
      <c r="G30" s="175">
        <f t="shared" si="3"/>
        <v>0.55069444444444438</v>
      </c>
      <c r="H30" s="175">
        <f t="shared" si="3"/>
        <v>0.59236111111111112</v>
      </c>
      <c r="I30" s="175">
        <f t="shared" si="3"/>
        <v>0.63402777777777775</v>
      </c>
      <c r="J30" s="340">
        <f t="shared" si="3"/>
        <v>0.72430555555555554</v>
      </c>
    </row>
    <row r="31" spans="1:12">
      <c r="A31" s="339" t="s">
        <v>152</v>
      </c>
      <c r="B31" s="176">
        <v>4</v>
      </c>
      <c r="C31" s="175">
        <f t="shared" ref="C31:C40" si="4">C30+$B31/1440</f>
        <v>0.20625000000000002</v>
      </c>
      <c r="D31" s="175">
        <f t="shared" si="3"/>
        <v>0.24791666666666667</v>
      </c>
      <c r="E31" s="175">
        <f t="shared" si="3"/>
        <v>0.3034722222222222</v>
      </c>
      <c r="F31" s="175">
        <f t="shared" si="3"/>
        <v>0.47013888888888883</v>
      </c>
      <c r="G31" s="175">
        <f t="shared" si="3"/>
        <v>0.55347222222222214</v>
      </c>
      <c r="H31" s="175">
        <f t="shared" si="3"/>
        <v>0.59513888888888888</v>
      </c>
      <c r="I31" s="175">
        <f t="shared" si="3"/>
        <v>0.63680555555555551</v>
      </c>
      <c r="J31" s="340">
        <f t="shared" si="3"/>
        <v>0.7270833333333333</v>
      </c>
    </row>
    <row r="32" spans="1:12">
      <c r="A32" s="339" t="s">
        <v>196</v>
      </c>
      <c r="B32" s="35">
        <v>1</v>
      </c>
      <c r="C32" s="175">
        <f t="shared" si="4"/>
        <v>0.20694444444444446</v>
      </c>
      <c r="D32" s="175">
        <f t="shared" si="3"/>
        <v>0.24861111111111112</v>
      </c>
      <c r="E32" s="175">
        <f t="shared" si="3"/>
        <v>0.30416666666666664</v>
      </c>
      <c r="F32" s="175"/>
      <c r="G32" s="175">
        <f t="shared" si="3"/>
        <v>0.55416666666666659</v>
      </c>
      <c r="H32" s="175">
        <f t="shared" si="3"/>
        <v>0.59583333333333333</v>
      </c>
      <c r="I32" s="175">
        <f t="shared" si="3"/>
        <v>0.63749999999999996</v>
      </c>
      <c r="J32" s="340">
        <f t="shared" si="3"/>
        <v>0.72777777777777775</v>
      </c>
    </row>
    <row r="33" spans="1:12">
      <c r="A33" s="339" t="s">
        <v>154</v>
      </c>
      <c r="B33" s="35">
        <v>1</v>
      </c>
      <c r="C33" s="175">
        <f t="shared" si="4"/>
        <v>0.2076388888888889</v>
      </c>
      <c r="D33" s="175">
        <f t="shared" si="3"/>
        <v>0.24930555555555556</v>
      </c>
      <c r="E33" s="175">
        <f t="shared" si="3"/>
        <v>0.30486111111111108</v>
      </c>
      <c r="F33" s="175"/>
      <c r="G33" s="175">
        <f t="shared" si="3"/>
        <v>0.55486111111111103</v>
      </c>
      <c r="H33" s="175">
        <f t="shared" si="3"/>
        <v>0.59652777777777777</v>
      </c>
      <c r="I33" s="175">
        <f t="shared" si="3"/>
        <v>0.6381944444444444</v>
      </c>
      <c r="J33" s="340">
        <f t="shared" si="3"/>
        <v>0.72847222222222219</v>
      </c>
    </row>
    <row r="34" spans="1:12">
      <c r="A34" s="339" t="s">
        <v>110</v>
      </c>
      <c r="B34" s="35">
        <v>2</v>
      </c>
      <c r="C34" s="175">
        <f t="shared" si="4"/>
        <v>0.20902777777777778</v>
      </c>
      <c r="D34" s="175">
        <f t="shared" si="3"/>
        <v>0.25069444444444444</v>
      </c>
      <c r="E34" s="175">
        <f t="shared" si="3"/>
        <v>0.30624999999999997</v>
      </c>
      <c r="F34" s="175"/>
      <c r="G34" s="175">
        <f t="shared" si="3"/>
        <v>0.55624999999999991</v>
      </c>
      <c r="H34" s="175">
        <f t="shared" si="3"/>
        <v>0.59791666666666665</v>
      </c>
      <c r="I34" s="175">
        <f t="shared" si="3"/>
        <v>0.63958333333333328</v>
      </c>
      <c r="J34" s="340">
        <f t="shared" si="3"/>
        <v>0.72986111111111107</v>
      </c>
    </row>
    <row r="35" spans="1:12">
      <c r="A35" s="339" t="s">
        <v>111</v>
      </c>
      <c r="B35" s="35">
        <v>1</v>
      </c>
      <c r="C35" s="175">
        <f t="shared" si="4"/>
        <v>0.20972222222222223</v>
      </c>
      <c r="D35" s="175">
        <f t="shared" si="3"/>
        <v>0.25138888888888888</v>
      </c>
      <c r="E35" s="175">
        <f t="shared" si="3"/>
        <v>0.30694444444444441</v>
      </c>
      <c r="F35" s="175"/>
      <c r="G35" s="175">
        <f t="shared" si="3"/>
        <v>0.55694444444444435</v>
      </c>
      <c r="H35" s="175">
        <f t="shared" si="3"/>
        <v>0.59861111111111109</v>
      </c>
      <c r="I35" s="175">
        <f t="shared" si="3"/>
        <v>0.64027777777777772</v>
      </c>
      <c r="J35" s="340">
        <f t="shared" si="3"/>
        <v>0.73055555555555551</v>
      </c>
    </row>
    <row r="36" spans="1:12">
      <c r="A36" s="339" t="s">
        <v>112</v>
      </c>
      <c r="B36" s="35">
        <v>1</v>
      </c>
      <c r="C36" s="175">
        <f t="shared" si="4"/>
        <v>0.21041666666666667</v>
      </c>
      <c r="D36" s="175">
        <f t="shared" si="3"/>
        <v>0.25208333333333333</v>
      </c>
      <c r="E36" s="175">
        <f t="shared" si="3"/>
        <v>0.30763888888888885</v>
      </c>
      <c r="F36" s="175"/>
      <c r="G36" s="175">
        <f t="shared" si="3"/>
        <v>0.5576388888888888</v>
      </c>
      <c r="H36" s="175">
        <f t="shared" si="3"/>
        <v>0.59930555555555554</v>
      </c>
      <c r="I36" s="175">
        <f t="shared" si="3"/>
        <v>0.64097222222222217</v>
      </c>
      <c r="J36" s="340">
        <f t="shared" si="3"/>
        <v>0.73124999999999996</v>
      </c>
    </row>
    <row r="37" spans="1:12">
      <c r="A37" s="339" t="s">
        <v>113</v>
      </c>
      <c r="B37" s="35">
        <v>2</v>
      </c>
      <c r="C37" s="175">
        <f t="shared" si="4"/>
        <v>0.21180555555555555</v>
      </c>
      <c r="D37" s="175">
        <f t="shared" si="3"/>
        <v>0.25347222222222221</v>
      </c>
      <c r="E37" s="175">
        <f t="shared" si="3"/>
        <v>0.30902777777777773</v>
      </c>
      <c r="F37" s="175"/>
      <c r="G37" s="175">
        <f t="shared" si="3"/>
        <v>0.55902777777777768</v>
      </c>
      <c r="H37" s="175">
        <f t="shared" si="3"/>
        <v>0.60069444444444442</v>
      </c>
      <c r="I37" s="175">
        <f t="shared" si="3"/>
        <v>0.64236111111111105</v>
      </c>
      <c r="J37" s="340">
        <f t="shared" si="3"/>
        <v>0.73263888888888884</v>
      </c>
    </row>
    <row r="38" spans="1:12">
      <c r="A38" s="339" t="s">
        <v>114</v>
      </c>
      <c r="B38" s="35">
        <v>2</v>
      </c>
      <c r="C38" s="175">
        <f t="shared" si="4"/>
        <v>0.21319444444444444</v>
      </c>
      <c r="D38" s="175">
        <f t="shared" si="3"/>
        <v>0.25486111111111109</v>
      </c>
      <c r="E38" s="175">
        <f t="shared" si="3"/>
        <v>0.31041666666666662</v>
      </c>
      <c r="F38" s="175"/>
      <c r="G38" s="175">
        <f t="shared" si="3"/>
        <v>0.56041666666666656</v>
      </c>
      <c r="H38" s="175">
        <f t="shared" si="3"/>
        <v>0.6020833333333333</v>
      </c>
      <c r="I38" s="175">
        <f t="shared" si="3"/>
        <v>0.64374999999999993</v>
      </c>
      <c r="J38" s="340">
        <f t="shared" si="3"/>
        <v>0.73402777777777772</v>
      </c>
    </row>
    <row r="39" spans="1:12">
      <c r="A39" s="339" t="s">
        <v>116</v>
      </c>
      <c r="B39" s="35">
        <v>3</v>
      </c>
      <c r="C39" s="175">
        <f t="shared" si="4"/>
        <v>0.21527777777777776</v>
      </c>
      <c r="D39" s="175">
        <f t="shared" si="3"/>
        <v>0.25694444444444442</v>
      </c>
      <c r="E39" s="175">
        <f t="shared" si="3"/>
        <v>0.31249999999999994</v>
      </c>
      <c r="F39" s="175"/>
      <c r="G39" s="175">
        <f t="shared" si="3"/>
        <v>0.56249999999999989</v>
      </c>
      <c r="H39" s="175">
        <f t="shared" si="3"/>
        <v>0.60416666666666663</v>
      </c>
      <c r="I39" s="175">
        <f t="shared" si="3"/>
        <v>0.64583333333333326</v>
      </c>
      <c r="J39" s="340">
        <f t="shared" si="3"/>
        <v>0.73611111111111105</v>
      </c>
    </row>
    <row r="40" spans="1:12" ht="15" thickBot="1">
      <c r="A40" s="341" t="s">
        <v>117</v>
      </c>
      <c r="B40" s="279">
        <v>2</v>
      </c>
      <c r="C40" s="343">
        <f t="shared" si="4"/>
        <v>0.21666666666666665</v>
      </c>
      <c r="D40" s="343">
        <f t="shared" si="3"/>
        <v>0.2583333333333333</v>
      </c>
      <c r="E40" s="343">
        <f t="shared" si="3"/>
        <v>0.31388888888888883</v>
      </c>
      <c r="F40" s="343"/>
      <c r="G40" s="343">
        <f t="shared" si="3"/>
        <v>0.56388888888888877</v>
      </c>
      <c r="H40" s="343">
        <f t="shared" si="3"/>
        <v>0.60555555555555551</v>
      </c>
      <c r="I40" s="343">
        <f t="shared" si="3"/>
        <v>0.64722222222222214</v>
      </c>
      <c r="J40" s="344">
        <f t="shared" si="3"/>
        <v>0.73749999999999993</v>
      </c>
    </row>
    <row r="41" spans="1:12" ht="15" thickBot="1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12">
      <c r="A42" s="220" t="s">
        <v>5</v>
      </c>
      <c r="B42" s="275"/>
      <c r="C42" s="332" t="s">
        <v>197</v>
      </c>
      <c r="D42" s="332" t="s">
        <v>197</v>
      </c>
      <c r="E42" s="332" t="s">
        <v>197</v>
      </c>
      <c r="F42" s="332" t="s">
        <v>208</v>
      </c>
      <c r="G42" s="332" t="s">
        <v>197</v>
      </c>
      <c r="H42" s="332" t="s">
        <v>197</v>
      </c>
      <c r="I42" s="332" t="s">
        <v>197</v>
      </c>
      <c r="J42" s="333" t="s">
        <v>197</v>
      </c>
    </row>
    <row r="43" spans="1:12">
      <c r="A43" s="224" t="s">
        <v>6</v>
      </c>
      <c r="B43" s="170"/>
      <c r="C43" s="174" t="s">
        <v>198</v>
      </c>
      <c r="D43" s="174" t="s">
        <v>198</v>
      </c>
      <c r="E43" s="174" t="s">
        <v>198</v>
      </c>
      <c r="F43" s="174" t="s">
        <v>198</v>
      </c>
      <c r="G43" s="174" t="s">
        <v>198</v>
      </c>
      <c r="H43" s="174" t="s">
        <v>199</v>
      </c>
      <c r="I43" s="174" t="s">
        <v>198</v>
      </c>
      <c r="J43" s="334" t="s">
        <v>198</v>
      </c>
    </row>
    <row r="44" spans="1:12" ht="15" thickBot="1">
      <c r="A44" s="226" t="s">
        <v>7</v>
      </c>
      <c r="B44" s="278"/>
      <c r="C44" s="335">
        <f>C42*C43</f>
        <v>2500</v>
      </c>
      <c r="D44" s="335">
        <f t="shared" ref="D44:J44" si="5">D42*D43</f>
        <v>2500</v>
      </c>
      <c r="E44" s="335">
        <f t="shared" si="5"/>
        <v>2500</v>
      </c>
      <c r="F44" s="335">
        <f t="shared" si="5"/>
        <v>750</v>
      </c>
      <c r="G44" s="335">
        <f t="shared" si="5"/>
        <v>2500</v>
      </c>
      <c r="H44" s="335">
        <f t="shared" si="5"/>
        <v>1870</v>
      </c>
      <c r="I44" s="335">
        <f t="shared" si="5"/>
        <v>2500</v>
      </c>
      <c r="J44" s="336">
        <f t="shared" si="5"/>
        <v>2500</v>
      </c>
      <c r="L44" s="177">
        <f>SUM(C44:J44)</f>
        <v>17620</v>
      </c>
    </row>
    <row r="46" spans="1:12" ht="15" thickBot="1"/>
    <row r="47" spans="1:12" ht="15" customHeight="1">
      <c r="A47" s="653" t="s">
        <v>0</v>
      </c>
      <c r="B47" s="657" t="s">
        <v>81</v>
      </c>
      <c r="C47" s="203" t="s">
        <v>8</v>
      </c>
      <c r="D47" s="203" t="s">
        <v>8</v>
      </c>
      <c r="E47" s="203" t="s">
        <v>8</v>
      </c>
      <c r="F47" s="203" t="s">
        <v>8</v>
      </c>
      <c r="G47" s="204" t="s">
        <v>8</v>
      </c>
    </row>
    <row r="48" spans="1:12">
      <c r="A48" s="666"/>
      <c r="B48" s="663"/>
      <c r="C48" s="11">
        <v>4842</v>
      </c>
      <c r="D48" s="11">
        <v>4842</v>
      </c>
      <c r="E48" s="11">
        <v>4842</v>
      </c>
      <c r="F48" s="11">
        <v>4842</v>
      </c>
      <c r="G48" s="205">
        <v>4842</v>
      </c>
    </row>
    <row r="49" spans="1:7">
      <c r="A49" s="654"/>
      <c r="B49" s="188" t="s">
        <v>3</v>
      </c>
      <c r="C49" s="115"/>
      <c r="D49" s="115"/>
      <c r="E49" s="115"/>
      <c r="F49" s="115"/>
      <c r="G49" s="268"/>
    </row>
    <row r="50" spans="1:7">
      <c r="A50" s="337" t="s">
        <v>117</v>
      </c>
      <c r="B50" s="178"/>
      <c r="C50" s="178"/>
      <c r="D50" s="178"/>
      <c r="E50" s="178"/>
      <c r="F50" s="178" t="s">
        <v>193</v>
      </c>
      <c r="G50" s="338" t="s">
        <v>194</v>
      </c>
    </row>
    <row r="51" spans="1:7">
      <c r="A51" s="339" t="s">
        <v>120</v>
      </c>
      <c r="B51" s="35">
        <v>1</v>
      </c>
      <c r="C51" s="175"/>
      <c r="D51" s="175"/>
      <c r="E51" s="175"/>
      <c r="F51" s="175">
        <f t="shared" ref="F51:F61" si="6">F50+$B51/1440</f>
        <v>0.69305555555555554</v>
      </c>
      <c r="G51" s="340">
        <f t="shared" ref="G51:G61" si="7">G50+$B51/1440</f>
        <v>0.78333333333333344</v>
      </c>
    </row>
    <row r="52" spans="1:7">
      <c r="A52" s="339" t="s">
        <v>114</v>
      </c>
      <c r="B52" s="35">
        <v>4</v>
      </c>
      <c r="C52" s="175"/>
      <c r="D52" s="175"/>
      <c r="E52" s="175"/>
      <c r="F52" s="175">
        <f t="shared" si="6"/>
        <v>0.6958333333333333</v>
      </c>
      <c r="G52" s="340">
        <f t="shared" si="7"/>
        <v>0.7861111111111112</v>
      </c>
    </row>
    <row r="53" spans="1:7">
      <c r="A53" s="339" t="s">
        <v>121</v>
      </c>
      <c r="B53" s="35">
        <v>2</v>
      </c>
      <c r="C53" s="175"/>
      <c r="D53" s="175"/>
      <c r="E53" s="175"/>
      <c r="F53" s="175">
        <f t="shared" si="6"/>
        <v>0.69722222222222219</v>
      </c>
      <c r="G53" s="340">
        <f t="shared" si="7"/>
        <v>0.78750000000000009</v>
      </c>
    </row>
    <row r="54" spans="1:7">
      <c r="A54" s="339" t="s">
        <v>195</v>
      </c>
      <c r="B54" s="35">
        <v>2</v>
      </c>
      <c r="C54" s="175"/>
      <c r="D54" s="175"/>
      <c r="E54" s="175"/>
      <c r="F54" s="175">
        <f t="shared" si="6"/>
        <v>0.69861111111111107</v>
      </c>
      <c r="G54" s="340">
        <f t="shared" si="7"/>
        <v>0.78888888888888897</v>
      </c>
    </row>
    <row r="55" spans="1:7">
      <c r="A55" s="339" t="s">
        <v>111</v>
      </c>
      <c r="B55" s="35">
        <v>2</v>
      </c>
      <c r="C55" s="175"/>
      <c r="D55" s="175"/>
      <c r="E55" s="175"/>
      <c r="F55" s="175">
        <f t="shared" si="6"/>
        <v>0.7</v>
      </c>
      <c r="G55" s="340">
        <f t="shared" si="7"/>
        <v>0.79027777777777786</v>
      </c>
    </row>
    <row r="56" spans="1:7">
      <c r="A56" s="339" t="s">
        <v>110</v>
      </c>
      <c r="B56" s="35">
        <v>1</v>
      </c>
      <c r="C56" s="175"/>
      <c r="D56" s="175"/>
      <c r="E56" s="175"/>
      <c r="F56" s="175">
        <f t="shared" si="6"/>
        <v>0.7006944444444444</v>
      </c>
      <c r="G56" s="340">
        <f t="shared" si="7"/>
        <v>0.7909722222222223</v>
      </c>
    </row>
    <row r="57" spans="1:7">
      <c r="A57" s="339" t="s">
        <v>154</v>
      </c>
      <c r="B57" s="35">
        <v>2</v>
      </c>
      <c r="C57" s="175"/>
      <c r="D57" s="175"/>
      <c r="E57" s="175"/>
      <c r="F57" s="175">
        <f t="shared" si="6"/>
        <v>0.70208333333333328</v>
      </c>
      <c r="G57" s="340">
        <f t="shared" si="7"/>
        <v>0.79236111111111118</v>
      </c>
    </row>
    <row r="58" spans="1:7">
      <c r="A58" s="339" t="s">
        <v>196</v>
      </c>
      <c r="B58" s="35">
        <v>1</v>
      </c>
      <c r="C58" s="175"/>
      <c r="D58" s="175"/>
      <c r="E58" s="175"/>
      <c r="F58" s="175">
        <f t="shared" si="6"/>
        <v>0.70277777777777772</v>
      </c>
      <c r="G58" s="340">
        <f t="shared" si="7"/>
        <v>0.79305555555555562</v>
      </c>
    </row>
    <row r="59" spans="1:7">
      <c r="A59" s="339" t="s">
        <v>152</v>
      </c>
      <c r="B59" s="35">
        <v>1</v>
      </c>
      <c r="C59" s="175">
        <v>0.32847222222222222</v>
      </c>
      <c r="D59" s="175">
        <v>0.43263888888888885</v>
      </c>
      <c r="E59" s="175">
        <v>0.51597222222222217</v>
      </c>
      <c r="F59" s="175">
        <f t="shared" si="6"/>
        <v>0.70347222222222217</v>
      </c>
      <c r="G59" s="340">
        <f t="shared" si="7"/>
        <v>0.79375000000000007</v>
      </c>
    </row>
    <row r="60" spans="1:7">
      <c r="A60" s="339" t="s">
        <v>173</v>
      </c>
      <c r="B60" s="176">
        <v>4</v>
      </c>
      <c r="C60" s="175">
        <f t="shared" ref="C60:C61" si="8">C59+$B60/1440</f>
        <v>0.33124999999999999</v>
      </c>
      <c r="D60" s="175">
        <f t="shared" ref="D60:D61" si="9">D59+$B60/1440</f>
        <v>0.43541666666666662</v>
      </c>
      <c r="E60" s="175">
        <f t="shared" ref="E60:E61" si="10">E59+$B60/1440</f>
        <v>0.51874999999999993</v>
      </c>
      <c r="F60" s="175">
        <f t="shared" si="6"/>
        <v>0.70624999999999993</v>
      </c>
      <c r="G60" s="340">
        <f t="shared" si="7"/>
        <v>0.79652777777777783</v>
      </c>
    </row>
    <row r="61" spans="1:7" ht="15" thickBot="1">
      <c r="A61" s="341" t="s">
        <v>174</v>
      </c>
      <c r="B61" s="342">
        <v>1</v>
      </c>
      <c r="C61" s="343">
        <f t="shared" si="8"/>
        <v>0.33194444444444443</v>
      </c>
      <c r="D61" s="343">
        <f t="shared" si="9"/>
        <v>0.43611111111111106</v>
      </c>
      <c r="E61" s="343">
        <f t="shared" si="10"/>
        <v>0.51944444444444438</v>
      </c>
      <c r="F61" s="343">
        <f t="shared" si="6"/>
        <v>0.70694444444444438</v>
      </c>
      <c r="G61" s="344">
        <f t="shared" si="7"/>
        <v>0.79722222222222228</v>
      </c>
    </row>
    <row r="62" spans="1:7" ht="15" thickBot="1">
      <c r="A62" s="172"/>
      <c r="B62" s="172"/>
      <c r="C62" s="173"/>
      <c r="D62" s="173"/>
      <c r="E62" s="173"/>
      <c r="F62" s="173"/>
      <c r="G62" s="173"/>
    </row>
    <row r="63" spans="1:7">
      <c r="A63" s="220" t="s">
        <v>5</v>
      </c>
      <c r="B63" s="275"/>
      <c r="C63" s="332" t="s">
        <v>208</v>
      </c>
      <c r="D63" s="332" t="s">
        <v>208</v>
      </c>
      <c r="E63" s="332" t="s">
        <v>208</v>
      </c>
      <c r="F63" s="332" t="s">
        <v>197</v>
      </c>
      <c r="G63" s="333" t="s">
        <v>197</v>
      </c>
    </row>
    <row r="64" spans="1:7">
      <c r="A64" s="224" t="s">
        <v>6</v>
      </c>
      <c r="B64" s="170"/>
      <c r="C64" s="174" t="s">
        <v>209</v>
      </c>
      <c r="D64" s="174" t="s">
        <v>209</v>
      </c>
      <c r="E64" s="174" t="s">
        <v>209</v>
      </c>
      <c r="F64" s="174" t="s">
        <v>209</v>
      </c>
      <c r="G64" s="334" t="s">
        <v>209</v>
      </c>
    </row>
    <row r="65" spans="1:12" ht="15" thickBot="1">
      <c r="A65" s="226" t="s">
        <v>7</v>
      </c>
      <c r="B65" s="278"/>
      <c r="C65" s="335">
        <f>C63*C64</f>
        <v>345</v>
      </c>
      <c r="D65" s="335">
        <f t="shared" ref="D65:G65" si="11">D63*D64</f>
        <v>345</v>
      </c>
      <c r="E65" s="335">
        <f t="shared" si="11"/>
        <v>345</v>
      </c>
      <c r="F65" s="335">
        <f t="shared" si="11"/>
        <v>1150</v>
      </c>
      <c r="G65" s="336">
        <f t="shared" si="11"/>
        <v>1150</v>
      </c>
      <c r="L65" s="177">
        <f>SUM(C65:J65)</f>
        <v>3335</v>
      </c>
    </row>
    <row r="67" spans="1:12" ht="15" thickBot="1"/>
    <row r="68" spans="1:12">
      <c r="A68" s="653" t="s">
        <v>0</v>
      </c>
      <c r="B68" s="657" t="s">
        <v>81</v>
      </c>
      <c r="C68" s="203" t="s">
        <v>8</v>
      </c>
      <c r="D68" s="203" t="s">
        <v>8</v>
      </c>
      <c r="E68" s="203" t="s">
        <v>8</v>
      </c>
      <c r="F68" s="203" t="s">
        <v>8</v>
      </c>
      <c r="G68" s="204" t="s">
        <v>8</v>
      </c>
    </row>
    <row r="69" spans="1:12">
      <c r="A69" s="666"/>
      <c r="B69" s="663"/>
      <c r="C69" s="11">
        <v>4842</v>
      </c>
      <c r="D69" s="11">
        <v>4842</v>
      </c>
      <c r="E69" s="11">
        <v>4842</v>
      </c>
      <c r="F69" s="11">
        <v>4842</v>
      </c>
      <c r="G69" s="205">
        <v>4842</v>
      </c>
    </row>
    <row r="70" spans="1:12">
      <c r="A70" s="654"/>
      <c r="B70" s="188" t="s">
        <v>3</v>
      </c>
      <c r="C70" s="115"/>
      <c r="D70" s="115"/>
      <c r="E70" s="115"/>
      <c r="F70" s="115"/>
      <c r="G70" s="268"/>
    </row>
    <row r="71" spans="1:12">
      <c r="A71" s="337" t="s">
        <v>174</v>
      </c>
      <c r="B71" s="178"/>
      <c r="C71" s="178" t="s">
        <v>201</v>
      </c>
      <c r="D71" s="178" t="s">
        <v>210</v>
      </c>
      <c r="E71" s="178" t="s">
        <v>211</v>
      </c>
      <c r="F71" s="178" t="s">
        <v>212</v>
      </c>
      <c r="G71" s="338" t="s">
        <v>207</v>
      </c>
    </row>
    <row r="72" spans="1:12">
      <c r="A72" s="339" t="s">
        <v>173</v>
      </c>
      <c r="B72" s="176">
        <v>1</v>
      </c>
      <c r="C72" s="175">
        <f>C71+$B72/1440</f>
        <v>0.24513888888888891</v>
      </c>
      <c r="D72" s="175">
        <f t="shared" ref="D72:D73" si="12">D71+$B72/1440</f>
        <v>0.34930555555555559</v>
      </c>
      <c r="E72" s="175">
        <f t="shared" ref="E72:E73" si="13">E71+$B72/1440</f>
        <v>0.47430555555555559</v>
      </c>
      <c r="F72" s="175">
        <f t="shared" ref="F72:F82" si="14">F71+$B72/1440</f>
        <v>0.55763888888888891</v>
      </c>
      <c r="G72" s="340">
        <f t="shared" ref="G72:G82" si="15">G71+$B72/1440</f>
        <v>0.72430555555555554</v>
      </c>
    </row>
    <row r="73" spans="1:12">
      <c r="A73" s="339" t="s">
        <v>152</v>
      </c>
      <c r="B73" s="176">
        <v>4</v>
      </c>
      <c r="C73" s="175">
        <f t="shared" ref="C73" si="16">C72+$B73/1440</f>
        <v>0.24791666666666667</v>
      </c>
      <c r="D73" s="175">
        <f t="shared" si="12"/>
        <v>0.35208333333333336</v>
      </c>
      <c r="E73" s="175">
        <f t="shared" si="13"/>
        <v>0.47708333333333336</v>
      </c>
      <c r="F73" s="175">
        <f t="shared" si="14"/>
        <v>0.56041666666666667</v>
      </c>
      <c r="G73" s="340">
        <f t="shared" si="15"/>
        <v>0.7270833333333333</v>
      </c>
    </row>
    <row r="74" spans="1:12">
      <c r="A74" s="339" t="s">
        <v>196</v>
      </c>
      <c r="B74" s="35">
        <v>1</v>
      </c>
      <c r="C74" s="175"/>
      <c r="D74" s="175"/>
      <c r="E74" s="175"/>
      <c r="F74" s="175">
        <f t="shared" si="14"/>
        <v>0.56111111111111112</v>
      </c>
      <c r="G74" s="340">
        <f t="shared" si="15"/>
        <v>0.72777777777777775</v>
      </c>
    </row>
    <row r="75" spans="1:12">
      <c r="A75" s="339" t="s">
        <v>154</v>
      </c>
      <c r="B75" s="35">
        <v>1</v>
      </c>
      <c r="C75" s="175"/>
      <c r="D75" s="175"/>
      <c r="E75" s="175"/>
      <c r="F75" s="175">
        <f t="shared" si="14"/>
        <v>0.56180555555555556</v>
      </c>
      <c r="G75" s="340">
        <f t="shared" si="15"/>
        <v>0.72847222222222219</v>
      </c>
    </row>
    <row r="76" spans="1:12">
      <c r="A76" s="339" t="s">
        <v>110</v>
      </c>
      <c r="B76" s="35">
        <v>2</v>
      </c>
      <c r="C76" s="175"/>
      <c r="D76" s="175"/>
      <c r="E76" s="175"/>
      <c r="F76" s="175">
        <f t="shared" si="14"/>
        <v>0.56319444444444444</v>
      </c>
      <c r="G76" s="340">
        <f t="shared" si="15"/>
        <v>0.72986111111111107</v>
      </c>
    </row>
    <row r="77" spans="1:12">
      <c r="A77" s="339" t="s">
        <v>111</v>
      </c>
      <c r="B77" s="35">
        <v>1</v>
      </c>
      <c r="C77" s="175"/>
      <c r="D77" s="175"/>
      <c r="E77" s="175"/>
      <c r="F77" s="175">
        <f t="shared" si="14"/>
        <v>0.56388888888888888</v>
      </c>
      <c r="G77" s="340">
        <f t="shared" si="15"/>
        <v>0.73055555555555551</v>
      </c>
    </row>
    <row r="78" spans="1:12">
      <c r="A78" s="339" t="s">
        <v>112</v>
      </c>
      <c r="B78" s="35">
        <v>1</v>
      </c>
      <c r="C78" s="175"/>
      <c r="D78" s="175"/>
      <c r="E78" s="175"/>
      <c r="F78" s="175">
        <f t="shared" si="14"/>
        <v>0.56458333333333333</v>
      </c>
      <c r="G78" s="340">
        <f t="shared" si="15"/>
        <v>0.73124999999999996</v>
      </c>
    </row>
    <row r="79" spans="1:12">
      <c r="A79" s="339" t="s">
        <v>113</v>
      </c>
      <c r="B79" s="35">
        <v>2</v>
      </c>
      <c r="C79" s="175"/>
      <c r="D79" s="175"/>
      <c r="E79" s="175"/>
      <c r="F79" s="175">
        <f t="shared" si="14"/>
        <v>0.56597222222222221</v>
      </c>
      <c r="G79" s="340">
        <f t="shared" si="15"/>
        <v>0.73263888888888884</v>
      </c>
    </row>
    <row r="80" spans="1:12">
      <c r="A80" s="339" t="s">
        <v>114</v>
      </c>
      <c r="B80" s="35">
        <v>2</v>
      </c>
      <c r="C80" s="175"/>
      <c r="D80" s="175"/>
      <c r="E80" s="175"/>
      <c r="F80" s="175">
        <f t="shared" si="14"/>
        <v>0.56736111111111109</v>
      </c>
      <c r="G80" s="340">
        <f t="shared" si="15"/>
        <v>0.73402777777777772</v>
      </c>
    </row>
    <row r="81" spans="1:12">
      <c r="A81" s="339" t="s">
        <v>116</v>
      </c>
      <c r="B81" s="35">
        <v>3</v>
      </c>
      <c r="C81" s="175"/>
      <c r="D81" s="175"/>
      <c r="E81" s="175"/>
      <c r="F81" s="175">
        <f t="shared" si="14"/>
        <v>0.56944444444444442</v>
      </c>
      <c r="G81" s="340">
        <f t="shared" si="15"/>
        <v>0.73611111111111105</v>
      </c>
    </row>
    <row r="82" spans="1:12" ht="15" thickBot="1">
      <c r="A82" s="341" t="s">
        <v>117</v>
      </c>
      <c r="B82" s="279">
        <v>2</v>
      </c>
      <c r="C82" s="343"/>
      <c r="D82" s="343"/>
      <c r="E82" s="343"/>
      <c r="F82" s="343">
        <f t="shared" si="14"/>
        <v>0.5708333333333333</v>
      </c>
      <c r="G82" s="344">
        <f t="shared" si="15"/>
        <v>0.73749999999999993</v>
      </c>
    </row>
    <row r="83" spans="1:12" ht="15" thickBot="1">
      <c r="A83" s="172"/>
      <c r="B83" s="172"/>
      <c r="C83" s="172"/>
      <c r="D83" s="172"/>
      <c r="E83" s="172"/>
      <c r="F83" s="172"/>
      <c r="G83" s="172"/>
    </row>
    <row r="84" spans="1:12">
      <c r="A84" s="220" t="s">
        <v>5</v>
      </c>
      <c r="B84" s="275"/>
      <c r="C84" s="332" t="s">
        <v>208</v>
      </c>
      <c r="D84" s="332" t="s">
        <v>208</v>
      </c>
      <c r="E84" s="332" t="s">
        <v>208</v>
      </c>
      <c r="F84" s="332" t="s">
        <v>197</v>
      </c>
      <c r="G84" s="333" t="s">
        <v>197</v>
      </c>
    </row>
    <row r="85" spans="1:12">
      <c r="A85" s="224" t="s">
        <v>6</v>
      </c>
      <c r="B85" s="170"/>
      <c r="C85" s="174" t="s">
        <v>209</v>
      </c>
      <c r="D85" s="174" t="s">
        <v>209</v>
      </c>
      <c r="E85" s="174" t="s">
        <v>209</v>
      </c>
      <c r="F85" s="174" t="s">
        <v>209</v>
      </c>
      <c r="G85" s="334" t="s">
        <v>209</v>
      </c>
    </row>
    <row r="86" spans="1:12" ht="15" thickBot="1">
      <c r="A86" s="226" t="s">
        <v>7</v>
      </c>
      <c r="B86" s="278"/>
      <c r="C86" s="335">
        <f>C84*C85</f>
        <v>345</v>
      </c>
      <c r="D86" s="335">
        <f t="shared" ref="D86:G86" si="17">D84*D85</f>
        <v>345</v>
      </c>
      <c r="E86" s="335">
        <f t="shared" si="17"/>
        <v>345</v>
      </c>
      <c r="F86" s="335">
        <f t="shared" si="17"/>
        <v>1150</v>
      </c>
      <c r="G86" s="336">
        <f t="shared" si="17"/>
        <v>1150</v>
      </c>
      <c r="L86" s="177">
        <f>SUM(C86:J86)</f>
        <v>3335</v>
      </c>
    </row>
    <row r="88" spans="1:12" ht="15" thickBot="1"/>
    <row r="89" spans="1:12" ht="19" thickBot="1">
      <c r="L89" s="179">
        <f>SUM(L22:L86)</f>
        <v>41910</v>
      </c>
    </row>
  </sheetData>
  <mergeCells count="8">
    <mergeCell ref="A68:A70"/>
    <mergeCell ref="B68:B69"/>
    <mergeCell ref="A3:A6"/>
    <mergeCell ref="B3:B5"/>
    <mergeCell ref="A25:A28"/>
    <mergeCell ref="B25:B27"/>
    <mergeCell ref="A47:A49"/>
    <mergeCell ref="B47:B48"/>
  </mergeCells>
  <pageMargins left="0.7" right="0.7" top="0.75" bottom="0.75" header="0.3" footer="0.3"/>
  <pageSetup paperSize="9" scale="5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121"/>
  <sheetViews>
    <sheetView workbookViewId="0">
      <selection activeCell="D55" sqref="D55"/>
    </sheetView>
  </sheetViews>
  <sheetFormatPr defaultRowHeight="14.5"/>
  <cols>
    <col min="1" max="1" width="28" bestFit="1" customWidth="1"/>
    <col min="2" max="3" width="4.453125" bestFit="1" customWidth="1"/>
    <col min="4" max="4" width="5" bestFit="1" customWidth="1"/>
    <col min="5" max="18" width="5.54296875" bestFit="1" customWidth="1"/>
    <col min="20" max="20" width="9.81640625" bestFit="1" customWidth="1"/>
  </cols>
  <sheetData>
    <row r="1" spans="1:18" ht="15.5">
      <c r="A1" s="1" t="s">
        <v>217</v>
      </c>
    </row>
    <row r="2" spans="1:18" ht="15" thickBot="1"/>
    <row r="3" spans="1:18" ht="15" customHeight="1">
      <c r="A3" s="653" t="s">
        <v>0</v>
      </c>
      <c r="B3" s="657" t="s">
        <v>81</v>
      </c>
      <c r="C3" s="659"/>
      <c r="D3" s="203" t="s">
        <v>2</v>
      </c>
      <c r="E3" s="203" t="s">
        <v>2</v>
      </c>
      <c r="F3" s="203" t="s">
        <v>32</v>
      </c>
      <c r="G3" s="203" t="s">
        <v>2</v>
      </c>
      <c r="H3" s="203" t="s">
        <v>2</v>
      </c>
      <c r="I3" s="203" t="s">
        <v>2</v>
      </c>
      <c r="J3" s="203" t="s">
        <v>32</v>
      </c>
      <c r="K3" s="203" t="s">
        <v>32</v>
      </c>
      <c r="L3" s="203" t="s">
        <v>32</v>
      </c>
      <c r="M3" s="203" t="s">
        <v>33</v>
      </c>
      <c r="N3" s="203" t="s">
        <v>2</v>
      </c>
      <c r="O3" s="203" t="s">
        <v>2</v>
      </c>
      <c r="P3" s="203" t="s">
        <v>2</v>
      </c>
      <c r="Q3" s="204" t="s">
        <v>2</v>
      </c>
    </row>
    <row r="4" spans="1:18">
      <c r="A4" s="666"/>
      <c r="B4" s="660"/>
      <c r="C4" s="662"/>
      <c r="D4" s="11">
        <v>4861</v>
      </c>
      <c r="E4" s="11">
        <v>4841</v>
      </c>
      <c r="F4" s="11">
        <v>4861</v>
      </c>
      <c r="G4" s="11">
        <v>4871</v>
      </c>
      <c r="H4" s="11">
        <v>4811</v>
      </c>
      <c r="I4" s="11">
        <v>4811</v>
      </c>
      <c r="J4" s="11">
        <v>4721</v>
      </c>
      <c r="K4" s="11">
        <v>4721</v>
      </c>
      <c r="L4" s="11">
        <v>4881</v>
      </c>
      <c r="M4" s="11"/>
      <c r="N4" s="11">
        <v>4871</v>
      </c>
      <c r="O4" s="11">
        <v>4861</v>
      </c>
      <c r="P4" s="11">
        <v>4861</v>
      </c>
      <c r="Q4" s="205">
        <v>4861</v>
      </c>
      <c r="R4" t="s">
        <v>35</v>
      </c>
    </row>
    <row r="5" spans="1:18">
      <c r="A5" s="666"/>
      <c r="B5" s="663"/>
      <c r="C5" s="665"/>
      <c r="D5" s="171">
        <v>4864</v>
      </c>
      <c r="E5" s="11">
        <v>4844</v>
      </c>
      <c r="F5" s="11"/>
      <c r="G5" s="11">
        <v>4874</v>
      </c>
      <c r="H5" s="11">
        <v>4814</v>
      </c>
      <c r="I5" s="11">
        <v>4814</v>
      </c>
      <c r="J5" s="11"/>
      <c r="K5" s="11"/>
      <c r="L5" s="171"/>
      <c r="M5" s="11">
        <v>4884</v>
      </c>
      <c r="N5" s="11">
        <v>4874</v>
      </c>
      <c r="O5" s="11">
        <v>4864</v>
      </c>
      <c r="P5" s="11">
        <v>4864</v>
      </c>
      <c r="Q5" s="205">
        <v>4864</v>
      </c>
      <c r="R5" t="s">
        <v>161</v>
      </c>
    </row>
    <row r="6" spans="1:18">
      <c r="A6" s="654"/>
      <c r="B6" s="188" t="s">
        <v>3</v>
      </c>
      <c r="C6" s="188" t="s">
        <v>3</v>
      </c>
      <c r="D6" s="188"/>
      <c r="E6" s="115"/>
      <c r="F6" s="115"/>
      <c r="G6" s="115"/>
      <c r="H6" s="115"/>
      <c r="I6" s="115"/>
      <c r="J6" s="115"/>
      <c r="K6" s="115"/>
      <c r="L6" s="188"/>
      <c r="M6" s="115"/>
      <c r="N6" s="115"/>
      <c r="O6" s="115"/>
      <c r="P6" s="115"/>
      <c r="Q6" s="268"/>
    </row>
    <row r="7" spans="1:18">
      <c r="A7" s="208" t="s">
        <v>117</v>
      </c>
      <c r="B7" s="76"/>
      <c r="C7" s="76"/>
      <c r="D7" s="77">
        <v>0.21944444444444444</v>
      </c>
      <c r="E7" s="77">
        <v>0.26597222222222222</v>
      </c>
      <c r="F7" s="166">
        <v>0.27499999999999997</v>
      </c>
      <c r="G7" s="77">
        <v>0.34930555555555554</v>
      </c>
      <c r="H7" s="77">
        <v>0.43263888888888885</v>
      </c>
      <c r="I7" s="77">
        <v>0.51597222222222217</v>
      </c>
      <c r="J7" s="77">
        <v>0.55763888888888891</v>
      </c>
      <c r="K7" s="77">
        <v>0.59930555555555554</v>
      </c>
      <c r="L7" s="77">
        <v>0.59930555555555554</v>
      </c>
      <c r="M7" s="77">
        <v>0.59930555555555554</v>
      </c>
      <c r="N7" s="77">
        <v>0.64097222222222217</v>
      </c>
      <c r="O7" s="77">
        <v>0.72430555555555554</v>
      </c>
      <c r="P7" s="77">
        <v>0.80763888888888891</v>
      </c>
      <c r="Q7" s="247">
        <v>0.92569444444444438</v>
      </c>
    </row>
    <row r="8" spans="1:18">
      <c r="A8" s="210" t="s">
        <v>120</v>
      </c>
      <c r="B8" s="67">
        <v>1</v>
      </c>
      <c r="C8" s="67">
        <v>1</v>
      </c>
      <c r="D8" s="78">
        <f t="shared" ref="D8:K9" si="0">D7+$B8/1440</f>
        <v>0.22013888888888888</v>
      </c>
      <c r="E8" s="78">
        <f t="shared" si="0"/>
        <v>0.26666666666666666</v>
      </c>
      <c r="F8" s="78">
        <f t="shared" si="0"/>
        <v>0.27569444444444441</v>
      </c>
      <c r="G8" s="78">
        <f t="shared" si="0"/>
        <v>0.35</v>
      </c>
      <c r="H8" s="78">
        <f t="shared" si="0"/>
        <v>0.43333333333333329</v>
      </c>
      <c r="I8" s="78">
        <f t="shared" si="0"/>
        <v>0.51666666666666661</v>
      </c>
      <c r="J8" s="78">
        <f t="shared" si="0"/>
        <v>0.55833333333333335</v>
      </c>
      <c r="K8" s="78">
        <f t="shared" si="0"/>
        <v>0.6</v>
      </c>
      <c r="L8" s="78">
        <f>L7+$C8/1440</f>
        <v>0.6</v>
      </c>
      <c r="M8" s="78">
        <f t="shared" ref="M8:Q9" si="1">M7+$B8/1440</f>
        <v>0.6</v>
      </c>
      <c r="N8" s="78">
        <f t="shared" si="1"/>
        <v>0.64166666666666661</v>
      </c>
      <c r="O8" s="78">
        <f t="shared" si="1"/>
        <v>0.72499999999999998</v>
      </c>
      <c r="P8" s="78">
        <f t="shared" si="1"/>
        <v>0.80833333333333335</v>
      </c>
      <c r="Q8" s="214">
        <f t="shared" si="1"/>
        <v>0.92638888888888882</v>
      </c>
    </row>
    <row r="9" spans="1:18">
      <c r="A9" s="237" t="s">
        <v>114</v>
      </c>
      <c r="B9" s="67">
        <v>4</v>
      </c>
      <c r="C9" s="67">
        <v>4</v>
      </c>
      <c r="D9" s="78">
        <f t="shared" si="0"/>
        <v>0.22291666666666665</v>
      </c>
      <c r="E9" s="78">
        <f t="shared" si="0"/>
        <v>0.26944444444444443</v>
      </c>
      <c r="F9" s="78">
        <f t="shared" si="0"/>
        <v>0.27847222222222218</v>
      </c>
      <c r="G9" s="78">
        <f t="shared" si="0"/>
        <v>0.35277777777777775</v>
      </c>
      <c r="H9" s="78">
        <f t="shared" si="0"/>
        <v>0.43611111111111106</v>
      </c>
      <c r="I9" s="78">
        <f t="shared" si="0"/>
        <v>0.51944444444444438</v>
      </c>
      <c r="J9" s="78">
        <f t="shared" si="0"/>
        <v>0.56111111111111112</v>
      </c>
      <c r="K9" s="78">
        <f t="shared" si="0"/>
        <v>0.60277777777777775</v>
      </c>
      <c r="L9" s="78">
        <f t="shared" ref="L9:L19" si="2">L8+$C9/1440</f>
        <v>0.60277777777777775</v>
      </c>
      <c r="M9" s="78">
        <f t="shared" si="1"/>
        <v>0.60277777777777775</v>
      </c>
      <c r="N9" s="78">
        <f t="shared" si="1"/>
        <v>0.64444444444444438</v>
      </c>
      <c r="O9" s="78">
        <f t="shared" si="1"/>
        <v>0.72777777777777775</v>
      </c>
      <c r="P9" s="78">
        <f t="shared" si="1"/>
        <v>0.81111111111111112</v>
      </c>
      <c r="Q9" s="214">
        <f t="shared" si="1"/>
        <v>0.92916666666666659</v>
      </c>
    </row>
    <row r="10" spans="1:18">
      <c r="A10" s="237" t="s">
        <v>121</v>
      </c>
      <c r="B10" s="67">
        <v>2</v>
      </c>
      <c r="C10" s="67">
        <v>2</v>
      </c>
      <c r="D10" s="78">
        <f t="shared" ref="D10:Q26" si="3">D9+$B10/1440</f>
        <v>0.22430555555555554</v>
      </c>
      <c r="E10" s="78">
        <f t="shared" si="3"/>
        <v>0.27083333333333331</v>
      </c>
      <c r="F10" s="78">
        <f t="shared" si="3"/>
        <v>0.27986111111111106</v>
      </c>
      <c r="G10" s="78">
        <f t="shared" si="3"/>
        <v>0.35416666666666663</v>
      </c>
      <c r="H10" s="78">
        <f t="shared" si="3"/>
        <v>0.43749999999999994</v>
      </c>
      <c r="I10" s="78">
        <f t="shared" si="3"/>
        <v>0.52083333333333326</v>
      </c>
      <c r="J10" s="78">
        <f t="shared" si="3"/>
        <v>0.5625</v>
      </c>
      <c r="K10" s="78">
        <f t="shared" si="3"/>
        <v>0.60416666666666663</v>
      </c>
      <c r="L10" s="78">
        <f t="shared" si="2"/>
        <v>0.60416666666666663</v>
      </c>
      <c r="M10" s="78">
        <f t="shared" si="3"/>
        <v>0.60416666666666663</v>
      </c>
      <c r="N10" s="78">
        <f t="shared" si="3"/>
        <v>0.64583333333333326</v>
      </c>
      <c r="O10" s="78">
        <f t="shared" si="3"/>
        <v>0.72916666666666663</v>
      </c>
      <c r="P10" s="78">
        <f t="shared" si="3"/>
        <v>0.8125</v>
      </c>
      <c r="Q10" s="214">
        <f t="shared" si="3"/>
        <v>0.93055555555555547</v>
      </c>
    </row>
    <row r="11" spans="1:18">
      <c r="A11" s="210" t="s">
        <v>122</v>
      </c>
      <c r="B11" s="67">
        <v>2</v>
      </c>
      <c r="C11" s="67">
        <v>2</v>
      </c>
      <c r="D11" s="78">
        <f t="shared" si="3"/>
        <v>0.22569444444444442</v>
      </c>
      <c r="E11" s="78">
        <f t="shared" si="3"/>
        <v>0.2722222222222222</v>
      </c>
      <c r="F11" s="78">
        <f t="shared" si="3"/>
        <v>0.28124999999999994</v>
      </c>
      <c r="G11" s="78">
        <f t="shared" si="3"/>
        <v>0.35555555555555551</v>
      </c>
      <c r="H11" s="78">
        <f t="shared" si="3"/>
        <v>0.43888888888888883</v>
      </c>
      <c r="I11" s="78">
        <f t="shared" si="3"/>
        <v>0.52222222222222214</v>
      </c>
      <c r="J11" s="78">
        <f t="shared" si="3"/>
        <v>0.56388888888888888</v>
      </c>
      <c r="K11" s="78">
        <f t="shared" si="3"/>
        <v>0.60555555555555551</v>
      </c>
      <c r="L11" s="78">
        <f t="shared" si="2"/>
        <v>0.60555555555555551</v>
      </c>
      <c r="M11" s="78">
        <f t="shared" si="3"/>
        <v>0.60555555555555551</v>
      </c>
      <c r="N11" s="78">
        <f t="shared" si="3"/>
        <v>0.64722222222222214</v>
      </c>
      <c r="O11" s="78">
        <f t="shared" si="3"/>
        <v>0.73055555555555551</v>
      </c>
      <c r="P11" s="78">
        <f t="shared" si="3"/>
        <v>0.81388888888888888</v>
      </c>
      <c r="Q11" s="214">
        <f t="shared" si="3"/>
        <v>0.93194444444444435</v>
      </c>
    </row>
    <row r="12" spans="1:18">
      <c r="A12" s="210" t="s">
        <v>111</v>
      </c>
      <c r="B12" s="67">
        <v>2</v>
      </c>
      <c r="C12" s="67">
        <v>2</v>
      </c>
      <c r="D12" s="78">
        <f t="shared" si="3"/>
        <v>0.2270833333333333</v>
      </c>
      <c r="E12" s="78">
        <f t="shared" si="3"/>
        <v>0.27361111111111108</v>
      </c>
      <c r="F12" s="78">
        <f t="shared" si="3"/>
        <v>0.28263888888888883</v>
      </c>
      <c r="G12" s="78">
        <f t="shared" si="3"/>
        <v>0.3569444444444444</v>
      </c>
      <c r="H12" s="78">
        <f t="shared" si="3"/>
        <v>0.44027777777777771</v>
      </c>
      <c r="I12" s="78">
        <f t="shared" si="3"/>
        <v>0.52361111111111103</v>
      </c>
      <c r="J12" s="78">
        <f t="shared" si="3"/>
        <v>0.56527777777777777</v>
      </c>
      <c r="K12" s="78">
        <f t="shared" si="3"/>
        <v>0.6069444444444444</v>
      </c>
      <c r="L12" s="78">
        <f t="shared" si="2"/>
        <v>0.6069444444444444</v>
      </c>
      <c r="M12" s="78">
        <f t="shared" si="3"/>
        <v>0.6069444444444444</v>
      </c>
      <c r="N12" s="78">
        <f t="shared" si="3"/>
        <v>0.64861111111111103</v>
      </c>
      <c r="O12" s="78">
        <f t="shared" si="3"/>
        <v>0.7319444444444444</v>
      </c>
      <c r="P12" s="78">
        <f t="shared" si="3"/>
        <v>0.81527777777777777</v>
      </c>
      <c r="Q12" s="214">
        <f t="shared" si="3"/>
        <v>0.93333333333333324</v>
      </c>
    </row>
    <row r="13" spans="1:18">
      <c r="A13" s="210" t="s">
        <v>110</v>
      </c>
      <c r="B13" s="67">
        <v>1</v>
      </c>
      <c r="C13" s="67">
        <v>1</v>
      </c>
      <c r="D13" s="78">
        <f t="shared" si="3"/>
        <v>0.22777777777777775</v>
      </c>
      <c r="E13" s="78">
        <f t="shared" si="3"/>
        <v>0.27430555555555552</v>
      </c>
      <c r="F13" s="78">
        <f t="shared" si="3"/>
        <v>0.28333333333333327</v>
      </c>
      <c r="G13" s="78">
        <f t="shared" si="3"/>
        <v>0.35763888888888884</v>
      </c>
      <c r="H13" s="78">
        <f t="shared" si="3"/>
        <v>0.44097222222222215</v>
      </c>
      <c r="I13" s="78">
        <f t="shared" si="3"/>
        <v>0.52430555555555547</v>
      </c>
      <c r="J13" s="78">
        <f t="shared" si="3"/>
        <v>0.56597222222222221</v>
      </c>
      <c r="K13" s="78">
        <f t="shared" si="3"/>
        <v>0.60763888888888884</v>
      </c>
      <c r="L13" s="78">
        <f t="shared" si="2"/>
        <v>0.60763888888888884</v>
      </c>
      <c r="M13" s="78">
        <f t="shared" si="3"/>
        <v>0.60763888888888884</v>
      </c>
      <c r="N13" s="78">
        <f t="shared" si="3"/>
        <v>0.64930555555555547</v>
      </c>
      <c r="O13" s="78">
        <f t="shared" si="3"/>
        <v>0.73263888888888884</v>
      </c>
      <c r="P13" s="78">
        <f t="shared" si="3"/>
        <v>0.81597222222222221</v>
      </c>
      <c r="Q13" s="214">
        <f t="shared" si="3"/>
        <v>0.93402777777777768</v>
      </c>
    </row>
    <row r="14" spans="1:18">
      <c r="A14" s="210" t="s">
        <v>109</v>
      </c>
      <c r="B14" s="67">
        <v>2</v>
      </c>
      <c r="C14" s="67">
        <v>2</v>
      </c>
      <c r="D14" s="78">
        <f t="shared" si="3"/>
        <v>0.22916666666666663</v>
      </c>
      <c r="E14" s="78">
        <f t="shared" si="3"/>
        <v>0.27569444444444441</v>
      </c>
      <c r="F14" s="78">
        <f t="shared" si="3"/>
        <v>0.28472222222222215</v>
      </c>
      <c r="G14" s="78">
        <f t="shared" si="3"/>
        <v>0.35902777777777772</v>
      </c>
      <c r="H14" s="78">
        <f t="shared" si="3"/>
        <v>0.44236111111111104</v>
      </c>
      <c r="I14" s="78">
        <f t="shared" si="3"/>
        <v>0.52569444444444435</v>
      </c>
      <c r="J14" s="78">
        <f t="shared" si="3"/>
        <v>0.56736111111111109</v>
      </c>
      <c r="K14" s="78">
        <f t="shared" si="3"/>
        <v>0.60902777777777772</v>
      </c>
      <c r="L14" s="78">
        <f t="shared" si="2"/>
        <v>0.60902777777777772</v>
      </c>
      <c r="M14" s="78">
        <f t="shared" si="3"/>
        <v>0.60902777777777772</v>
      </c>
      <c r="N14" s="78">
        <f t="shared" si="3"/>
        <v>0.65069444444444435</v>
      </c>
      <c r="O14" s="78">
        <f t="shared" si="3"/>
        <v>0.73402777777777772</v>
      </c>
      <c r="P14" s="78">
        <f t="shared" si="3"/>
        <v>0.81736111111111109</v>
      </c>
      <c r="Q14" s="214">
        <f t="shared" si="3"/>
        <v>0.93541666666666656</v>
      </c>
    </row>
    <row r="15" spans="1:18">
      <c r="A15" s="210" t="s">
        <v>108</v>
      </c>
      <c r="B15" s="67">
        <v>1</v>
      </c>
      <c r="C15" s="67">
        <v>1</v>
      </c>
      <c r="D15" s="78">
        <f t="shared" si="3"/>
        <v>0.22986111111111107</v>
      </c>
      <c r="E15" s="78">
        <f t="shared" si="3"/>
        <v>0.27638888888888885</v>
      </c>
      <c r="F15" s="78">
        <f t="shared" si="3"/>
        <v>0.2854166666666666</v>
      </c>
      <c r="G15" s="78">
        <f t="shared" si="3"/>
        <v>0.35972222222222217</v>
      </c>
      <c r="H15" s="78">
        <f t="shared" si="3"/>
        <v>0.44305555555555548</v>
      </c>
      <c r="I15" s="78">
        <f t="shared" si="3"/>
        <v>0.5263888888888888</v>
      </c>
      <c r="J15" s="78">
        <f t="shared" si="3"/>
        <v>0.56805555555555554</v>
      </c>
      <c r="K15" s="78">
        <f t="shared" si="3"/>
        <v>0.60972222222222217</v>
      </c>
      <c r="L15" s="78">
        <f t="shared" si="2"/>
        <v>0.60972222222222217</v>
      </c>
      <c r="M15" s="78">
        <f t="shared" si="3"/>
        <v>0.60972222222222217</v>
      </c>
      <c r="N15" s="78">
        <f t="shared" si="3"/>
        <v>0.6513888888888888</v>
      </c>
      <c r="O15" s="78">
        <f t="shared" si="3"/>
        <v>0.73472222222222217</v>
      </c>
      <c r="P15" s="78">
        <f t="shared" si="3"/>
        <v>0.81805555555555554</v>
      </c>
      <c r="Q15" s="214">
        <f t="shared" si="3"/>
        <v>0.93611111111111101</v>
      </c>
    </row>
    <row r="16" spans="1:18">
      <c r="A16" s="210" t="s">
        <v>163</v>
      </c>
      <c r="B16" s="67">
        <v>1</v>
      </c>
      <c r="C16" s="67">
        <v>1</v>
      </c>
      <c r="D16" s="78">
        <f t="shared" si="3"/>
        <v>0.23055555555555551</v>
      </c>
      <c r="E16" s="78">
        <f t="shared" si="3"/>
        <v>0.27708333333333329</v>
      </c>
      <c r="F16" s="78">
        <f t="shared" si="3"/>
        <v>0.28611111111111104</v>
      </c>
      <c r="G16" s="78">
        <f t="shared" si="3"/>
        <v>0.36041666666666661</v>
      </c>
      <c r="H16" s="78">
        <f t="shared" si="3"/>
        <v>0.44374999999999992</v>
      </c>
      <c r="I16" s="78">
        <f t="shared" si="3"/>
        <v>0.52708333333333324</v>
      </c>
      <c r="J16" s="78">
        <f t="shared" si="3"/>
        <v>0.56874999999999998</v>
      </c>
      <c r="K16" s="78">
        <f t="shared" si="3"/>
        <v>0.61041666666666661</v>
      </c>
      <c r="L16" s="78">
        <f t="shared" si="2"/>
        <v>0.61041666666666661</v>
      </c>
      <c r="M16" s="78">
        <f t="shared" si="3"/>
        <v>0.61041666666666661</v>
      </c>
      <c r="N16" s="78">
        <f t="shared" si="3"/>
        <v>0.65208333333333324</v>
      </c>
      <c r="O16" s="78">
        <f t="shared" si="3"/>
        <v>0.73541666666666661</v>
      </c>
      <c r="P16" s="78">
        <f t="shared" si="3"/>
        <v>0.81874999999999998</v>
      </c>
      <c r="Q16" s="214">
        <f t="shared" si="3"/>
        <v>0.93680555555555545</v>
      </c>
    </row>
    <row r="17" spans="1:20">
      <c r="A17" s="210" t="s">
        <v>164</v>
      </c>
      <c r="B17" s="67">
        <v>2</v>
      </c>
      <c r="C17" s="67">
        <v>2</v>
      </c>
      <c r="D17" s="78">
        <f t="shared" si="3"/>
        <v>0.2319444444444444</v>
      </c>
      <c r="E17" s="78">
        <f t="shared" si="3"/>
        <v>0.27847222222222218</v>
      </c>
      <c r="F17" s="78">
        <f t="shared" si="3"/>
        <v>0.28749999999999992</v>
      </c>
      <c r="G17" s="78">
        <f t="shared" si="3"/>
        <v>0.36180555555555549</v>
      </c>
      <c r="H17" s="78">
        <f t="shared" si="3"/>
        <v>0.44513888888888881</v>
      </c>
      <c r="I17" s="78">
        <f t="shared" si="3"/>
        <v>0.52847222222222212</v>
      </c>
      <c r="J17" s="78">
        <f t="shared" si="3"/>
        <v>0.57013888888888886</v>
      </c>
      <c r="K17" s="78">
        <f t="shared" si="3"/>
        <v>0.61180555555555549</v>
      </c>
      <c r="L17" s="78">
        <f t="shared" si="2"/>
        <v>0.61180555555555549</v>
      </c>
      <c r="M17" s="78">
        <f t="shared" si="3"/>
        <v>0.61180555555555549</v>
      </c>
      <c r="N17" s="78">
        <f t="shared" si="3"/>
        <v>0.65347222222222212</v>
      </c>
      <c r="O17" s="78">
        <f t="shared" si="3"/>
        <v>0.73680555555555549</v>
      </c>
      <c r="P17" s="78">
        <f t="shared" si="3"/>
        <v>0.82013888888888886</v>
      </c>
      <c r="Q17" s="214">
        <f t="shared" si="3"/>
        <v>0.93819444444444433</v>
      </c>
    </row>
    <row r="18" spans="1:20">
      <c r="A18" s="210" t="s">
        <v>213</v>
      </c>
      <c r="B18" s="67">
        <v>2</v>
      </c>
      <c r="C18" s="67">
        <v>2</v>
      </c>
      <c r="D18" s="78">
        <f t="shared" si="3"/>
        <v>0.23333333333333328</v>
      </c>
      <c r="E18" s="78">
        <f t="shared" si="3"/>
        <v>0.27986111111111106</v>
      </c>
      <c r="F18" s="78">
        <f t="shared" si="3"/>
        <v>0.28888888888888881</v>
      </c>
      <c r="G18" s="78">
        <f t="shared" si="3"/>
        <v>0.36319444444444438</v>
      </c>
      <c r="H18" s="78">
        <f t="shared" si="3"/>
        <v>0.44652777777777769</v>
      </c>
      <c r="I18" s="78">
        <f t="shared" si="3"/>
        <v>0.52986111111111101</v>
      </c>
      <c r="J18" s="78">
        <f t="shared" si="3"/>
        <v>0.57152777777777775</v>
      </c>
      <c r="K18" s="78">
        <f t="shared" si="3"/>
        <v>0.61319444444444438</v>
      </c>
      <c r="L18" s="78">
        <f t="shared" si="2"/>
        <v>0.61319444444444438</v>
      </c>
      <c r="M18" s="78">
        <f t="shared" si="3"/>
        <v>0.61319444444444438</v>
      </c>
      <c r="N18" s="78">
        <f t="shared" si="3"/>
        <v>0.65486111111111101</v>
      </c>
      <c r="O18" s="78">
        <f t="shared" si="3"/>
        <v>0.73819444444444438</v>
      </c>
      <c r="P18" s="78">
        <f t="shared" si="3"/>
        <v>0.82152777777777775</v>
      </c>
      <c r="Q18" s="214">
        <f t="shared" si="3"/>
        <v>0.93958333333333321</v>
      </c>
    </row>
    <row r="19" spans="1:20">
      <c r="A19" s="210" t="s">
        <v>39</v>
      </c>
      <c r="B19" s="67">
        <v>2</v>
      </c>
      <c r="C19" s="67">
        <v>2</v>
      </c>
      <c r="D19" s="78">
        <f t="shared" si="3"/>
        <v>0.23472222222222217</v>
      </c>
      <c r="E19" s="78">
        <f t="shared" si="3"/>
        <v>0.28124999999999994</v>
      </c>
      <c r="F19" s="78">
        <f t="shared" si="3"/>
        <v>0.29027777777777769</v>
      </c>
      <c r="G19" s="78">
        <f t="shared" si="3"/>
        <v>0.36458333333333326</v>
      </c>
      <c r="H19" s="78">
        <f t="shared" si="3"/>
        <v>0.44791666666666657</v>
      </c>
      <c r="I19" s="78">
        <f t="shared" si="3"/>
        <v>0.53124999999999989</v>
      </c>
      <c r="J19" s="78">
        <f t="shared" si="3"/>
        <v>0.57291666666666663</v>
      </c>
      <c r="K19" s="78">
        <f t="shared" si="3"/>
        <v>0.61458333333333326</v>
      </c>
      <c r="L19" s="78">
        <f t="shared" si="2"/>
        <v>0.61458333333333326</v>
      </c>
      <c r="M19" s="78">
        <f t="shared" si="3"/>
        <v>0.61458333333333326</v>
      </c>
      <c r="N19" s="78">
        <f t="shared" si="3"/>
        <v>0.65624999999999989</v>
      </c>
      <c r="O19" s="78">
        <f t="shared" si="3"/>
        <v>0.73958333333333326</v>
      </c>
      <c r="P19" s="78">
        <f t="shared" si="3"/>
        <v>0.82291666666666663</v>
      </c>
      <c r="Q19" s="214">
        <f t="shared" si="3"/>
        <v>0.9409722222222221</v>
      </c>
    </row>
    <row r="20" spans="1:20">
      <c r="A20" s="210" t="s">
        <v>38</v>
      </c>
      <c r="B20" s="67">
        <v>1</v>
      </c>
      <c r="C20" s="19" t="s">
        <v>4</v>
      </c>
      <c r="D20" s="78">
        <f t="shared" si="3"/>
        <v>0.23541666666666661</v>
      </c>
      <c r="E20" s="78">
        <f t="shared" si="3"/>
        <v>0.28194444444444439</v>
      </c>
      <c r="F20" s="78">
        <f t="shared" si="3"/>
        <v>0.29097222222222213</v>
      </c>
      <c r="G20" s="78">
        <f t="shared" si="3"/>
        <v>0.3652777777777777</v>
      </c>
      <c r="H20" s="78">
        <f t="shared" si="3"/>
        <v>0.44861111111111102</v>
      </c>
      <c r="I20" s="78">
        <f t="shared" si="3"/>
        <v>0.53194444444444433</v>
      </c>
      <c r="J20" s="78">
        <f t="shared" si="3"/>
        <v>0.57361111111111107</v>
      </c>
      <c r="K20" s="78">
        <f t="shared" si="3"/>
        <v>0.6152777777777777</v>
      </c>
      <c r="L20" s="19" t="s">
        <v>4</v>
      </c>
      <c r="M20" s="78">
        <f t="shared" si="3"/>
        <v>0.6152777777777777</v>
      </c>
      <c r="N20" s="78">
        <f t="shared" si="3"/>
        <v>0.65694444444444433</v>
      </c>
      <c r="O20" s="78">
        <f t="shared" si="3"/>
        <v>0.7402777777777777</v>
      </c>
      <c r="P20" s="78">
        <f t="shared" si="3"/>
        <v>0.82361111111111107</v>
      </c>
      <c r="Q20" s="214">
        <f t="shared" si="3"/>
        <v>0.94166666666666654</v>
      </c>
    </row>
    <row r="21" spans="1:20">
      <c r="A21" s="210" t="s">
        <v>37</v>
      </c>
      <c r="B21" s="67">
        <v>2</v>
      </c>
      <c r="C21" s="19" t="s">
        <v>4</v>
      </c>
      <c r="D21" s="78">
        <f t="shared" si="3"/>
        <v>0.23680555555555549</v>
      </c>
      <c r="E21" s="78">
        <f t="shared" si="3"/>
        <v>0.28333333333333327</v>
      </c>
      <c r="F21" s="78">
        <f t="shared" si="3"/>
        <v>0.29236111111111102</v>
      </c>
      <c r="G21" s="78">
        <f t="shared" si="3"/>
        <v>0.36666666666666659</v>
      </c>
      <c r="H21" s="78">
        <f t="shared" si="3"/>
        <v>0.4499999999999999</v>
      </c>
      <c r="I21" s="78">
        <f t="shared" si="3"/>
        <v>0.53333333333333321</v>
      </c>
      <c r="J21" s="78">
        <f t="shared" si="3"/>
        <v>0.57499999999999996</v>
      </c>
      <c r="K21" s="78">
        <f t="shared" si="3"/>
        <v>0.61666666666666659</v>
      </c>
      <c r="L21" s="19" t="s">
        <v>4</v>
      </c>
      <c r="M21" s="78">
        <f t="shared" si="3"/>
        <v>0.61666666666666659</v>
      </c>
      <c r="N21" s="78">
        <f t="shared" si="3"/>
        <v>0.65833333333333321</v>
      </c>
      <c r="O21" s="78">
        <f t="shared" si="3"/>
        <v>0.74166666666666659</v>
      </c>
      <c r="P21" s="78">
        <f t="shared" si="3"/>
        <v>0.82499999999999996</v>
      </c>
      <c r="Q21" s="214">
        <f t="shared" si="3"/>
        <v>0.94305555555555542</v>
      </c>
    </row>
    <row r="22" spans="1:20">
      <c r="A22" s="210" t="s">
        <v>38</v>
      </c>
      <c r="B22" s="67">
        <v>1</v>
      </c>
      <c r="C22" s="19" t="s">
        <v>4</v>
      </c>
      <c r="D22" s="78">
        <f t="shared" si="3"/>
        <v>0.23749999999999993</v>
      </c>
      <c r="E22" s="78">
        <f t="shared" si="3"/>
        <v>0.28402777777777771</v>
      </c>
      <c r="F22" s="67"/>
      <c r="G22" s="78">
        <f t="shared" si="3"/>
        <v>0.36736111111111103</v>
      </c>
      <c r="H22" s="78">
        <f t="shared" si="3"/>
        <v>0.45069444444444434</v>
      </c>
      <c r="I22" s="78">
        <f t="shared" si="3"/>
        <v>0.53402777777777766</v>
      </c>
      <c r="J22" s="78">
        <f t="shared" si="3"/>
        <v>0.5756944444444444</v>
      </c>
      <c r="K22" s="67"/>
      <c r="L22" s="19" t="s">
        <v>4</v>
      </c>
      <c r="M22" s="78">
        <f t="shared" si="3"/>
        <v>0.61736111111111103</v>
      </c>
      <c r="N22" s="78">
        <f t="shared" si="3"/>
        <v>0.65902777777777766</v>
      </c>
      <c r="O22" s="78">
        <f t="shared" si="3"/>
        <v>0.74236111111111103</v>
      </c>
      <c r="P22" s="78">
        <f t="shared" si="3"/>
        <v>0.8256944444444444</v>
      </c>
      <c r="Q22" s="214">
        <f t="shared" si="3"/>
        <v>0.94374999999999987</v>
      </c>
    </row>
    <row r="23" spans="1:20">
      <c r="A23" s="210" t="s">
        <v>39</v>
      </c>
      <c r="B23" s="67">
        <v>1</v>
      </c>
      <c r="C23" s="67">
        <v>0</v>
      </c>
      <c r="D23" s="78">
        <f t="shared" si="3"/>
        <v>0.23819444444444438</v>
      </c>
      <c r="E23" s="78">
        <f t="shared" si="3"/>
        <v>0.28472222222222215</v>
      </c>
      <c r="F23" s="67"/>
      <c r="G23" s="78">
        <f t="shared" si="3"/>
        <v>0.36805555555555547</v>
      </c>
      <c r="H23" s="78">
        <f t="shared" si="3"/>
        <v>0.45138888888888878</v>
      </c>
      <c r="I23" s="78">
        <f t="shared" si="3"/>
        <v>0.5347222222222221</v>
      </c>
      <c r="J23" s="78">
        <f t="shared" si="3"/>
        <v>0.57638888888888884</v>
      </c>
      <c r="K23" s="67"/>
      <c r="L23" s="78">
        <f>L19+$C23/1440</f>
        <v>0.61458333333333326</v>
      </c>
      <c r="M23" s="78">
        <f t="shared" si="3"/>
        <v>0.61805555555555547</v>
      </c>
      <c r="N23" s="78">
        <f t="shared" si="3"/>
        <v>0.6597222222222221</v>
      </c>
      <c r="O23" s="78">
        <f t="shared" si="3"/>
        <v>0.74305555555555547</v>
      </c>
      <c r="P23" s="78">
        <f t="shared" si="3"/>
        <v>0.82638888888888884</v>
      </c>
      <c r="Q23" s="214">
        <f t="shared" si="3"/>
        <v>0.94444444444444431</v>
      </c>
    </row>
    <row r="24" spans="1:20">
      <c r="A24" s="210" t="s">
        <v>214</v>
      </c>
      <c r="B24" s="67">
        <v>1</v>
      </c>
      <c r="C24" s="67">
        <v>1</v>
      </c>
      <c r="D24" s="78">
        <f t="shared" si="3"/>
        <v>0.23888888888888882</v>
      </c>
      <c r="E24" s="78">
        <f t="shared" si="3"/>
        <v>0.2854166666666666</v>
      </c>
      <c r="F24" s="67"/>
      <c r="G24" s="78">
        <f t="shared" si="3"/>
        <v>0.36874999999999991</v>
      </c>
      <c r="H24" s="78">
        <f t="shared" si="3"/>
        <v>0.45208333333333323</v>
      </c>
      <c r="I24" s="78">
        <f t="shared" si="3"/>
        <v>0.53541666666666654</v>
      </c>
      <c r="J24" s="78">
        <f t="shared" si="3"/>
        <v>0.57708333333333328</v>
      </c>
      <c r="K24" s="67"/>
      <c r="L24" s="78">
        <f>L23+$C24/1440</f>
        <v>0.6152777777777777</v>
      </c>
      <c r="M24" s="78">
        <f t="shared" si="3"/>
        <v>0.61874999999999991</v>
      </c>
      <c r="N24" s="78">
        <f t="shared" si="3"/>
        <v>0.66041666666666654</v>
      </c>
      <c r="O24" s="78">
        <f t="shared" si="3"/>
        <v>0.74374999999999991</v>
      </c>
      <c r="P24" s="78">
        <f t="shared" si="3"/>
        <v>0.82708333333333328</v>
      </c>
      <c r="Q24" s="214">
        <f t="shared" si="3"/>
        <v>0.94513888888888875</v>
      </c>
    </row>
    <row r="25" spans="1:20">
      <c r="A25" s="210" t="s">
        <v>215</v>
      </c>
      <c r="B25" s="67">
        <v>3</v>
      </c>
      <c r="C25" s="67">
        <v>3</v>
      </c>
      <c r="D25" s="78">
        <f t="shared" si="3"/>
        <v>0.24097222222222214</v>
      </c>
      <c r="E25" s="78">
        <f t="shared" si="3"/>
        <v>0.28749999999999992</v>
      </c>
      <c r="F25" s="67"/>
      <c r="G25" s="78">
        <f t="shared" si="3"/>
        <v>0.37083333333333324</v>
      </c>
      <c r="H25" s="78">
        <f t="shared" si="3"/>
        <v>0.45416666666666655</v>
      </c>
      <c r="I25" s="78">
        <f t="shared" si="3"/>
        <v>0.53749999999999987</v>
      </c>
      <c r="J25" s="78">
        <f t="shared" si="3"/>
        <v>0.57916666666666661</v>
      </c>
      <c r="K25" s="67"/>
      <c r="L25" s="78">
        <f t="shared" ref="L25:L26" si="4">L24+$C25/1440</f>
        <v>0.61736111111111103</v>
      </c>
      <c r="M25" s="78">
        <f t="shared" si="3"/>
        <v>0.62083333333333324</v>
      </c>
      <c r="N25" s="78">
        <f t="shared" si="3"/>
        <v>0.66249999999999987</v>
      </c>
      <c r="O25" s="78">
        <f t="shared" si="3"/>
        <v>0.74583333333333324</v>
      </c>
      <c r="P25" s="78">
        <f t="shared" si="3"/>
        <v>0.82916666666666661</v>
      </c>
      <c r="Q25" s="214">
        <f t="shared" si="3"/>
        <v>0.94722222222222208</v>
      </c>
    </row>
    <row r="26" spans="1:20" ht="15" thickBot="1">
      <c r="A26" s="215" t="s">
        <v>216</v>
      </c>
      <c r="B26" s="216">
        <v>2</v>
      </c>
      <c r="C26" s="216">
        <v>2</v>
      </c>
      <c r="D26" s="218">
        <f t="shared" si="3"/>
        <v>0.24236111111111103</v>
      </c>
      <c r="E26" s="218">
        <f t="shared" si="3"/>
        <v>0.28888888888888881</v>
      </c>
      <c r="F26" s="216"/>
      <c r="G26" s="218">
        <f t="shared" si="3"/>
        <v>0.37222222222222212</v>
      </c>
      <c r="H26" s="218">
        <f t="shared" si="3"/>
        <v>0.45555555555555544</v>
      </c>
      <c r="I26" s="218">
        <f t="shared" si="3"/>
        <v>0.53888888888888875</v>
      </c>
      <c r="J26" s="218">
        <f t="shared" si="3"/>
        <v>0.58055555555555549</v>
      </c>
      <c r="K26" s="216"/>
      <c r="L26" s="218">
        <f t="shared" si="4"/>
        <v>0.61874999999999991</v>
      </c>
      <c r="M26" s="218">
        <f t="shared" si="3"/>
        <v>0.62222222222222212</v>
      </c>
      <c r="N26" s="218">
        <f t="shared" si="3"/>
        <v>0.66388888888888875</v>
      </c>
      <c r="O26" s="218">
        <f t="shared" si="3"/>
        <v>0.74722222222222212</v>
      </c>
      <c r="P26" s="218">
        <f t="shared" si="3"/>
        <v>0.83055555555555549</v>
      </c>
      <c r="Q26" s="219">
        <f t="shared" si="3"/>
        <v>0.94861111111111096</v>
      </c>
    </row>
    <row r="27" spans="1:20" ht="15" thickBo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20">
      <c r="A28" s="220" t="s">
        <v>5</v>
      </c>
      <c r="B28" s="275"/>
      <c r="C28" s="275"/>
      <c r="D28" s="222">
        <v>16</v>
      </c>
      <c r="E28" s="222">
        <v>16</v>
      </c>
      <c r="F28" s="222">
        <v>12</v>
      </c>
      <c r="G28" s="222">
        <v>16</v>
      </c>
      <c r="H28" s="222">
        <v>16</v>
      </c>
      <c r="I28" s="222">
        <v>16</v>
      </c>
      <c r="J28" s="222">
        <v>16</v>
      </c>
      <c r="K28" s="222">
        <v>12</v>
      </c>
      <c r="L28" s="222">
        <v>14</v>
      </c>
      <c r="M28" s="222">
        <v>16</v>
      </c>
      <c r="N28" s="222">
        <v>16</v>
      </c>
      <c r="O28" s="222">
        <v>16</v>
      </c>
      <c r="P28" s="222">
        <v>16</v>
      </c>
      <c r="Q28" s="223">
        <v>16</v>
      </c>
    </row>
    <row r="29" spans="1:20">
      <c r="A29" s="224" t="s">
        <v>6</v>
      </c>
      <c r="B29" s="170"/>
      <c r="C29" s="170"/>
      <c r="D29" s="40">
        <v>250</v>
      </c>
      <c r="E29" s="40">
        <v>250</v>
      </c>
      <c r="F29" s="40">
        <v>187</v>
      </c>
      <c r="G29" s="40">
        <v>250</v>
      </c>
      <c r="H29" s="40">
        <v>250</v>
      </c>
      <c r="I29" s="40">
        <v>250</v>
      </c>
      <c r="J29" s="40">
        <v>187</v>
      </c>
      <c r="K29" s="40">
        <v>187</v>
      </c>
      <c r="L29" s="40">
        <v>187</v>
      </c>
      <c r="M29" s="40">
        <v>63</v>
      </c>
      <c r="N29" s="40">
        <v>250</v>
      </c>
      <c r="O29" s="40">
        <v>250</v>
      </c>
      <c r="P29" s="40">
        <v>250</v>
      </c>
      <c r="Q29" s="225">
        <v>250</v>
      </c>
    </row>
    <row r="30" spans="1:20" ht="15" thickBot="1">
      <c r="A30" s="226" t="s">
        <v>7</v>
      </c>
      <c r="B30" s="278"/>
      <c r="C30" s="278"/>
      <c r="D30" s="345">
        <f>D28*D29</f>
        <v>4000</v>
      </c>
      <c r="E30" s="345">
        <f t="shared" ref="E30:F30" si="5">E28*E29</f>
        <v>4000</v>
      </c>
      <c r="F30" s="345">
        <f t="shared" si="5"/>
        <v>2244</v>
      </c>
      <c r="G30" s="345">
        <f t="shared" ref="G30:Q30" si="6">G28*G29</f>
        <v>4000</v>
      </c>
      <c r="H30" s="345">
        <f t="shared" si="6"/>
        <v>4000</v>
      </c>
      <c r="I30" s="345">
        <f t="shared" si="6"/>
        <v>4000</v>
      </c>
      <c r="J30" s="345">
        <f t="shared" si="6"/>
        <v>2992</v>
      </c>
      <c r="K30" s="345">
        <f t="shared" si="6"/>
        <v>2244</v>
      </c>
      <c r="L30" s="345">
        <f t="shared" si="6"/>
        <v>2618</v>
      </c>
      <c r="M30" s="345">
        <f t="shared" si="6"/>
        <v>1008</v>
      </c>
      <c r="N30" s="345">
        <f t="shared" si="6"/>
        <v>4000</v>
      </c>
      <c r="O30" s="345">
        <f t="shared" si="6"/>
        <v>4000</v>
      </c>
      <c r="P30" s="345">
        <f t="shared" si="6"/>
        <v>4000</v>
      </c>
      <c r="Q30" s="346">
        <f t="shared" si="6"/>
        <v>4000</v>
      </c>
      <c r="T30" s="181">
        <f>SUM(D30:R30)</f>
        <v>47106</v>
      </c>
    </row>
    <row r="32" spans="1:20" ht="15" thickBot="1"/>
    <row r="33" spans="1:19">
      <c r="A33" s="653" t="s">
        <v>0</v>
      </c>
      <c r="B33" s="657" t="s">
        <v>81</v>
      </c>
      <c r="C33" s="659"/>
      <c r="D33" s="203" t="s">
        <v>2</v>
      </c>
      <c r="E33" s="203" t="s">
        <v>2</v>
      </c>
      <c r="F33" s="203" t="s">
        <v>32</v>
      </c>
      <c r="G33" s="203" t="s">
        <v>32</v>
      </c>
      <c r="H33" s="203" t="s">
        <v>33</v>
      </c>
      <c r="I33" s="203" t="s">
        <v>2</v>
      </c>
      <c r="J33" s="203" t="s">
        <v>2</v>
      </c>
      <c r="K33" s="203" t="s">
        <v>2</v>
      </c>
      <c r="L33" s="203" t="s">
        <v>32</v>
      </c>
      <c r="M33" s="203" t="s">
        <v>32</v>
      </c>
      <c r="N33" s="203" t="s">
        <v>32</v>
      </c>
      <c r="O33" s="203" t="s">
        <v>33</v>
      </c>
      <c r="P33" s="203" t="s">
        <v>2</v>
      </c>
      <c r="Q33" s="203" t="s">
        <v>2</v>
      </c>
      <c r="R33" s="204" t="s">
        <v>2</v>
      </c>
    </row>
    <row r="34" spans="1:19">
      <c r="A34" s="666"/>
      <c r="B34" s="660"/>
      <c r="C34" s="662"/>
      <c r="D34" s="11">
        <v>4861</v>
      </c>
      <c r="E34" s="11">
        <v>4861</v>
      </c>
      <c r="F34" s="11">
        <v>4841</v>
      </c>
      <c r="G34" s="11">
        <v>4861</v>
      </c>
      <c r="H34" s="11"/>
      <c r="I34" s="11">
        <v>4871</v>
      </c>
      <c r="J34" s="11">
        <v>4811</v>
      </c>
      <c r="K34" s="11">
        <v>4811</v>
      </c>
      <c r="L34" s="11">
        <v>4721</v>
      </c>
      <c r="M34" s="11">
        <v>4721</v>
      </c>
      <c r="N34" s="11">
        <v>4881</v>
      </c>
      <c r="O34" s="11"/>
      <c r="P34" s="11">
        <v>4871</v>
      </c>
      <c r="Q34" s="11">
        <v>4861</v>
      </c>
      <c r="R34" s="205">
        <v>4861</v>
      </c>
      <c r="S34" t="s">
        <v>35</v>
      </c>
    </row>
    <row r="35" spans="1:19">
      <c r="A35" s="666"/>
      <c r="B35" s="663"/>
      <c r="C35" s="665"/>
      <c r="D35" s="171">
        <v>4864</v>
      </c>
      <c r="E35" s="11">
        <v>4864</v>
      </c>
      <c r="F35" s="11"/>
      <c r="G35" s="11"/>
      <c r="H35" s="11">
        <v>4844</v>
      </c>
      <c r="I35" s="11">
        <v>4874</v>
      </c>
      <c r="J35" s="11">
        <v>4814</v>
      </c>
      <c r="K35" s="11">
        <v>4814</v>
      </c>
      <c r="L35" s="171"/>
      <c r="M35" s="11"/>
      <c r="N35" s="11"/>
      <c r="O35" s="11">
        <v>4884</v>
      </c>
      <c r="P35" s="11">
        <v>4874</v>
      </c>
      <c r="Q35" s="11">
        <v>4864</v>
      </c>
      <c r="R35" s="205">
        <v>4864</v>
      </c>
      <c r="S35" t="s">
        <v>161</v>
      </c>
    </row>
    <row r="36" spans="1:19">
      <c r="A36" s="654"/>
      <c r="B36" s="188" t="s">
        <v>3</v>
      </c>
      <c r="C36" s="188" t="s">
        <v>3</v>
      </c>
      <c r="D36" s="188"/>
      <c r="E36" s="115"/>
      <c r="F36" s="115"/>
      <c r="G36" s="115"/>
      <c r="H36" s="115"/>
      <c r="I36" s="115"/>
      <c r="J36" s="115"/>
      <c r="K36" s="115"/>
      <c r="L36" s="188"/>
      <c r="M36" s="115"/>
      <c r="N36" s="115"/>
      <c r="O36" s="115"/>
      <c r="P36" s="115"/>
      <c r="Q36" s="115"/>
      <c r="R36" s="268"/>
    </row>
    <row r="37" spans="1:19">
      <c r="A37" s="235" t="s">
        <v>216</v>
      </c>
      <c r="B37" s="76"/>
      <c r="C37" s="56"/>
      <c r="D37" s="77">
        <v>0.19444444444444445</v>
      </c>
      <c r="E37" s="77">
        <v>0.24305555555555555</v>
      </c>
      <c r="F37" s="77">
        <v>0.29166666666666669</v>
      </c>
      <c r="G37" s="76"/>
      <c r="H37" s="77">
        <v>0.29166666666666669</v>
      </c>
      <c r="I37" s="77">
        <v>0.375</v>
      </c>
      <c r="J37" s="77">
        <v>0.45833333333333331</v>
      </c>
      <c r="K37" s="77">
        <v>0.54166666666666663</v>
      </c>
      <c r="L37" s="77">
        <v>0.5805555555555556</v>
      </c>
      <c r="M37" s="76"/>
      <c r="N37" s="77">
        <v>0.625</v>
      </c>
      <c r="O37" s="77">
        <v>0.625</v>
      </c>
      <c r="P37" s="77">
        <v>0.66666666666666663</v>
      </c>
      <c r="Q37" s="77">
        <v>0.75</v>
      </c>
      <c r="R37" s="247">
        <v>0.875</v>
      </c>
    </row>
    <row r="38" spans="1:19">
      <c r="A38" s="237" t="s">
        <v>215</v>
      </c>
      <c r="B38" s="67">
        <v>1</v>
      </c>
      <c r="C38" s="7">
        <v>1</v>
      </c>
      <c r="D38" s="78">
        <f>D37+$B38/1440</f>
        <v>0.19513888888888889</v>
      </c>
      <c r="E38" s="78">
        <f>E37+$B38/1440</f>
        <v>0.24374999999999999</v>
      </c>
      <c r="F38" s="78">
        <f>F37+$C38/1440</f>
        <v>0.29236111111111113</v>
      </c>
      <c r="G38" s="67"/>
      <c r="H38" s="78">
        <f>H37+$B38/1440</f>
        <v>0.29236111111111113</v>
      </c>
      <c r="I38" s="78">
        <f>I37+$B38/1440</f>
        <v>0.37569444444444444</v>
      </c>
      <c r="J38" s="78">
        <f>J37+$B38/1440</f>
        <v>0.45902777777777776</v>
      </c>
      <c r="K38" s="78">
        <f>K37+$B38/1440</f>
        <v>0.54236111111111107</v>
      </c>
      <c r="L38" s="78">
        <f>L37+$C38/1440</f>
        <v>0.58125000000000004</v>
      </c>
      <c r="M38" s="67"/>
      <c r="N38" s="78">
        <f>N37+$C38/1440</f>
        <v>0.62569444444444444</v>
      </c>
      <c r="O38" s="78">
        <f>O37+$B38/1440</f>
        <v>0.62569444444444444</v>
      </c>
      <c r="P38" s="78">
        <f>P37+$B38/1440</f>
        <v>0.66736111111111107</v>
      </c>
      <c r="Q38" s="78">
        <f>Q37+$B38/1440</f>
        <v>0.75069444444444444</v>
      </c>
      <c r="R38" s="214">
        <f>R37+$B38/1440</f>
        <v>0.87569444444444444</v>
      </c>
    </row>
    <row r="39" spans="1:19">
      <c r="A39" s="237" t="s">
        <v>214</v>
      </c>
      <c r="B39" s="67">
        <v>2</v>
      </c>
      <c r="C39" s="7">
        <v>2</v>
      </c>
      <c r="D39" s="78">
        <f t="shared" ref="D39:R56" si="7">D38+$B39/1440</f>
        <v>0.19652777777777777</v>
      </c>
      <c r="E39" s="78">
        <f t="shared" si="7"/>
        <v>0.24513888888888888</v>
      </c>
      <c r="F39" s="78">
        <f t="shared" ref="F39:F40" si="8">F38+$C39/1440</f>
        <v>0.29375000000000001</v>
      </c>
      <c r="G39" s="67"/>
      <c r="H39" s="78">
        <f t="shared" si="7"/>
        <v>0.29375000000000001</v>
      </c>
      <c r="I39" s="78">
        <f t="shared" si="7"/>
        <v>0.37708333333333333</v>
      </c>
      <c r="J39" s="78">
        <f t="shared" si="7"/>
        <v>0.46041666666666664</v>
      </c>
      <c r="K39" s="78">
        <f t="shared" si="7"/>
        <v>0.54374999999999996</v>
      </c>
      <c r="L39" s="78">
        <f t="shared" ref="L39:N40" si="9">L38+$C39/1440</f>
        <v>0.58263888888888893</v>
      </c>
      <c r="M39" s="67"/>
      <c r="N39" s="78">
        <f t="shared" si="9"/>
        <v>0.62708333333333333</v>
      </c>
      <c r="O39" s="78">
        <f t="shared" si="7"/>
        <v>0.62708333333333333</v>
      </c>
      <c r="P39" s="78">
        <f t="shared" si="7"/>
        <v>0.66874999999999996</v>
      </c>
      <c r="Q39" s="78">
        <f t="shared" si="7"/>
        <v>0.75208333333333333</v>
      </c>
      <c r="R39" s="214">
        <f t="shared" si="7"/>
        <v>0.87708333333333333</v>
      </c>
    </row>
    <row r="40" spans="1:19">
      <c r="A40" s="237" t="s">
        <v>39</v>
      </c>
      <c r="B40" s="67">
        <v>1</v>
      </c>
      <c r="C40" s="7">
        <v>1</v>
      </c>
      <c r="D40" s="78">
        <f t="shared" si="7"/>
        <v>0.19722222222222222</v>
      </c>
      <c r="E40" s="78">
        <f t="shared" si="7"/>
        <v>0.24583333333333332</v>
      </c>
      <c r="F40" s="78">
        <f t="shared" si="8"/>
        <v>0.29444444444444445</v>
      </c>
      <c r="G40" s="67"/>
      <c r="H40" s="78">
        <f t="shared" si="7"/>
        <v>0.29444444444444445</v>
      </c>
      <c r="I40" s="78">
        <f t="shared" si="7"/>
        <v>0.37777777777777777</v>
      </c>
      <c r="J40" s="78">
        <f t="shared" si="7"/>
        <v>0.46111111111111108</v>
      </c>
      <c r="K40" s="78">
        <f t="shared" si="7"/>
        <v>0.5444444444444444</v>
      </c>
      <c r="L40" s="78">
        <f t="shared" si="9"/>
        <v>0.58333333333333337</v>
      </c>
      <c r="M40" s="67"/>
      <c r="N40" s="78">
        <f t="shared" si="9"/>
        <v>0.62777777777777777</v>
      </c>
      <c r="O40" s="78">
        <f t="shared" si="7"/>
        <v>0.62777777777777777</v>
      </c>
      <c r="P40" s="78">
        <f t="shared" si="7"/>
        <v>0.6694444444444444</v>
      </c>
      <c r="Q40" s="78">
        <f t="shared" si="7"/>
        <v>0.75277777777777777</v>
      </c>
      <c r="R40" s="214">
        <f t="shared" si="7"/>
        <v>0.87777777777777777</v>
      </c>
    </row>
    <row r="41" spans="1:19">
      <c r="A41" s="237" t="s">
        <v>38</v>
      </c>
      <c r="B41" s="67">
        <v>2</v>
      </c>
      <c r="C41" s="19" t="s">
        <v>4</v>
      </c>
      <c r="D41" s="78">
        <f t="shared" si="7"/>
        <v>0.1986111111111111</v>
      </c>
      <c r="E41" s="78">
        <f t="shared" si="7"/>
        <v>0.2472222222222222</v>
      </c>
      <c r="F41" s="19" t="s">
        <v>4</v>
      </c>
      <c r="G41" s="67"/>
      <c r="H41" s="78">
        <f t="shared" si="7"/>
        <v>0.29583333333333334</v>
      </c>
      <c r="I41" s="78">
        <f t="shared" si="7"/>
        <v>0.37916666666666665</v>
      </c>
      <c r="J41" s="78">
        <f t="shared" si="7"/>
        <v>0.46249999999999997</v>
      </c>
      <c r="K41" s="78">
        <f t="shared" si="7"/>
        <v>0.54583333333333328</v>
      </c>
      <c r="L41" s="19" t="s">
        <v>4</v>
      </c>
      <c r="M41" s="67"/>
      <c r="N41" s="19" t="s">
        <v>4</v>
      </c>
      <c r="O41" s="78">
        <f t="shared" si="7"/>
        <v>0.62916666666666665</v>
      </c>
      <c r="P41" s="78">
        <f t="shared" si="7"/>
        <v>0.67083333333333328</v>
      </c>
      <c r="Q41" s="78">
        <f t="shared" si="7"/>
        <v>0.75416666666666665</v>
      </c>
      <c r="R41" s="214">
        <f t="shared" si="7"/>
        <v>0.87916666666666665</v>
      </c>
    </row>
    <row r="42" spans="1:19">
      <c r="A42" s="237" t="s">
        <v>37</v>
      </c>
      <c r="B42" s="67">
        <v>2</v>
      </c>
      <c r="C42" s="19" t="s">
        <v>4</v>
      </c>
      <c r="D42" s="78">
        <f t="shared" si="7"/>
        <v>0.19999999999999998</v>
      </c>
      <c r="E42" s="78">
        <f t="shared" si="7"/>
        <v>0.24861111111111109</v>
      </c>
      <c r="F42" s="19" t="s">
        <v>4</v>
      </c>
      <c r="G42" s="78">
        <v>0.29375000000000001</v>
      </c>
      <c r="H42" s="78">
        <f t="shared" si="7"/>
        <v>0.29722222222222222</v>
      </c>
      <c r="I42" s="78">
        <f t="shared" si="7"/>
        <v>0.38055555555555554</v>
      </c>
      <c r="J42" s="78">
        <f t="shared" si="7"/>
        <v>0.46388888888888885</v>
      </c>
      <c r="K42" s="78">
        <f t="shared" si="7"/>
        <v>0.54722222222222217</v>
      </c>
      <c r="L42" s="19" t="s">
        <v>4</v>
      </c>
      <c r="M42" s="78">
        <v>0.6166666666666667</v>
      </c>
      <c r="N42" s="19" t="s">
        <v>4</v>
      </c>
      <c r="O42" s="78">
        <f t="shared" si="7"/>
        <v>0.63055555555555554</v>
      </c>
      <c r="P42" s="78">
        <f t="shared" si="7"/>
        <v>0.67222222222222217</v>
      </c>
      <c r="Q42" s="78">
        <f t="shared" si="7"/>
        <v>0.75555555555555554</v>
      </c>
      <c r="R42" s="214">
        <f t="shared" si="7"/>
        <v>0.88055555555555554</v>
      </c>
    </row>
    <row r="43" spans="1:19">
      <c r="A43" s="237" t="s">
        <v>38</v>
      </c>
      <c r="B43" s="67">
        <v>1</v>
      </c>
      <c r="C43" s="19" t="s">
        <v>4</v>
      </c>
      <c r="D43" s="78">
        <f t="shared" si="7"/>
        <v>0.20069444444444443</v>
      </c>
      <c r="E43" s="78">
        <f t="shared" si="7"/>
        <v>0.24930555555555553</v>
      </c>
      <c r="F43" s="19" t="s">
        <v>4</v>
      </c>
      <c r="G43" s="78">
        <f t="shared" si="7"/>
        <v>0.29444444444444445</v>
      </c>
      <c r="H43" s="78">
        <f t="shared" si="7"/>
        <v>0.29791666666666666</v>
      </c>
      <c r="I43" s="78">
        <f t="shared" si="7"/>
        <v>0.38124999999999998</v>
      </c>
      <c r="J43" s="78">
        <f t="shared" si="7"/>
        <v>0.46458333333333329</v>
      </c>
      <c r="K43" s="78">
        <f t="shared" si="7"/>
        <v>0.54791666666666661</v>
      </c>
      <c r="L43" s="19" t="s">
        <v>4</v>
      </c>
      <c r="M43" s="78">
        <f t="shared" si="7"/>
        <v>0.61736111111111114</v>
      </c>
      <c r="N43" s="19" t="s">
        <v>4</v>
      </c>
      <c r="O43" s="78">
        <f t="shared" si="7"/>
        <v>0.63124999999999998</v>
      </c>
      <c r="P43" s="78">
        <f t="shared" si="7"/>
        <v>0.67291666666666661</v>
      </c>
      <c r="Q43" s="78">
        <f t="shared" si="7"/>
        <v>0.75624999999999998</v>
      </c>
      <c r="R43" s="214">
        <f t="shared" si="7"/>
        <v>0.88124999999999998</v>
      </c>
    </row>
    <row r="44" spans="1:19">
      <c r="A44" s="237" t="s">
        <v>39</v>
      </c>
      <c r="B44" s="67">
        <v>2</v>
      </c>
      <c r="C44" s="7">
        <v>0</v>
      </c>
      <c r="D44" s="78">
        <f t="shared" si="7"/>
        <v>0.20208333333333331</v>
      </c>
      <c r="E44" s="78">
        <f t="shared" si="7"/>
        <v>0.25069444444444444</v>
      </c>
      <c r="F44" s="78">
        <f>F40+$C44/1440</f>
        <v>0.29444444444444445</v>
      </c>
      <c r="G44" s="78">
        <f t="shared" si="7"/>
        <v>0.29583333333333334</v>
      </c>
      <c r="H44" s="78">
        <f t="shared" si="7"/>
        <v>0.29930555555555555</v>
      </c>
      <c r="I44" s="78">
        <f t="shared" si="7"/>
        <v>0.38263888888888886</v>
      </c>
      <c r="J44" s="78">
        <f t="shared" si="7"/>
        <v>0.46597222222222218</v>
      </c>
      <c r="K44" s="78">
        <f t="shared" si="7"/>
        <v>0.54930555555555549</v>
      </c>
      <c r="L44" s="78">
        <f>L40+$C44/1440</f>
        <v>0.58333333333333337</v>
      </c>
      <c r="M44" s="78">
        <f t="shared" si="7"/>
        <v>0.61875000000000002</v>
      </c>
      <c r="N44" s="78">
        <f>N40+$C44/1440</f>
        <v>0.62777777777777777</v>
      </c>
      <c r="O44" s="78">
        <f t="shared" si="7"/>
        <v>0.63263888888888886</v>
      </c>
      <c r="P44" s="78">
        <f t="shared" si="7"/>
        <v>0.67430555555555549</v>
      </c>
      <c r="Q44" s="78">
        <f t="shared" si="7"/>
        <v>0.75763888888888886</v>
      </c>
      <c r="R44" s="214">
        <f t="shared" si="7"/>
        <v>0.88263888888888886</v>
      </c>
    </row>
    <row r="45" spans="1:19">
      <c r="A45" s="237" t="s">
        <v>213</v>
      </c>
      <c r="B45" s="67">
        <v>2</v>
      </c>
      <c r="C45" s="7">
        <v>2</v>
      </c>
      <c r="D45" s="78">
        <f t="shared" si="7"/>
        <v>0.20347222222222219</v>
      </c>
      <c r="E45" s="78">
        <f t="shared" si="7"/>
        <v>0.25208333333333333</v>
      </c>
      <c r="F45" s="78">
        <f>F44+$C45/1440</f>
        <v>0.29583333333333334</v>
      </c>
      <c r="G45" s="78">
        <f t="shared" si="7"/>
        <v>0.29722222222222222</v>
      </c>
      <c r="H45" s="78">
        <f t="shared" si="7"/>
        <v>0.30069444444444443</v>
      </c>
      <c r="I45" s="78">
        <f t="shared" si="7"/>
        <v>0.38402777777777775</v>
      </c>
      <c r="J45" s="78">
        <f t="shared" si="7"/>
        <v>0.46736111111111106</v>
      </c>
      <c r="K45" s="78">
        <f t="shared" si="7"/>
        <v>0.55069444444444438</v>
      </c>
      <c r="L45" s="78">
        <f>L44+$C45/1440</f>
        <v>0.58472222222222225</v>
      </c>
      <c r="M45" s="78">
        <f t="shared" si="7"/>
        <v>0.62013888888888891</v>
      </c>
      <c r="N45" s="78">
        <f>N44+$C45/1440</f>
        <v>0.62916666666666665</v>
      </c>
      <c r="O45" s="78">
        <f t="shared" si="7"/>
        <v>0.63402777777777775</v>
      </c>
      <c r="P45" s="78">
        <f t="shared" si="7"/>
        <v>0.67569444444444438</v>
      </c>
      <c r="Q45" s="78">
        <f t="shared" si="7"/>
        <v>0.75902777777777775</v>
      </c>
      <c r="R45" s="214">
        <f t="shared" si="7"/>
        <v>0.88402777777777775</v>
      </c>
    </row>
    <row r="46" spans="1:19">
      <c r="A46" s="237" t="s">
        <v>164</v>
      </c>
      <c r="B46" s="67">
        <v>2</v>
      </c>
      <c r="C46" s="7">
        <v>2</v>
      </c>
      <c r="D46" s="78">
        <f t="shared" si="7"/>
        <v>0.20486111111111108</v>
      </c>
      <c r="E46" s="78">
        <f t="shared" si="7"/>
        <v>0.25347222222222221</v>
      </c>
      <c r="F46" s="78">
        <f t="shared" ref="F46:F56" si="10">F45+$C46/1440</f>
        <v>0.29722222222222222</v>
      </c>
      <c r="G46" s="78">
        <f t="shared" si="7"/>
        <v>0.2986111111111111</v>
      </c>
      <c r="H46" s="78">
        <f t="shared" si="7"/>
        <v>0.30208333333333331</v>
      </c>
      <c r="I46" s="78">
        <f t="shared" si="7"/>
        <v>0.38541666666666663</v>
      </c>
      <c r="J46" s="78">
        <f t="shared" si="7"/>
        <v>0.46874999999999994</v>
      </c>
      <c r="K46" s="78">
        <f t="shared" si="7"/>
        <v>0.55208333333333326</v>
      </c>
      <c r="L46" s="78">
        <f t="shared" ref="L46:N56" si="11">L45+$C46/1440</f>
        <v>0.58611111111111114</v>
      </c>
      <c r="M46" s="78">
        <f t="shared" si="7"/>
        <v>0.62152777777777779</v>
      </c>
      <c r="N46" s="78">
        <f t="shared" si="11"/>
        <v>0.63055555555555554</v>
      </c>
      <c r="O46" s="78">
        <f t="shared" si="7"/>
        <v>0.63541666666666663</v>
      </c>
      <c r="P46" s="78">
        <f t="shared" si="7"/>
        <v>0.67708333333333326</v>
      </c>
      <c r="Q46" s="78">
        <f t="shared" si="7"/>
        <v>0.76041666666666663</v>
      </c>
      <c r="R46" s="214">
        <f t="shared" si="7"/>
        <v>0.88541666666666663</v>
      </c>
    </row>
    <row r="47" spans="1:19">
      <c r="A47" s="237" t="s">
        <v>163</v>
      </c>
      <c r="B47" s="67">
        <v>2</v>
      </c>
      <c r="C47" s="7">
        <v>2</v>
      </c>
      <c r="D47" s="78">
        <f t="shared" si="7"/>
        <v>0.20624999999999996</v>
      </c>
      <c r="E47" s="78">
        <f t="shared" si="7"/>
        <v>0.25486111111111109</v>
      </c>
      <c r="F47" s="78">
        <f t="shared" si="10"/>
        <v>0.2986111111111111</v>
      </c>
      <c r="G47" s="78">
        <f t="shared" si="7"/>
        <v>0.3</v>
      </c>
      <c r="H47" s="78">
        <f t="shared" si="7"/>
        <v>0.3034722222222222</v>
      </c>
      <c r="I47" s="78">
        <f t="shared" si="7"/>
        <v>0.38680555555555551</v>
      </c>
      <c r="J47" s="78">
        <f t="shared" si="7"/>
        <v>0.47013888888888883</v>
      </c>
      <c r="K47" s="78">
        <f t="shared" si="7"/>
        <v>0.55347222222222214</v>
      </c>
      <c r="L47" s="78">
        <f t="shared" si="11"/>
        <v>0.58750000000000002</v>
      </c>
      <c r="M47" s="78">
        <f t="shared" si="7"/>
        <v>0.62291666666666667</v>
      </c>
      <c r="N47" s="78">
        <f t="shared" si="11"/>
        <v>0.63194444444444442</v>
      </c>
      <c r="O47" s="78">
        <f t="shared" si="7"/>
        <v>0.63680555555555551</v>
      </c>
      <c r="P47" s="78">
        <f t="shared" si="7"/>
        <v>0.67847222222222214</v>
      </c>
      <c r="Q47" s="78">
        <f t="shared" si="7"/>
        <v>0.76180555555555551</v>
      </c>
      <c r="R47" s="214">
        <f t="shared" si="7"/>
        <v>0.88680555555555551</v>
      </c>
    </row>
    <row r="48" spans="1:19">
      <c r="A48" s="237" t="s">
        <v>108</v>
      </c>
      <c r="B48" s="67">
        <v>2</v>
      </c>
      <c r="C48" s="7">
        <v>2</v>
      </c>
      <c r="D48" s="78">
        <f t="shared" si="7"/>
        <v>0.20763888888888885</v>
      </c>
      <c r="E48" s="78">
        <f t="shared" si="7"/>
        <v>0.25624999999999998</v>
      </c>
      <c r="F48" s="78">
        <f t="shared" si="10"/>
        <v>0.3</v>
      </c>
      <c r="G48" s="78">
        <f t="shared" si="7"/>
        <v>0.30138888888888887</v>
      </c>
      <c r="H48" s="78">
        <f t="shared" si="7"/>
        <v>0.30486111111111108</v>
      </c>
      <c r="I48" s="78">
        <f t="shared" si="7"/>
        <v>0.3881944444444444</v>
      </c>
      <c r="J48" s="78">
        <f t="shared" si="7"/>
        <v>0.47152777777777771</v>
      </c>
      <c r="K48" s="78">
        <f t="shared" si="7"/>
        <v>0.55486111111111103</v>
      </c>
      <c r="L48" s="78">
        <f t="shared" si="11"/>
        <v>0.58888888888888891</v>
      </c>
      <c r="M48" s="78">
        <f t="shared" si="7"/>
        <v>0.62430555555555556</v>
      </c>
      <c r="N48" s="78">
        <f t="shared" si="11"/>
        <v>0.6333333333333333</v>
      </c>
      <c r="O48" s="78">
        <f t="shared" si="7"/>
        <v>0.6381944444444444</v>
      </c>
      <c r="P48" s="78">
        <f t="shared" si="7"/>
        <v>0.67986111111111103</v>
      </c>
      <c r="Q48" s="78">
        <f t="shared" si="7"/>
        <v>0.7631944444444444</v>
      </c>
      <c r="R48" s="214">
        <f t="shared" si="7"/>
        <v>0.8881944444444444</v>
      </c>
    </row>
    <row r="49" spans="1:20">
      <c r="A49" s="237" t="s">
        <v>109</v>
      </c>
      <c r="B49" s="67">
        <v>1</v>
      </c>
      <c r="C49" s="7">
        <v>1</v>
      </c>
      <c r="D49" s="78">
        <f t="shared" si="7"/>
        <v>0.20833333333333329</v>
      </c>
      <c r="E49" s="78">
        <f t="shared" si="7"/>
        <v>0.25694444444444442</v>
      </c>
      <c r="F49" s="78">
        <f t="shared" si="10"/>
        <v>0.30069444444444443</v>
      </c>
      <c r="G49" s="78">
        <f t="shared" si="7"/>
        <v>0.30208333333333331</v>
      </c>
      <c r="H49" s="78">
        <f t="shared" si="7"/>
        <v>0.30555555555555552</v>
      </c>
      <c r="I49" s="78">
        <f t="shared" si="7"/>
        <v>0.38888888888888884</v>
      </c>
      <c r="J49" s="78">
        <f t="shared" si="7"/>
        <v>0.47222222222222215</v>
      </c>
      <c r="K49" s="78">
        <f t="shared" si="7"/>
        <v>0.55555555555555547</v>
      </c>
      <c r="L49" s="78">
        <f t="shared" si="11"/>
        <v>0.58958333333333335</v>
      </c>
      <c r="M49" s="78">
        <f t="shared" si="7"/>
        <v>0.625</v>
      </c>
      <c r="N49" s="78">
        <f t="shared" si="11"/>
        <v>0.63402777777777775</v>
      </c>
      <c r="O49" s="78">
        <f t="shared" si="7"/>
        <v>0.63888888888888884</v>
      </c>
      <c r="P49" s="78">
        <f t="shared" si="7"/>
        <v>0.68055555555555547</v>
      </c>
      <c r="Q49" s="78">
        <f t="shared" si="7"/>
        <v>0.76388888888888884</v>
      </c>
      <c r="R49" s="214">
        <f t="shared" si="7"/>
        <v>0.88888888888888884</v>
      </c>
    </row>
    <row r="50" spans="1:20">
      <c r="A50" s="237" t="s">
        <v>110</v>
      </c>
      <c r="B50" s="67">
        <v>2</v>
      </c>
      <c r="C50" s="7">
        <v>2</v>
      </c>
      <c r="D50" s="78">
        <f t="shared" si="7"/>
        <v>0.20972222222222217</v>
      </c>
      <c r="E50" s="78">
        <f t="shared" si="7"/>
        <v>0.2583333333333333</v>
      </c>
      <c r="F50" s="78">
        <f t="shared" si="10"/>
        <v>0.30208333333333331</v>
      </c>
      <c r="G50" s="78">
        <f t="shared" si="7"/>
        <v>0.3034722222222222</v>
      </c>
      <c r="H50" s="78">
        <f t="shared" si="7"/>
        <v>0.30694444444444441</v>
      </c>
      <c r="I50" s="78">
        <f t="shared" si="7"/>
        <v>0.39027777777777772</v>
      </c>
      <c r="J50" s="78">
        <f t="shared" si="7"/>
        <v>0.47361111111111104</v>
      </c>
      <c r="K50" s="78">
        <f t="shared" si="7"/>
        <v>0.55694444444444435</v>
      </c>
      <c r="L50" s="78">
        <f t="shared" si="11"/>
        <v>0.59097222222222223</v>
      </c>
      <c r="M50" s="78">
        <f t="shared" si="7"/>
        <v>0.62638888888888888</v>
      </c>
      <c r="N50" s="78">
        <f t="shared" si="11"/>
        <v>0.63541666666666663</v>
      </c>
      <c r="O50" s="78">
        <f t="shared" si="7"/>
        <v>0.64027777777777772</v>
      </c>
      <c r="P50" s="78">
        <f t="shared" si="7"/>
        <v>0.68194444444444435</v>
      </c>
      <c r="Q50" s="78">
        <f t="shared" si="7"/>
        <v>0.76527777777777772</v>
      </c>
      <c r="R50" s="214">
        <f t="shared" si="7"/>
        <v>0.89027777777777772</v>
      </c>
    </row>
    <row r="51" spans="1:20">
      <c r="A51" s="237" t="s">
        <v>111</v>
      </c>
      <c r="B51" s="67">
        <v>1</v>
      </c>
      <c r="C51" s="7">
        <v>1</v>
      </c>
      <c r="D51" s="78">
        <f t="shared" si="7"/>
        <v>0.21041666666666661</v>
      </c>
      <c r="E51" s="78">
        <f t="shared" si="7"/>
        <v>0.25902777777777775</v>
      </c>
      <c r="F51" s="78">
        <f t="shared" si="10"/>
        <v>0.30277777777777776</v>
      </c>
      <c r="G51" s="78">
        <f t="shared" si="7"/>
        <v>0.30416666666666664</v>
      </c>
      <c r="H51" s="78">
        <f t="shared" si="7"/>
        <v>0.30763888888888885</v>
      </c>
      <c r="I51" s="78">
        <f t="shared" si="7"/>
        <v>0.39097222222222217</v>
      </c>
      <c r="J51" s="78">
        <f t="shared" si="7"/>
        <v>0.47430555555555548</v>
      </c>
      <c r="K51" s="78">
        <f t="shared" si="7"/>
        <v>0.5576388888888888</v>
      </c>
      <c r="L51" s="78">
        <f t="shared" si="11"/>
        <v>0.59166666666666667</v>
      </c>
      <c r="M51" s="78">
        <f t="shared" si="7"/>
        <v>0.62708333333333333</v>
      </c>
      <c r="N51" s="78">
        <f t="shared" si="11"/>
        <v>0.63611111111111107</v>
      </c>
      <c r="O51" s="78">
        <f t="shared" si="7"/>
        <v>0.64097222222222217</v>
      </c>
      <c r="P51" s="78">
        <f t="shared" si="7"/>
        <v>0.6826388888888888</v>
      </c>
      <c r="Q51" s="78">
        <f t="shared" si="7"/>
        <v>0.76597222222222217</v>
      </c>
      <c r="R51" s="214">
        <f t="shared" si="7"/>
        <v>0.89097222222222217</v>
      </c>
    </row>
    <row r="52" spans="1:20">
      <c r="A52" s="237" t="s">
        <v>112</v>
      </c>
      <c r="B52" s="67">
        <v>1</v>
      </c>
      <c r="C52" s="7">
        <v>1</v>
      </c>
      <c r="D52" s="78">
        <f t="shared" si="7"/>
        <v>0.21111111111111105</v>
      </c>
      <c r="E52" s="78">
        <f t="shared" si="7"/>
        <v>0.25972222222222219</v>
      </c>
      <c r="F52" s="78">
        <f t="shared" si="10"/>
        <v>0.3034722222222222</v>
      </c>
      <c r="G52" s="78">
        <f t="shared" si="7"/>
        <v>0.30486111111111108</v>
      </c>
      <c r="H52" s="78">
        <f t="shared" si="7"/>
        <v>0.30833333333333329</v>
      </c>
      <c r="I52" s="78">
        <f t="shared" si="7"/>
        <v>0.39166666666666661</v>
      </c>
      <c r="J52" s="78">
        <f t="shared" si="7"/>
        <v>0.47499999999999992</v>
      </c>
      <c r="K52" s="78">
        <f t="shared" si="7"/>
        <v>0.55833333333333324</v>
      </c>
      <c r="L52" s="78">
        <f t="shared" si="11"/>
        <v>0.59236111111111112</v>
      </c>
      <c r="M52" s="78">
        <f t="shared" si="7"/>
        <v>0.62777777777777777</v>
      </c>
      <c r="N52" s="78">
        <f t="shared" si="11"/>
        <v>0.63680555555555551</v>
      </c>
      <c r="O52" s="78">
        <f t="shared" si="7"/>
        <v>0.64166666666666661</v>
      </c>
      <c r="P52" s="78">
        <f t="shared" si="7"/>
        <v>0.68333333333333324</v>
      </c>
      <c r="Q52" s="78">
        <f t="shared" si="7"/>
        <v>0.76666666666666661</v>
      </c>
      <c r="R52" s="214">
        <f t="shared" si="7"/>
        <v>0.89166666666666661</v>
      </c>
    </row>
    <row r="53" spans="1:20">
      <c r="A53" s="237" t="s">
        <v>113</v>
      </c>
      <c r="B53" s="67">
        <v>2</v>
      </c>
      <c r="C53" s="7">
        <v>2</v>
      </c>
      <c r="D53" s="78">
        <f t="shared" si="7"/>
        <v>0.21249999999999994</v>
      </c>
      <c r="E53" s="78">
        <f t="shared" si="7"/>
        <v>0.26111111111111107</v>
      </c>
      <c r="F53" s="78">
        <f t="shared" si="10"/>
        <v>0.30486111111111108</v>
      </c>
      <c r="G53" s="78">
        <f t="shared" si="7"/>
        <v>0.30624999999999997</v>
      </c>
      <c r="H53" s="78">
        <f t="shared" si="7"/>
        <v>0.30972222222222218</v>
      </c>
      <c r="I53" s="78">
        <f t="shared" si="7"/>
        <v>0.39305555555555549</v>
      </c>
      <c r="J53" s="78">
        <f t="shared" si="7"/>
        <v>0.47638888888888881</v>
      </c>
      <c r="K53" s="78">
        <f t="shared" si="7"/>
        <v>0.55972222222222212</v>
      </c>
      <c r="L53" s="78">
        <f t="shared" si="11"/>
        <v>0.59375</v>
      </c>
      <c r="M53" s="78">
        <f t="shared" si="7"/>
        <v>0.62916666666666665</v>
      </c>
      <c r="N53" s="78">
        <f t="shared" si="11"/>
        <v>0.6381944444444444</v>
      </c>
      <c r="O53" s="78">
        <f t="shared" si="7"/>
        <v>0.64305555555555549</v>
      </c>
      <c r="P53" s="78">
        <f t="shared" si="7"/>
        <v>0.68472222222222212</v>
      </c>
      <c r="Q53" s="78">
        <f t="shared" si="7"/>
        <v>0.76805555555555549</v>
      </c>
      <c r="R53" s="214">
        <f t="shared" si="7"/>
        <v>0.89305555555555549</v>
      </c>
    </row>
    <row r="54" spans="1:20">
      <c r="A54" s="237" t="s">
        <v>114</v>
      </c>
      <c r="B54" s="67">
        <v>2</v>
      </c>
      <c r="C54" s="7">
        <v>2</v>
      </c>
      <c r="D54" s="78">
        <f t="shared" si="7"/>
        <v>0.21388888888888882</v>
      </c>
      <c r="E54" s="78">
        <f t="shared" si="7"/>
        <v>0.26249999999999996</v>
      </c>
      <c r="F54" s="78">
        <f t="shared" si="10"/>
        <v>0.30624999999999997</v>
      </c>
      <c r="G54" s="78">
        <f t="shared" si="7"/>
        <v>0.30763888888888885</v>
      </c>
      <c r="H54" s="78">
        <f t="shared" si="7"/>
        <v>0.31111111111111106</v>
      </c>
      <c r="I54" s="78">
        <f t="shared" si="7"/>
        <v>0.39444444444444438</v>
      </c>
      <c r="J54" s="78">
        <f t="shared" si="7"/>
        <v>0.47777777777777769</v>
      </c>
      <c r="K54" s="78">
        <f t="shared" si="7"/>
        <v>0.56111111111111101</v>
      </c>
      <c r="L54" s="78">
        <f t="shared" si="11"/>
        <v>0.59513888888888888</v>
      </c>
      <c r="M54" s="78">
        <f t="shared" si="7"/>
        <v>0.63055555555555554</v>
      </c>
      <c r="N54" s="78">
        <f t="shared" si="11"/>
        <v>0.63958333333333328</v>
      </c>
      <c r="O54" s="78">
        <f t="shared" si="7"/>
        <v>0.64444444444444438</v>
      </c>
      <c r="P54" s="78">
        <f t="shared" si="7"/>
        <v>0.68611111111111101</v>
      </c>
      <c r="Q54" s="78">
        <f t="shared" si="7"/>
        <v>0.76944444444444438</v>
      </c>
      <c r="R54" s="214">
        <f t="shared" si="7"/>
        <v>0.89444444444444438</v>
      </c>
    </row>
    <row r="55" spans="1:20">
      <c r="A55" s="237" t="s">
        <v>169</v>
      </c>
      <c r="B55" s="67">
        <v>3</v>
      </c>
      <c r="C55" s="7">
        <v>3</v>
      </c>
      <c r="D55" s="78">
        <f t="shared" si="7"/>
        <v>0.21597222222222215</v>
      </c>
      <c r="E55" s="78">
        <f t="shared" si="7"/>
        <v>0.26458333333333328</v>
      </c>
      <c r="F55" s="78">
        <f t="shared" si="10"/>
        <v>0.30833333333333329</v>
      </c>
      <c r="G55" s="78">
        <f t="shared" si="7"/>
        <v>0.30972222222222218</v>
      </c>
      <c r="H55" s="78">
        <f t="shared" si="7"/>
        <v>0.31319444444444439</v>
      </c>
      <c r="I55" s="78">
        <f t="shared" si="7"/>
        <v>0.3965277777777777</v>
      </c>
      <c r="J55" s="78">
        <f t="shared" si="7"/>
        <v>0.47986111111111102</v>
      </c>
      <c r="K55" s="78">
        <f t="shared" si="7"/>
        <v>0.56319444444444433</v>
      </c>
      <c r="L55" s="78">
        <f t="shared" si="11"/>
        <v>0.59722222222222221</v>
      </c>
      <c r="M55" s="78">
        <f t="shared" si="7"/>
        <v>0.63263888888888886</v>
      </c>
      <c r="N55" s="78">
        <f t="shared" si="11"/>
        <v>0.64166666666666661</v>
      </c>
      <c r="O55" s="78">
        <f t="shared" si="7"/>
        <v>0.6465277777777777</v>
      </c>
      <c r="P55" s="78">
        <f t="shared" si="7"/>
        <v>0.68819444444444433</v>
      </c>
      <c r="Q55" s="78">
        <f t="shared" si="7"/>
        <v>0.7715277777777777</v>
      </c>
      <c r="R55" s="214">
        <f t="shared" si="7"/>
        <v>0.8965277777777777</v>
      </c>
    </row>
    <row r="56" spans="1:20" ht="15" thickBot="1">
      <c r="A56" s="240" t="s">
        <v>117</v>
      </c>
      <c r="B56" s="216">
        <v>2</v>
      </c>
      <c r="C56" s="347">
        <v>2</v>
      </c>
      <c r="D56" s="218">
        <f t="shared" si="7"/>
        <v>0.21736111111111103</v>
      </c>
      <c r="E56" s="218">
        <f t="shared" si="7"/>
        <v>0.26597222222222217</v>
      </c>
      <c r="F56" s="218">
        <f t="shared" si="10"/>
        <v>0.30972222222222218</v>
      </c>
      <c r="G56" s="218">
        <f t="shared" si="7"/>
        <v>0.31111111111111106</v>
      </c>
      <c r="H56" s="218">
        <f t="shared" si="7"/>
        <v>0.31458333333333327</v>
      </c>
      <c r="I56" s="218">
        <f t="shared" si="7"/>
        <v>0.39791666666666659</v>
      </c>
      <c r="J56" s="218">
        <f t="shared" si="7"/>
        <v>0.4812499999999999</v>
      </c>
      <c r="K56" s="218">
        <f t="shared" si="7"/>
        <v>0.56458333333333321</v>
      </c>
      <c r="L56" s="218">
        <f t="shared" si="11"/>
        <v>0.59861111111111109</v>
      </c>
      <c r="M56" s="218">
        <f t="shared" si="7"/>
        <v>0.63402777777777775</v>
      </c>
      <c r="N56" s="218">
        <f t="shared" si="11"/>
        <v>0.64305555555555549</v>
      </c>
      <c r="O56" s="218">
        <f t="shared" si="7"/>
        <v>0.64791666666666659</v>
      </c>
      <c r="P56" s="218">
        <f t="shared" si="7"/>
        <v>0.68958333333333321</v>
      </c>
      <c r="Q56" s="218">
        <f t="shared" si="7"/>
        <v>0.77291666666666659</v>
      </c>
      <c r="R56" s="219">
        <f t="shared" si="7"/>
        <v>0.89791666666666659</v>
      </c>
    </row>
    <row r="57" spans="1:20" ht="15" thickBot="1">
      <c r="A57" s="29"/>
      <c r="B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20">
      <c r="A58" s="220" t="s">
        <v>5</v>
      </c>
      <c r="B58" s="275"/>
      <c r="C58" s="275"/>
      <c r="D58" s="222">
        <v>16</v>
      </c>
      <c r="E58" s="222">
        <v>16</v>
      </c>
      <c r="F58" s="222">
        <v>14</v>
      </c>
      <c r="G58" s="222">
        <v>12</v>
      </c>
      <c r="H58" s="222">
        <v>16</v>
      </c>
      <c r="I58" s="222">
        <v>16</v>
      </c>
      <c r="J58" s="222">
        <v>16</v>
      </c>
      <c r="K58" s="222">
        <v>16</v>
      </c>
      <c r="L58" s="222">
        <v>14</v>
      </c>
      <c r="M58" s="222">
        <v>12</v>
      </c>
      <c r="N58" s="222">
        <v>14</v>
      </c>
      <c r="O58" s="222">
        <v>16</v>
      </c>
      <c r="P58" s="222">
        <v>16</v>
      </c>
      <c r="Q58" s="222">
        <v>16</v>
      </c>
      <c r="R58" s="223">
        <v>16</v>
      </c>
    </row>
    <row r="59" spans="1:20">
      <c r="A59" s="224" t="s">
        <v>6</v>
      </c>
      <c r="B59" s="170"/>
      <c r="C59" s="170"/>
      <c r="D59" s="40">
        <v>250</v>
      </c>
      <c r="E59" s="40">
        <v>250</v>
      </c>
      <c r="F59" s="40">
        <v>187</v>
      </c>
      <c r="G59" s="40">
        <v>187</v>
      </c>
      <c r="H59" s="40">
        <v>63</v>
      </c>
      <c r="I59" s="40">
        <v>250</v>
      </c>
      <c r="J59" s="40">
        <v>250</v>
      </c>
      <c r="K59" s="40">
        <v>250</v>
      </c>
      <c r="L59" s="40">
        <v>187</v>
      </c>
      <c r="M59" s="40">
        <v>187</v>
      </c>
      <c r="N59" s="40">
        <v>187</v>
      </c>
      <c r="O59" s="40">
        <v>63</v>
      </c>
      <c r="P59" s="40">
        <v>250</v>
      </c>
      <c r="Q59" s="40">
        <v>250</v>
      </c>
      <c r="R59" s="225">
        <v>250</v>
      </c>
    </row>
    <row r="60" spans="1:20" ht="15" thickBot="1">
      <c r="A60" s="226" t="s">
        <v>7</v>
      </c>
      <c r="B60" s="278"/>
      <c r="C60" s="278"/>
      <c r="D60" s="345">
        <f>D58*D59</f>
        <v>4000</v>
      </c>
      <c r="E60" s="345">
        <f t="shared" ref="E60:R60" si="12">E58*E59</f>
        <v>4000</v>
      </c>
      <c r="F60" s="345">
        <f t="shared" si="12"/>
        <v>2618</v>
      </c>
      <c r="G60" s="345">
        <f t="shared" si="12"/>
        <v>2244</v>
      </c>
      <c r="H60" s="345">
        <f t="shared" si="12"/>
        <v>1008</v>
      </c>
      <c r="I60" s="345">
        <f t="shared" si="12"/>
        <v>4000</v>
      </c>
      <c r="J60" s="345">
        <f t="shared" si="12"/>
        <v>4000</v>
      </c>
      <c r="K60" s="345">
        <f t="shared" si="12"/>
        <v>4000</v>
      </c>
      <c r="L60" s="345">
        <f t="shared" si="12"/>
        <v>2618</v>
      </c>
      <c r="M60" s="345">
        <f t="shared" si="12"/>
        <v>2244</v>
      </c>
      <c r="N60" s="345">
        <f t="shared" si="12"/>
        <v>2618</v>
      </c>
      <c r="O60" s="345">
        <f t="shared" si="12"/>
        <v>1008</v>
      </c>
      <c r="P60" s="345">
        <f t="shared" si="12"/>
        <v>4000</v>
      </c>
      <c r="Q60" s="345">
        <f t="shared" si="12"/>
        <v>4000</v>
      </c>
      <c r="R60" s="346">
        <f t="shared" si="12"/>
        <v>4000</v>
      </c>
      <c r="T60" s="181">
        <f>SUM(D60:R60)</f>
        <v>46358</v>
      </c>
    </row>
    <row r="62" spans="1:20" ht="15" thickBot="1"/>
    <row r="63" spans="1:20">
      <c r="A63" s="653" t="s">
        <v>0</v>
      </c>
      <c r="B63" s="657" t="s">
        <v>81</v>
      </c>
      <c r="C63" s="659"/>
      <c r="D63" s="203" t="s">
        <v>8</v>
      </c>
      <c r="E63" s="203" t="s">
        <v>8</v>
      </c>
      <c r="F63" s="203" t="s">
        <v>8</v>
      </c>
      <c r="G63" s="204" t="s">
        <v>8</v>
      </c>
    </row>
    <row r="64" spans="1:20">
      <c r="A64" s="666"/>
      <c r="B64" s="660"/>
      <c r="C64" s="662"/>
      <c r="D64" s="11">
        <v>4862</v>
      </c>
      <c r="E64" s="11">
        <v>4862</v>
      </c>
      <c r="F64" s="11">
        <v>4862</v>
      </c>
      <c r="G64" s="205">
        <v>4862</v>
      </c>
    </row>
    <row r="65" spans="1:7">
      <c r="A65" s="654"/>
      <c r="B65" s="188" t="s">
        <v>3</v>
      </c>
      <c r="C65" s="188" t="s">
        <v>3</v>
      </c>
      <c r="D65" s="188"/>
      <c r="E65" s="115"/>
      <c r="F65" s="115"/>
      <c r="G65" s="268"/>
    </row>
    <row r="66" spans="1:7">
      <c r="A66" s="208" t="s">
        <v>117</v>
      </c>
      <c r="B66" s="76"/>
      <c r="C66" s="76"/>
      <c r="D66" s="77">
        <v>0.26597222222222222</v>
      </c>
      <c r="E66" s="77">
        <v>0.51597222222222217</v>
      </c>
      <c r="F66" s="166">
        <v>0.59930555555555554</v>
      </c>
      <c r="G66" s="247">
        <v>0.76597222222222217</v>
      </c>
    </row>
    <row r="67" spans="1:7">
      <c r="A67" s="210" t="s">
        <v>120</v>
      </c>
      <c r="B67" s="67">
        <v>1</v>
      </c>
      <c r="C67" s="67">
        <v>1</v>
      </c>
      <c r="D67" s="78">
        <f t="shared" ref="D67:G68" si="13">D66+$B67/1440</f>
        <v>0.26666666666666666</v>
      </c>
      <c r="E67" s="78">
        <f t="shared" si="13"/>
        <v>0.51666666666666661</v>
      </c>
      <c r="F67" s="78">
        <f t="shared" si="13"/>
        <v>0.6</v>
      </c>
      <c r="G67" s="214">
        <f t="shared" si="13"/>
        <v>0.76666666666666661</v>
      </c>
    </row>
    <row r="68" spans="1:7">
      <c r="A68" s="237" t="s">
        <v>114</v>
      </c>
      <c r="B68" s="67">
        <v>4</v>
      </c>
      <c r="C68" s="67">
        <v>4</v>
      </c>
      <c r="D68" s="78">
        <f t="shared" si="13"/>
        <v>0.26944444444444443</v>
      </c>
      <c r="E68" s="78">
        <f t="shared" si="13"/>
        <v>0.51944444444444438</v>
      </c>
      <c r="F68" s="78">
        <f t="shared" si="13"/>
        <v>0.60277777777777775</v>
      </c>
      <c r="G68" s="214">
        <f t="shared" si="13"/>
        <v>0.76944444444444438</v>
      </c>
    </row>
    <row r="69" spans="1:7">
      <c r="A69" s="237" t="s">
        <v>121</v>
      </c>
      <c r="B69" s="67">
        <v>2</v>
      </c>
      <c r="C69" s="67">
        <v>2</v>
      </c>
      <c r="D69" s="78">
        <f t="shared" ref="D69:D85" si="14">D68+$B69/1440</f>
        <v>0.27083333333333331</v>
      </c>
      <c r="E69" s="78">
        <f t="shared" ref="E69:F85" si="15">E68+$B69/1440</f>
        <v>0.52083333333333326</v>
      </c>
      <c r="F69" s="78">
        <f t="shared" ref="F69:F80" si="16">F68+$B69/1440</f>
        <v>0.60416666666666663</v>
      </c>
      <c r="G69" s="214">
        <f t="shared" ref="G69:G85" si="17">G68+$B69/1440</f>
        <v>0.77083333333333326</v>
      </c>
    </row>
    <row r="70" spans="1:7">
      <c r="A70" s="210" t="s">
        <v>122</v>
      </c>
      <c r="B70" s="67">
        <v>2</v>
      </c>
      <c r="C70" s="67">
        <v>2</v>
      </c>
      <c r="D70" s="78">
        <f t="shared" si="14"/>
        <v>0.2722222222222222</v>
      </c>
      <c r="E70" s="78">
        <f t="shared" si="15"/>
        <v>0.52222222222222214</v>
      </c>
      <c r="F70" s="78">
        <f t="shared" si="16"/>
        <v>0.60555555555555551</v>
      </c>
      <c r="G70" s="214">
        <f t="shared" si="17"/>
        <v>0.77222222222222214</v>
      </c>
    </row>
    <row r="71" spans="1:7">
      <c r="A71" s="210" t="s">
        <v>111</v>
      </c>
      <c r="B71" s="67">
        <v>2</v>
      </c>
      <c r="C71" s="67">
        <v>2</v>
      </c>
      <c r="D71" s="78">
        <f t="shared" si="14"/>
        <v>0.27361111111111108</v>
      </c>
      <c r="E71" s="78">
        <f t="shared" si="15"/>
        <v>0.52361111111111103</v>
      </c>
      <c r="F71" s="78">
        <f t="shared" si="16"/>
        <v>0.6069444444444444</v>
      </c>
      <c r="G71" s="214">
        <f t="shared" si="17"/>
        <v>0.77361111111111103</v>
      </c>
    </row>
    <row r="72" spans="1:7">
      <c r="A72" s="210" t="s">
        <v>110</v>
      </c>
      <c r="B72" s="67">
        <v>1</v>
      </c>
      <c r="C72" s="67">
        <v>1</v>
      </c>
      <c r="D72" s="78">
        <f t="shared" si="14"/>
        <v>0.27430555555555552</v>
      </c>
      <c r="E72" s="78">
        <f t="shared" si="15"/>
        <v>0.52430555555555547</v>
      </c>
      <c r="F72" s="78">
        <f t="shared" si="16"/>
        <v>0.60763888888888884</v>
      </c>
      <c r="G72" s="214">
        <f t="shared" si="17"/>
        <v>0.77430555555555547</v>
      </c>
    </row>
    <row r="73" spans="1:7">
      <c r="A73" s="210" t="s">
        <v>109</v>
      </c>
      <c r="B73" s="67">
        <v>2</v>
      </c>
      <c r="C73" s="67">
        <v>2</v>
      </c>
      <c r="D73" s="78">
        <f t="shared" si="14"/>
        <v>0.27569444444444441</v>
      </c>
      <c r="E73" s="78">
        <f t="shared" si="15"/>
        <v>0.52569444444444435</v>
      </c>
      <c r="F73" s="78">
        <f t="shared" si="16"/>
        <v>0.60902777777777772</v>
      </c>
      <c r="G73" s="214">
        <f t="shared" si="17"/>
        <v>0.77569444444444435</v>
      </c>
    </row>
    <row r="74" spans="1:7">
      <c r="A74" s="210" t="s">
        <v>108</v>
      </c>
      <c r="B74" s="67">
        <v>1</v>
      </c>
      <c r="C74" s="67">
        <v>1</v>
      </c>
      <c r="D74" s="78">
        <f t="shared" si="14"/>
        <v>0.27638888888888885</v>
      </c>
      <c r="E74" s="78">
        <f t="shared" si="15"/>
        <v>0.5263888888888888</v>
      </c>
      <c r="F74" s="78">
        <f t="shared" si="16"/>
        <v>0.60972222222222217</v>
      </c>
      <c r="G74" s="214">
        <f t="shared" si="17"/>
        <v>0.7763888888888888</v>
      </c>
    </row>
    <row r="75" spans="1:7">
      <c r="A75" s="210" t="s">
        <v>163</v>
      </c>
      <c r="B75" s="67">
        <v>1</v>
      </c>
      <c r="C75" s="67">
        <v>1</v>
      </c>
      <c r="D75" s="78">
        <f t="shared" si="14"/>
        <v>0.27708333333333329</v>
      </c>
      <c r="E75" s="78">
        <f t="shared" si="15"/>
        <v>0.52708333333333324</v>
      </c>
      <c r="F75" s="78">
        <f t="shared" si="16"/>
        <v>0.61041666666666661</v>
      </c>
      <c r="G75" s="214">
        <f t="shared" si="17"/>
        <v>0.77708333333333324</v>
      </c>
    </row>
    <row r="76" spans="1:7">
      <c r="A76" s="210" t="s">
        <v>164</v>
      </c>
      <c r="B76" s="67">
        <v>2</v>
      </c>
      <c r="C76" s="67">
        <v>2</v>
      </c>
      <c r="D76" s="78">
        <f t="shared" si="14"/>
        <v>0.27847222222222218</v>
      </c>
      <c r="E76" s="78">
        <f t="shared" si="15"/>
        <v>0.52847222222222212</v>
      </c>
      <c r="F76" s="78">
        <f t="shared" si="16"/>
        <v>0.61180555555555549</v>
      </c>
      <c r="G76" s="214">
        <f t="shared" si="17"/>
        <v>0.77847222222222212</v>
      </c>
    </row>
    <row r="77" spans="1:7">
      <c r="A77" s="210" t="s">
        <v>213</v>
      </c>
      <c r="B77" s="67">
        <v>2</v>
      </c>
      <c r="C77" s="67">
        <v>2</v>
      </c>
      <c r="D77" s="78">
        <f t="shared" si="14"/>
        <v>0.27986111111111106</v>
      </c>
      <c r="E77" s="78">
        <f t="shared" si="15"/>
        <v>0.52986111111111101</v>
      </c>
      <c r="F77" s="78">
        <f t="shared" si="16"/>
        <v>0.61319444444444438</v>
      </c>
      <c r="G77" s="214">
        <f t="shared" si="17"/>
        <v>0.77986111111111101</v>
      </c>
    </row>
    <row r="78" spans="1:7">
      <c r="A78" s="210" t="s">
        <v>39</v>
      </c>
      <c r="B78" s="67">
        <v>2</v>
      </c>
      <c r="C78" s="67">
        <v>2</v>
      </c>
      <c r="D78" s="78">
        <f t="shared" si="14"/>
        <v>0.28124999999999994</v>
      </c>
      <c r="E78" s="78">
        <f t="shared" si="15"/>
        <v>0.53124999999999989</v>
      </c>
      <c r="F78" s="78">
        <f t="shared" si="16"/>
        <v>0.61458333333333326</v>
      </c>
      <c r="G78" s="214">
        <f t="shared" si="17"/>
        <v>0.78124999999999989</v>
      </c>
    </row>
    <row r="79" spans="1:7">
      <c r="A79" s="210" t="s">
        <v>38</v>
      </c>
      <c r="B79" s="67">
        <v>1</v>
      </c>
      <c r="C79" s="19" t="s">
        <v>4</v>
      </c>
      <c r="D79" s="78">
        <f t="shared" si="14"/>
        <v>0.28194444444444439</v>
      </c>
      <c r="E79" s="78">
        <f t="shared" si="15"/>
        <v>0.53194444444444433</v>
      </c>
      <c r="F79" s="78">
        <f t="shared" si="16"/>
        <v>0.6152777777777777</v>
      </c>
      <c r="G79" s="214">
        <f t="shared" si="17"/>
        <v>0.78194444444444433</v>
      </c>
    </row>
    <row r="80" spans="1:7">
      <c r="A80" s="210" t="s">
        <v>37</v>
      </c>
      <c r="B80" s="67">
        <v>2</v>
      </c>
      <c r="C80" s="19" t="s">
        <v>4</v>
      </c>
      <c r="D80" s="78">
        <f t="shared" si="14"/>
        <v>0.28333333333333327</v>
      </c>
      <c r="E80" s="78">
        <f t="shared" si="15"/>
        <v>0.53333333333333321</v>
      </c>
      <c r="F80" s="78">
        <f t="shared" si="16"/>
        <v>0.61666666666666659</v>
      </c>
      <c r="G80" s="214">
        <f t="shared" si="17"/>
        <v>0.78333333333333321</v>
      </c>
    </row>
    <row r="81" spans="1:20">
      <c r="A81" s="210" t="s">
        <v>38</v>
      </c>
      <c r="B81" s="67">
        <v>1</v>
      </c>
      <c r="C81" s="19" t="s">
        <v>4</v>
      </c>
      <c r="D81" s="78">
        <f t="shared" si="14"/>
        <v>0.28402777777777771</v>
      </c>
      <c r="E81" s="78">
        <f t="shared" si="15"/>
        <v>0.53402777777777766</v>
      </c>
      <c r="F81" s="78">
        <f t="shared" si="15"/>
        <v>0.61736111111111103</v>
      </c>
      <c r="G81" s="214">
        <f t="shared" si="17"/>
        <v>0.78402777777777766</v>
      </c>
    </row>
    <row r="82" spans="1:20">
      <c r="A82" s="210" t="s">
        <v>39</v>
      </c>
      <c r="B82" s="67">
        <v>1</v>
      </c>
      <c r="C82" s="67">
        <v>0</v>
      </c>
      <c r="D82" s="78">
        <f t="shared" si="14"/>
        <v>0.28472222222222215</v>
      </c>
      <c r="E82" s="78">
        <f t="shared" si="15"/>
        <v>0.5347222222222221</v>
      </c>
      <c r="F82" s="78">
        <f t="shared" si="15"/>
        <v>0.61805555555555547</v>
      </c>
      <c r="G82" s="214">
        <f t="shared" si="17"/>
        <v>0.7847222222222221</v>
      </c>
    </row>
    <row r="83" spans="1:20">
      <c r="A83" s="210" t="s">
        <v>214</v>
      </c>
      <c r="B83" s="67">
        <v>1</v>
      </c>
      <c r="C83" s="67">
        <v>1</v>
      </c>
      <c r="D83" s="78">
        <f t="shared" si="14"/>
        <v>0.2854166666666666</v>
      </c>
      <c r="E83" s="78">
        <f t="shared" si="15"/>
        <v>0.53541666666666654</v>
      </c>
      <c r="F83" s="78">
        <f t="shared" si="15"/>
        <v>0.61874999999999991</v>
      </c>
      <c r="G83" s="214">
        <f t="shared" si="17"/>
        <v>0.78541666666666654</v>
      </c>
    </row>
    <row r="84" spans="1:20">
      <c r="A84" s="210" t="s">
        <v>215</v>
      </c>
      <c r="B84" s="67">
        <v>3</v>
      </c>
      <c r="C84" s="67">
        <v>3</v>
      </c>
      <c r="D84" s="78">
        <f t="shared" si="14"/>
        <v>0.28749999999999992</v>
      </c>
      <c r="E84" s="78">
        <f t="shared" si="15"/>
        <v>0.53749999999999987</v>
      </c>
      <c r="F84" s="78">
        <f t="shared" si="15"/>
        <v>0.62083333333333324</v>
      </c>
      <c r="G84" s="214">
        <f t="shared" si="17"/>
        <v>0.78749999999999987</v>
      </c>
    </row>
    <row r="85" spans="1:20" ht="15" thickBot="1">
      <c r="A85" s="215" t="s">
        <v>216</v>
      </c>
      <c r="B85" s="216">
        <v>2</v>
      </c>
      <c r="C85" s="216">
        <v>2</v>
      </c>
      <c r="D85" s="218">
        <f t="shared" si="14"/>
        <v>0.28888888888888881</v>
      </c>
      <c r="E85" s="218">
        <f t="shared" si="15"/>
        <v>0.53888888888888875</v>
      </c>
      <c r="F85" s="218">
        <f t="shared" si="15"/>
        <v>0.62222222222222212</v>
      </c>
      <c r="G85" s="219">
        <f t="shared" si="17"/>
        <v>0.78888888888888875</v>
      </c>
    </row>
    <row r="86" spans="1:20" ht="15" thickBot="1">
      <c r="A86" s="29"/>
      <c r="B86" s="29"/>
      <c r="C86" s="29"/>
      <c r="D86" s="180"/>
      <c r="E86" s="180"/>
      <c r="F86" s="180"/>
      <c r="G86" s="180"/>
    </row>
    <row r="87" spans="1:20">
      <c r="A87" s="220" t="s">
        <v>5</v>
      </c>
      <c r="B87" s="275"/>
      <c r="C87" s="275"/>
      <c r="D87" s="222">
        <v>16</v>
      </c>
      <c r="E87" s="222">
        <v>16</v>
      </c>
      <c r="F87" s="222">
        <v>16</v>
      </c>
      <c r="G87" s="223">
        <v>16</v>
      </c>
    </row>
    <row r="88" spans="1:20">
      <c r="A88" s="224" t="s">
        <v>6</v>
      </c>
      <c r="B88" s="170"/>
      <c r="C88" s="170"/>
      <c r="D88" s="40">
        <v>115</v>
      </c>
      <c r="E88" s="40">
        <v>115</v>
      </c>
      <c r="F88" s="40">
        <v>115</v>
      </c>
      <c r="G88" s="225">
        <v>115</v>
      </c>
    </row>
    <row r="89" spans="1:20" ht="15" thickBot="1">
      <c r="A89" s="226" t="s">
        <v>7</v>
      </c>
      <c r="B89" s="278"/>
      <c r="C89" s="278"/>
      <c r="D89" s="345">
        <f>D87*D88</f>
        <v>1840</v>
      </c>
      <c r="E89" s="345">
        <f t="shared" ref="E89:F89" si="18">E87*E88</f>
        <v>1840</v>
      </c>
      <c r="F89" s="345">
        <f t="shared" si="18"/>
        <v>1840</v>
      </c>
      <c r="G89" s="346">
        <f>G87*G88</f>
        <v>1840</v>
      </c>
      <c r="T89" s="181">
        <f>SUM(D89:R89)</f>
        <v>7360</v>
      </c>
    </row>
    <row r="91" spans="1:20" ht="15" thickBot="1"/>
    <row r="92" spans="1:20">
      <c r="A92" s="653" t="s">
        <v>0</v>
      </c>
      <c r="B92" s="657" t="s">
        <v>81</v>
      </c>
      <c r="C92" s="659"/>
      <c r="D92" s="203" t="s">
        <v>8</v>
      </c>
      <c r="E92" s="203" t="s">
        <v>8</v>
      </c>
      <c r="F92" s="203" t="s">
        <v>8</v>
      </c>
      <c r="G92" s="204" t="s">
        <v>8</v>
      </c>
    </row>
    <row r="93" spans="1:20">
      <c r="A93" s="666"/>
      <c r="B93" s="663"/>
      <c r="C93" s="665"/>
      <c r="D93" s="171">
        <v>4862</v>
      </c>
      <c r="E93" s="11">
        <v>4862</v>
      </c>
      <c r="F93" s="11">
        <v>4862</v>
      </c>
      <c r="G93" s="205">
        <v>4862</v>
      </c>
    </row>
    <row r="94" spans="1:20">
      <c r="A94" s="654"/>
      <c r="B94" s="188" t="s">
        <v>3</v>
      </c>
      <c r="C94" s="188" t="s">
        <v>3</v>
      </c>
      <c r="D94" s="188"/>
      <c r="E94" s="115"/>
      <c r="F94" s="115"/>
      <c r="G94" s="268"/>
    </row>
    <row r="95" spans="1:20">
      <c r="A95" s="235" t="s">
        <v>216</v>
      </c>
      <c r="B95" s="76"/>
      <c r="C95" s="56"/>
      <c r="D95" s="77">
        <v>0.20833333333333334</v>
      </c>
      <c r="E95" s="77">
        <v>0.29166666666666669</v>
      </c>
      <c r="F95" s="77">
        <v>0.54166666666666663</v>
      </c>
      <c r="G95" s="247">
        <v>0.70833333333333337</v>
      </c>
    </row>
    <row r="96" spans="1:20">
      <c r="A96" s="237" t="s">
        <v>215</v>
      </c>
      <c r="B96" s="67">
        <v>1</v>
      </c>
      <c r="C96" s="7">
        <v>1</v>
      </c>
      <c r="D96" s="78">
        <f>D95+$B96/1440</f>
        <v>0.20902777777777778</v>
      </c>
      <c r="E96" s="78">
        <f>E95+$B96/1440</f>
        <v>0.29236111111111113</v>
      </c>
      <c r="F96" s="78">
        <f>F95+$B96/1440</f>
        <v>0.54236111111111107</v>
      </c>
      <c r="G96" s="214">
        <f>G95+$B96/1440</f>
        <v>0.70902777777777781</v>
      </c>
    </row>
    <row r="97" spans="1:7">
      <c r="A97" s="237" t="s">
        <v>214</v>
      </c>
      <c r="B97" s="67">
        <v>2</v>
      </c>
      <c r="C97" s="7">
        <v>2</v>
      </c>
      <c r="D97" s="78">
        <f t="shared" ref="D97:G114" si="19">D96+$B97/1440</f>
        <v>0.21041666666666667</v>
      </c>
      <c r="E97" s="78">
        <f t="shared" si="19"/>
        <v>0.29375000000000001</v>
      </c>
      <c r="F97" s="78">
        <f t="shared" si="19"/>
        <v>0.54374999999999996</v>
      </c>
      <c r="G97" s="214">
        <f t="shared" si="19"/>
        <v>0.7104166666666667</v>
      </c>
    </row>
    <row r="98" spans="1:7">
      <c r="A98" s="237" t="s">
        <v>39</v>
      </c>
      <c r="B98" s="67">
        <v>1</v>
      </c>
      <c r="C98" s="7">
        <v>1</v>
      </c>
      <c r="D98" s="78">
        <f t="shared" si="19"/>
        <v>0.21111111111111111</v>
      </c>
      <c r="E98" s="78">
        <f t="shared" si="19"/>
        <v>0.29444444444444445</v>
      </c>
      <c r="F98" s="78">
        <f t="shared" si="19"/>
        <v>0.5444444444444444</v>
      </c>
      <c r="G98" s="214">
        <f t="shared" si="19"/>
        <v>0.71111111111111114</v>
      </c>
    </row>
    <row r="99" spans="1:7">
      <c r="A99" s="237" t="s">
        <v>38</v>
      </c>
      <c r="B99" s="67">
        <v>2</v>
      </c>
      <c r="C99" s="19" t="s">
        <v>4</v>
      </c>
      <c r="D99" s="78">
        <f t="shared" si="19"/>
        <v>0.21249999999999999</v>
      </c>
      <c r="E99" s="78">
        <f t="shared" si="19"/>
        <v>0.29583333333333334</v>
      </c>
      <c r="F99" s="78">
        <f t="shared" si="19"/>
        <v>0.54583333333333328</v>
      </c>
      <c r="G99" s="214">
        <f t="shared" si="19"/>
        <v>0.71250000000000002</v>
      </c>
    </row>
    <row r="100" spans="1:7">
      <c r="A100" s="237" t="s">
        <v>37</v>
      </c>
      <c r="B100" s="67">
        <v>2</v>
      </c>
      <c r="C100" s="19" t="s">
        <v>4</v>
      </c>
      <c r="D100" s="78">
        <f t="shared" si="19"/>
        <v>0.21388888888888888</v>
      </c>
      <c r="E100" s="78">
        <f t="shared" si="19"/>
        <v>0.29722222222222222</v>
      </c>
      <c r="F100" s="78">
        <f t="shared" si="19"/>
        <v>0.54722222222222217</v>
      </c>
      <c r="G100" s="214">
        <f t="shared" si="19"/>
        <v>0.71388888888888891</v>
      </c>
    </row>
    <row r="101" spans="1:7">
      <c r="A101" s="237" t="s">
        <v>38</v>
      </c>
      <c r="B101" s="67">
        <v>1</v>
      </c>
      <c r="C101" s="19" t="s">
        <v>4</v>
      </c>
      <c r="D101" s="78">
        <f t="shared" si="19"/>
        <v>0.21458333333333332</v>
      </c>
      <c r="E101" s="78">
        <f t="shared" si="19"/>
        <v>0.29791666666666666</v>
      </c>
      <c r="F101" s="78">
        <f t="shared" si="19"/>
        <v>0.54791666666666661</v>
      </c>
      <c r="G101" s="214">
        <f t="shared" si="19"/>
        <v>0.71458333333333335</v>
      </c>
    </row>
    <row r="102" spans="1:7">
      <c r="A102" s="237" t="s">
        <v>39</v>
      </c>
      <c r="B102" s="67">
        <v>2</v>
      </c>
      <c r="C102" s="7">
        <v>0</v>
      </c>
      <c r="D102" s="78">
        <f t="shared" si="19"/>
        <v>0.2159722222222222</v>
      </c>
      <c r="E102" s="78">
        <f t="shared" si="19"/>
        <v>0.29930555555555555</v>
      </c>
      <c r="F102" s="78">
        <f t="shared" si="19"/>
        <v>0.54930555555555549</v>
      </c>
      <c r="G102" s="214">
        <f t="shared" si="19"/>
        <v>0.71597222222222223</v>
      </c>
    </row>
    <row r="103" spans="1:7">
      <c r="A103" s="237" t="s">
        <v>213</v>
      </c>
      <c r="B103" s="67">
        <v>2</v>
      </c>
      <c r="C103" s="7">
        <v>2</v>
      </c>
      <c r="D103" s="78">
        <f t="shared" si="19"/>
        <v>0.21736111111111109</v>
      </c>
      <c r="E103" s="78">
        <f t="shared" si="19"/>
        <v>0.30069444444444443</v>
      </c>
      <c r="F103" s="78">
        <f t="shared" si="19"/>
        <v>0.55069444444444438</v>
      </c>
      <c r="G103" s="214">
        <f t="shared" si="19"/>
        <v>0.71736111111111112</v>
      </c>
    </row>
    <row r="104" spans="1:7">
      <c r="A104" s="237" t="s">
        <v>164</v>
      </c>
      <c r="B104" s="67">
        <v>2</v>
      </c>
      <c r="C104" s="7">
        <v>2</v>
      </c>
      <c r="D104" s="78">
        <f t="shared" si="19"/>
        <v>0.21874999999999997</v>
      </c>
      <c r="E104" s="78">
        <f t="shared" si="19"/>
        <v>0.30208333333333331</v>
      </c>
      <c r="F104" s="78">
        <f t="shared" si="19"/>
        <v>0.55208333333333326</v>
      </c>
      <c r="G104" s="214">
        <f t="shared" si="19"/>
        <v>0.71875</v>
      </c>
    </row>
    <row r="105" spans="1:7">
      <c r="A105" s="237" t="s">
        <v>163</v>
      </c>
      <c r="B105" s="67">
        <v>2</v>
      </c>
      <c r="C105" s="7">
        <v>2</v>
      </c>
      <c r="D105" s="78">
        <f t="shared" si="19"/>
        <v>0.22013888888888886</v>
      </c>
      <c r="E105" s="78">
        <f t="shared" si="19"/>
        <v>0.3034722222222222</v>
      </c>
      <c r="F105" s="78">
        <f t="shared" si="19"/>
        <v>0.55347222222222214</v>
      </c>
      <c r="G105" s="214">
        <f t="shared" si="19"/>
        <v>0.72013888888888888</v>
      </c>
    </row>
    <row r="106" spans="1:7">
      <c r="A106" s="237" t="s">
        <v>108</v>
      </c>
      <c r="B106" s="67">
        <v>2</v>
      </c>
      <c r="C106" s="7">
        <v>2</v>
      </c>
      <c r="D106" s="78">
        <f t="shared" si="19"/>
        <v>0.22152777777777774</v>
      </c>
      <c r="E106" s="78">
        <f t="shared" si="19"/>
        <v>0.30486111111111108</v>
      </c>
      <c r="F106" s="78">
        <f t="shared" si="19"/>
        <v>0.55486111111111103</v>
      </c>
      <c r="G106" s="214">
        <f t="shared" si="19"/>
        <v>0.72152777777777777</v>
      </c>
    </row>
    <row r="107" spans="1:7">
      <c r="A107" s="237" t="s">
        <v>109</v>
      </c>
      <c r="B107" s="67">
        <v>1</v>
      </c>
      <c r="C107" s="7">
        <v>1</v>
      </c>
      <c r="D107" s="78">
        <f t="shared" si="19"/>
        <v>0.22222222222222218</v>
      </c>
      <c r="E107" s="78">
        <f t="shared" si="19"/>
        <v>0.30555555555555552</v>
      </c>
      <c r="F107" s="78">
        <f t="shared" si="19"/>
        <v>0.55555555555555547</v>
      </c>
      <c r="G107" s="214">
        <f t="shared" si="19"/>
        <v>0.72222222222222221</v>
      </c>
    </row>
    <row r="108" spans="1:7">
      <c r="A108" s="237" t="s">
        <v>110</v>
      </c>
      <c r="B108" s="67">
        <v>2</v>
      </c>
      <c r="C108" s="7">
        <v>2</v>
      </c>
      <c r="D108" s="78">
        <f t="shared" si="19"/>
        <v>0.22361111111111107</v>
      </c>
      <c r="E108" s="78">
        <f t="shared" si="19"/>
        <v>0.30694444444444441</v>
      </c>
      <c r="F108" s="78">
        <f t="shared" si="19"/>
        <v>0.55694444444444435</v>
      </c>
      <c r="G108" s="214">
        <f t="shared" si="19"/>
        <v>0.72361111111111109</v>
      </c>
    </row>
    <row r="109" spans="1:7">
      <c r="A109" s="237" t="s">
        <v>111</v>
      </c>
      <c r="B109" s="67">
        <v>1</v>
      </c>
      <c r="C109" s="7">
        <v>1</v>
      </c>
      <c r="D109" s="78">
        <f t="shared" si="19"/>
        <v>0.22430555555555551</v>
      </c>
      <c r="E109" s="78">
        <f t="shared" si="19"/>
        <v>0.30763888888888885</v>
      </c>
      <c r="F109" s="78">
        <f t="shared" si="19"/>
        <v>0.5576388888888888</v>
      </c>
      <c r="G109" s="214">
        <f t="shared" si="19"/>
        <v>0.72430555555555554</v>
      </c>
    </row>
    <row r="110" spans="1:7">
      <c r="A110" s="237" t="s">
        <v>112</v>
      </c>
      <c r="B110" s="67">
        <v>1</v>
      </c>
      <c r="C110" s="7">
        <v>1</v>
      </c>
      <c r="D110" s="78">
        <f t="shared" si="19"/>
        <v>0.22499999999999995</v>
      </c>
      <c r="E110" s="78">
        <f t="shared" si="19"/>
        <v>0.30833333333333329</v>
      </c>
      <c r="F110" s="78">
        <f t="shared" si="19"/>
        <v>0.55833333333333324</v>
      </c>
      <c r="G110" s="214">
        <f t="shared" si="19"/>
        <v>0.72499999999999998</v>
      </c>
    </row>
    <row r="111" spans="1:7">
      <c r="A111" s="237" t="s">
        <v>113</v>
      </c>
      <c r="B111" s="67">
        <v>2</v>
      </c>
      <c r="C111" s="7">
        <v>2</v>
      </c>
      <c r="D111" s="78">
        <f t="shared" si="19"/>
        <v>0.22638888888888883</v>
      </c>
      <c r="E111" s="78">
        <f t="shared" si="19"/>
        <v>0.30972222222222218</v>
      </c>
      <c r="F111" s="78">
        <f t="shared" si="19"/>
        <v>0.55972222222222212</v>
      </c>
      <c r="G111" s="214">
        <f t="shared" si="19"/>
        <v>0.72638888888888886</v>
      </c>
    </row>
    <row r="112" spans="1:7">
      <c r="A112" s="237" t="s">
        <v>114</v>
      </c>
      <c r="B112" s="67">
        <v>2</v>
      </c>
      <c r="C112" s="7">
        <v>2</v>
      </c>
      <c r="D112" s="78">
        <f t="shared" si="19"/>
        <v>0.22777777777777772</v>
      </c>
      <c r="E112" s="78">
        <f t="shared" si="19"/>
        <v>0.31111111111111106</v>
      </c>
      <c r="F112" s="78">
        <f t="shared" si="19"/>
        <v>0.56111111111111101</v>
      </c>
      <c r="G112" s="214">
        <f t="shared" si="19"/>
        <v>0.72777777777777775</v>
      </c>
    </row>
    <row r="113" spans="1:20">
      <c r="A113" s="237" t="s">
        <v>169</v>
      </c>
      <c r="B113" s="67">
        <v>3</v>
      </c>
      <c r="C113" s="7">
        <v>3</v>
      </c>
      <c r="D113" s="78">
        <f t="shared" si="19"/>
        <v>0.22986111111111104</v>
      </c>
      <c r="E113" s="78">
        <f t="shared" si="19"/>
        <v>0.31319444444444439</v>
      </c>
      <c r="F113" s="78">
        <f t="shared" si="19"/>
        <v>0.56319444444444433</v>
      </c>
      <c r="G113" s="214">
        <f t="shared" si="19"/>
        <v>0.72986111111111107</v>
      </c>
    </row>
    <row r="114" spans="1:20" ht="15" thickBot="1">
      <c r="A114" s="240" t="s">
        <v>117</v>
      </c>
      <c r="B114" s="216">
        <v>2</v>
      </c>
      <c r="C114" s="347">
        <v>2</v>
      </c>
      <c r="D114" s="218">
        <f t="shared" si="19"/>
        <v>0.23124999999999993</v>
      </c>
      <c r="E114" s="218">
        <f t="shared" si="19"/>
        <v>0.31458333333333327</v>
      </c>
      <c r="F114" s="218">
        <f t="shared" si="19"/>
        <v>0.56458333333333321</v>
      </c>
      <c r="G114" s="219">
        <f t="shared" si="19"/>
        <v>0.73124999999999996</v>
      </c>
    </row>
    <row r="115" spans="1:20" ht="15" thickBot="1">
      <c r="A115" s="29"/>
      <c r="B115" s="29"/>
      <c r="D115" s="167"/>
      <c r="E115" s="167"/>
      <c r="F115" s="167"/>
      <c r="G115" s="167"/>
    </row>
    <row r="116" spans="1:20">
      <c r="A116" s="220" t="s">
        <v>5</v>
      </c>
      <c r="B116" s="275"/>
      <c r="C116" s="275"/>
      <c r="D116" s="222">
        <v>16</v>
      </c>
      <c r="E116" s="222">
        <v>16</v>
      </c>
      <c r="F116" s="222">
        <v>16</v>
      </c>
      <c r="G116" s="223">
        <v>16</v>
      </c>
    </row>
    <row r="117" spans="1:20">
      <c r="A117" s="224" t="s">
        <v>6</v>
      </c>
      <c r="B117" s="170"/>
      <c r="C117" s="170"/>
      <c r="D117" s="40">
        <v>115</v>
      </c>
      <c r="E117" s="40">
        <v>115</v>
      </c>
      <c r="F117" s="40">
        <v>115</v>
      </c>
      <c r="G117" s="225">
        <v>115</v>
      </c>
    </row>
    <row r="118" spans="1:20" ht="15" thickBot="1">
      <c r="A118" s="226" t="s">
        <v>7</v>
      </c>
      <c r="B118" s="278"/>
      <c r="C118" s="278"/>
      <c r="D118" s="345">
        <f>D116*D117</f>
        <v>1840</v>
      </c>
      <c r="E118" s="345">
        <f t="shared" ref="E118:G118" si="20">E116*E117</f>
        <v>1840</v>
      </c>
      <c r="F118" s="345">
        <f t="shared" si="20"/>
        <v>1840</v>
      </c>
      <c r="G118" s="346">
        <f t="shared" si="20"/>
        <v>1840</v>
      </c>
      <c r="T118" s="181">
        <f>SUM(D118:R118)</f>
        <v>7360</v>
      </c>
    </row>
    <row r="120" spans="1:20" ht="15" thickBot="1"/>
    <row r="121" spans="1:20" ht="19" thickBot="1">
      <c r="T121" s="182">
        <f>SUM(T28:T118)</f>
        <v>108184</v>
      </c>
    </row>
  </sheetData>
  <mergeCells count="8">
    <mergeCell ref="A92:A94"/>
    <mergeCell ref="B92:C93"/>
    <mergeCell ref="A3:A6"/>
    <mergeCell ref="B3:C5"/>
    <mergeCell ref="A33:A36"/>
    <mergeCell ref="B33:C35"/>
    <mergeCell ref="A63:A65"/>
    <mergeCell ref="B63:C64"/>
  </mergeCells>
  <pageMargins left="0.7" right="0.7" top="0.75" bottom="0.75" header="0.3" footer="0.3"/>
  <pageSetup paperSize="9" scale="41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I139"/>
  <sheetViews>
    <sheetView workbookViewId="0">
      <selection activeCell="D55" sqref="D55"/>
    </sheetView>
  </sheetViews>
  <sheetFormatPr defaultRowHeight="14.5"/>
  <cols>
    <col min="1" max="1" width="25.453125" style="25" customWidth="1"/>
    <col min="2" max="6" width="4.7265625" style="2" customWidth="1"/>
    <col min="7" max="26" width="5.7265625" style="2" customWidth="1"/>
    <col min="27" max="29" width="6.1796875" style="2" bestFit="1" customWidth="1"/>
    <col min="30" max="30" width="5.54296875" style="2" bestFit="1" customWidth="1"/>
    <col min="31" max="31" width="6.1796875" style="2" bestFit="1" customWidth="1"/>
    <col min="32" max="32" width="6.1796875" bestFit="1" customWidth="1"/>
    <col min="33" max="33" width="5.54296875" bestFit="1" customWidth="1"/>
    <col min="34" max="34" width="6.1796875" bestFit="1" customWidth="1"/>
    <col min="35" max="35" width="9.81640625" bestFit="1" customWidth="1"/>
  </cols>
  <sheetData>
    <row r="1" spans="1:35" ht="15.5">
      <c r="A1" s="1" t="s">
        <v>9</v>
      </c>
    </row>
    <row r="2" spans="1:35" ht="16" thickBot="1">
      <c r="A2" s="1"/>
    </row>
    <row r="3" spans="1:35">
      <c r="A3" s="653" t="s">
        <v>0</v>
      </c>
      <c r="B3" s="667" t="s">
        <v>1</v>
      </c>
      <c r="C3" s="668"/>
      <c r="D3" s="668"/>
      <c r="E3" s="668"/>
      <c r="F3" s="668"/>
      <c r="G3" s="348" t="s">
        <v>2</v>
      </c>
      <c r="H3" s="348" t="s">
        <v>2</v>
      </c>
      <c r="I3" s="266" t="s">
        <v>32</v>
      </c>
      <c r="J3" s="203" t="s">
        <v>2</v>
      </c>
      <c r="K3" s="266" t="s">
        <v>2</v>
      </c>
      <c r="L3" s="266" t="s">
        <v>32</v>
      </c>
      <c r="M3" s="266" t="s">
        <v>2</v>
      </c>
      <c r="N3" s="266" t="s">
        <v>32</v>
      </c>
      <c r="O3" s="266" t="s">
        <v>2</v>
      </c>
      <c r="P3" s="266" t="s">
        <v>2</v>
      </c>
      <c r="Q3" s="266" t="s">
        <v>2</v>
      </c>
      <c r="R3" s="266" t="s">
        <v>2</v>
      </c>
      <c r="S3" s="266" t="s">
        <v>2</v>
      </c>
      <c r="T3" s="266" t="s">
        <v>32</v>
      </c>
      <c r="U3" s="266" t="s">
        <v>2</v>
      </c>
      <c r="V3" s="266" t="s">
        <v>32</v>
      </c>
      <c r="W3" s="266" t="s">
        <v>56</v>
      </c>
      <c r="X3" s="266" t="s">
        <v>33</v>
      </c>
      <c r="Y3" s="266" t="s">
        <v>32</v>
      </c>
      <c r="Z3" s="266" t="s">
        <v>32</v>
      </c>
      <c r="AA3" s="266" t="s">
        <v>33</v>
      </c>
      <c r="AB3" s="266" t="s">
        <v>2</v>
      </c>
      <c r="AC3" s="266" t="s">
        <v>2</v>
      </c>
      <c r="AD3" s="266" t="s">
        <v>2</v>
      </c>
      <c r="AE3" s="266" t="s">
        <v>2</v>
      </c>
      <c r="AF3" s="266" t="s">
        <v>2</v>
      </c>
      <c r="AG3" s="266" t="s">
        <v>2</v>
      </c>
      <c r="AH3" s="267" t="s">
        <v>2</v>
      </c>
    </row>
    <row r="4" spans="1:35">
      <c r="A4" s="666"/>
      <c r="B4" s="670"/>
      <c r="C4" s="671"/>
      <c r="D4" s="671"/>
      <c r="E4" s="671"/>
      <c r="F4" s="671"/>
      <c r="G4" s="99">
        <v>4511</v>
      </c>
      <c r="H4" s="99">
        <v>4561</v>
      </c>
      <c r="I4" s="99">
        <v>4611</v>
      </c>
      <c r="J4" s="99">
        <v>4521</v>
      </c>
      <c r="K4" s="100">
        <v>4541</v>
      </c>
      <c r="L4" s="100">
        <v>4521</v>
      </c>
      <c r="M4" s="100">
        <v>4561</v>
      </c>
      <c r="N4" s="100">
        <v>4611</v>
      </c>
      <c r="O4" s="100">
        <v>4521</v>
      </c>
      <c r="P4" s="100">
        <v>4541</v>
      </c>
      <c r="Q4" s="100">
        <v>4511</v>
      </c>
      <c r="R4" s="100">
        <v>4561</v>
      </c>
      <c r="S4" s="100">
        <v>4521</v>
      </c>
      <c r="T4" s="100">
        <v>4621</v>
      </c>
      <c r="U4" s="100">
        <v>4551</v>
      </c>
      <c r="V4" s="100">
        <v>4541</v>
      </c>
      <c r="W4" s="100"/>
      <c r="X4" s="100"/>
      <c r="Y4" s="100">
        <v>4531</v>
      </c>
      <c r="Z4" s="100">
        <v>4611</v>
      </c>
      <c r="AA4" s="100"/>
      <c r="AB4" s="100">
        <v>4681</v>
      </c>
      <c r="AC4" s="100">
        <v>4541</v>
      </c>
      <c r="AD4" s="100">
        <v>4561</v>
      </c>
      <c r="AE4" s="100">
        <v>4521</v>
      </c>
      <c r="AF4" s="100">
        <v>4531</v>
      </c>
      <c r="AG4" s="100">
        <v>4521</v>
      </c>
      <c r="AH4" s="349">
        <v>4661</v>
      </c>
      <c r="AI4" t="s">
        <v>35</v>
      </c>
    </row>
    <row r="5" spans="1:35">
      <c r="A5" s="666"/>
      <c r="B5" s="642"/>
      <c r="C5" s="643"/>
      <c r="D5" s="643"/>
      <c r="E5" s="643"/>
      <c r="F5" s="643"/>
      <c r="G5" s="99">
        <v>4514</v>
      </c>
      <c r="H5" s="99">
        <v>4564</v>
      </c>
      <c r="I5" s="99"/>
      <c r="J5" s="99">
        <v>4524</v>
      </c>
      <c r="K5" s="100">
        <v>4544</v>
      </c>
      <c r="L5" s="100"/>
      <c r="M5" s="100">
        <v>4564</v>
      </c>
      <c r="N5" s="100"/>
      <c r="O5" s="100">
        <v>4524</v>
      </c>
      <c r="P5" s="100">
        <v>4544</v>
      </c>
      <c r="Q5" s="100">
        <v>4554</v>
      </c>
      <c r="R5" s="100">
        <v>4564</v>
      </c>
      <c r="S5" s="100">
        <v>4524</v>
      </c>
      <c r="T5" s="100"/>
      <c r="U5" s="100">
        <v>4514</v>
      </c>
      <c r="V5" s="100"/>
      <c r="W5" s="100">
        <v>4544</v>
      </c>
      <c r="X5" s="100">
        <v>4544</v>
      </c>
      <c r="Y5" s="100"/>
      <c r="Z5" s="100"/>
      <c r="AA5" s="100">
        <v>4514</v>
      </c>
      <c r="AB5" s="100">
        <v>4544</v>
      </c>
      <c r="AC5" s="100">
        <v>4524</v>
      </c>
      <c r="AD5" s="100">
        <v>4514</v>
      </c>
      <c r="AE5" s="100">
        <v>4564</v>
      </c>
      <c r="AF5" s="100">
        <v>4554</v>
      </c>
      <c r="AG5" s="100">
        <v>4524</v>
      </c>
      <c r="AH5" s="349">
        <v>4664</v>
      </c>
      <c r="AI5" t="s">
        <v>53</v>
      </c>
    </row>
    <row r="6" spans="1:35">
      <c r="A6" s="654"/>
      <c r="B6" s="188" t="s">
        <v>3</v>
      </c>
      <c r="C6" s="188" t="s">
        <v>3</v>
      </c>
      <c r="D6" s="188" t="s">
        <v>3</v>
      </c>
      <c r="E6" s="188" t="s">
        <v>3</v>
      </c>
      <c r="F6" s="188" t="s">
        <v>3</v>
      </c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50"/>
    </row>
    <row r="7" spans="1:35">
      <c r="A7" s="235" t="s">
        <v>10</v>
      </c>
      <c r="B7" s="33"/>
      <c r="C7" s="33"/>
      <c r="D7" s="34"/>
      <c r="E7" s="34"/>
      <c r="F7" s="34"/>
      <c r="G7" s="41">
        <v>0.18402777777777779</v>
      </c>
      <c r="H7" s="41">
        <v>0.21736111111111112</v>
      </c>
      <c r="I7" s="42"/>
      <c r="J7" s="41"/>
      <c r="K7" s="41">
        <v>0.2590277777777778</v>
      </c>
      <c r="L7" s="42"/>
      <c r="M7" s="42"/>
      <c r="N7" s="43"/>
      <c r="O7" s="41">
        <v>0.3354166666666667</v>
      </c>
      <c r="P7" s="41">
        <v>0.37708333333333338</v>
      </c>
      <c r="Q7" s="41">
        <v>0.41875000000000001</v>
      </c>
      <c r="R7" s="41">
        <v>0.4604166666666667</v>
      </c>
      <c r="S7" s="41">
        <v>0.50208333333333333</v>
      </c>
      <c r="T7" s="42"/>
      <c r="U7" s="41">
        <v>0.54375000000000007</v>
      </c>
      <c r="V7" s="42"/>
      <c r="W7" s="102">
        <v>0.5805555555555556</v>
      </c>
      <c r="X7" s="43"/>
      <c r="Y7" s="41">
        <v>0.60625000000000007</v>
      </c>
      <c r="Z7" s="42"/>
      <c r="AA7" s="42"/>
      <c r="AB7" s="41">
        <v>0.6479166666666667</v>
      </c>
      <c r="AC7" s="41">
        <v>0.66875000000000007</v>
      </c>
      <c r="AD7" s="42"/>
      <c r="AE7" s="41">
        <v>0.7104166666666667</v>
      </c>
      <c r="AF7" s="41">
        <v>0.79375000000000007</v>
      </c>
      <c r="AG7" s="42"/>
      <c r="AH7" s="351">
        <v>0.87013888888888891</v>
      </c>
    </row>
    <row r="8" spans="1:35">
      <c r="A8" s="237" t="s">
        <v>11</v>
      </c>
      <c r="B8" s="35">
        <v>2</v>
      </c>
      <c r="C8" s="35">
        <v>2</v>
      </c>
      <c r="D8" s="36"/>
      <c r="E8" s="36"/>
      <c r="F8" s="36"/>
      <c r="G8" s="37">
        <f>G7+$B8/1440</f>
        <v>0.18541666666666667</v>
      </c>
      <c r="H8" s="37">
        <f>H7+$B8/1440</f>
        <v>0.21875</v>
      </c>
      <c r="I8" s="35"/>
      <c r="J8" s="37"/>
      <c r="K8" s="37">
        <f>K7+$C8/1440</f>
        <v>0.26041666666666669</v>
      </c>
      <c r="L8" s="35"/>
      <c r="M8" s="35"/>
      <c r="N8" s="36"/>
      <c r="O8" s="37">
        <f>O7+$C8/1440</f>
        <v>0.33680555555555558</v>
      </c>
      <c r="P8" s="37">
        <f>P7+$C8/1440</f>
        <v>0.37847222222222227</v>
      </c>
      <c r="Q8" s="37">
        <f>Q7+$C8/1440</f>
        <v>0.4201388888888889</v>
      </c>
      <c r="R8" s="37">
        <f>R7+$C8/1440</f>
        <v>0.46180555555555558</v>
      </c>
      <c r="S8" s="37">
        <f>S7+$C8/1440</f>
        <v>0.50347222222222221</v>
      </c>
      <c r="T8" s="35"/>
      <c r="U8" s="37">
        <f>U7+$C8/1440</f>
        <v>0.54513888888888895</v>
      </c>
      <c r="V8" s="35"/>
      <c r="W8" s="103"/>
      <c r="X8" s="36"/>
      <c r="Y8" s="37">
        <f>Y7+$C8/1440</f>
        <v>0.60763888888888895</v>
      </c>
      <c r="Z8" s="35"/>
      <c r="AA8" s="35"/>
      <c r="AB8" s="37">
        <f>AB7+$C8/1440</f>
        <v>0.64930555555555558</v>
      </c>
      <c r="AC8" s="37">
        <f>AC7+$C8/1440</f>
        <v>0.67013888888888895</v>
      </c>
      <c r="AD8" s="35"/>
      <c r="AE8" s="37">
        <f>AE7+$C8/1440</f>
        <v>0.71180555555555558</v>
      </c>
      <c r="AF8" s="37">
        <f>AF7+$C8/1440</f>
        <v>0.79513888888888895</v>
      </c>
      <c r="AG8" s="35"/>
      <c r="AH8" s="352">
        <f>AH7+$C8/1440</f>
        <v>0.87152777777777779</v>
      </c>
    </row>
    <row r="9" spans="1:35">
      <c r="A9" s="239" t="s">
        <v>12</v>
      </c>
      <c r="B9" s="47" t="s">
        <v>4</v>
      </c>
      <c r="C9" s="47" t="s">
        <v>4</v>
      </c>
      <c r="D9" s="48"/>
      <c r="E9" s="48"/>
      <c r="F9" s="48"/>
      <c r="G9" s="19" t="s">
        <v>4</v>
      </c>
      <c r="H9" s="19" t="s">
        <v>4</v>
      </c>
      <c r="I9" s="49"/>
      <c r="J9" s="50">
        <v>0.23958333333333334</v>
      </c>
      <c r="K9" s="19" t="s">
        <v>4</v>
      </c>
      <c r="L9" s="49"/>
      <c r="M9" s="50">
        <v>0.28125</v>
      </c>
      <c r="N9" s="48"/>
      <c r="O9" s="19" t="s">
        <v>4</v>
      </c>
      <c r="P9" s="19" t="s">
        <v>4</v>
      </c>
      <c r="Q9" s="19" t="s">
        <v>4</v>
      </c>
      <c r="R9" s="19" t="s">
        <v>4</v>
      </c>
      <c r="S9" s="19" t="s">
        <v>4</v>
      </c>
      <c r="T9" s="35"/>
      <c r="U9" s="19" t="s">
        <v>4</v>
      </c>
      <c r="V9" s="50">
        <v>0.58888888888888891</v>
      </c>
      <c r="W9" s="104">
        <v>0.59097222222222223</v>
      </c>
      <c r="X9" s="51">
        <v>0.59166666666666667</v>
      </c>
      <c r="Y9" s="19" t="s">
        <v>4</v>
      </c>
      <c r="Z9" s="50">
        <v>0.63888888888888895</v>
      </c>
      <c r="AA9" s="50">
        <v>0.63888888888888895</v>
      </c>
      <c r="AB9" s="19" t="s">
        <v>4</v>
      </c>
      <c r="AC9" s="19" t="s">
        <v>4</v>
      </c>
      <c r="AD9" s="50">
        <v>0.72222222222222221</v>
      </c>
      <c r="AE9" s="19" t="s">
        <v>4</v>
      </c>
      <c r="AF9" s="19" t="s">
        <v>4</v>
      </c>
      <c r="AG9" s="50">
        <v>0.8125</v>
      </c>
      <c r="AH9" s="213" t="s">
        <v>4</v>
      </c>
    </row>
    <row r="10" spans="1:35">
      <c r="A10" s="237" t="s">
        <v>13</v>
      </c>
      <c r="B10" s="19" t="s">
        <v>4</v>
      </c>
      <c r="C10" s="19" t="s">
        <v>4</v>
      </c>
      <c r="D10" s="35">
        <v>1</v>
      </c>
      <c r="E10" s="35">
        <v>1</v>
      </c>
      <c r="F10" s="35">
        <v>1</v>
      </c>
      <c r="G10" s="19" t="s">
        <v>4</v>
      </c>
      <c r="H10" s="19" t="s">
        <v>4</v>
      </c>
      <c r="I10" s="35"/>
      <c r="J10" s="37">
        <f>J9+$D10/1440</f>
        <v>0.24027777777777778</v>
      </c>
      <c r="K10" s="19" t="s">
        <v>4</v>
      </c>
      <c r="L10" s="35"/>
      <c r="M10" s="37">
        <f>M9+$E10/1440</f>
        <v>0.28194444444444444</v>
      </c>
      <c r="N10" s="36"/>
      <c r="O10" s="19" t="s">
        <v>4</v>
      </c>
      <c r="P10" s="19" t="s">
        <v>4</v>
      </c>
      <c r="Q10" s="19" t="s">
        <v>4</v>
      </c>
      <c r="R10" s="19" t="s">
        <v>4</v>
      </c>
      <c r="S10" s="19" t="s">
        <v>4</v>
      </c>
      <c r="T10" s="35"/>
      <c r="U10" s="19" t="s">
        <v>4</v>
      </c>
      <c r="V10" s="37">
        <f>V9+$D10/1440</f>
        <v>0.58958333333333335</v>
      </c>
      <c r="W10" s="37"/>
      <c r="X10" s="37">
        <f>X9+$E10/1440</f>
        <v>0.59236111111111112</v>
      </c>
      <c r="Y10" s="19" t="s">
        <v>4</v>
      </c>
      <c r="Z10" s="37">
        <f t="shared" ref="Z10:AA12" si="0">Z9+$D10/1440</f>
        <v>0.63958333333333339</v>
      </c>
      <c r="AA10" s="37">
        <f t="shared" si="0"/>
        <v>0.63958333333333339</v>
      </c>
      <c r="AB10" s="19" t="s">
        <v>4</v>
      </c>
      <c r="AC10" s="19" t="s">
        <v>4</v>
      </c>
      <c r="AD10" s="37">
        <f>AD9+$F10/1440</f>
        <v>0.72291666666666665</v>
      </c>
      <c r="AE10" s="19" t="s">
        <v>4</v>
      </c>
      <c r="AF10" s="19" t="s">
        <v>4</v>
      </c>
      <c r="AG10" s="37">
        <f>AG9+$F10/1440</f>
        <v>0.81319444444444444</v>
      </c>
      <c r="AH10" s="213" t="s">
        <v>4</v>
      </c>
    </row>
    <row r="11" spans="1:35">
      <c r="A11" s="237" t="s">
        <v>14</v>
      </c>
      <c r="B11" s="19" t="s">
        <v>4</v>
      </c>
      <c r="C11" s="19" t="s">
        <v>4</v>
      </c>
      <c r="D11" s="35">
        <v>6</v>
      </c>
      <c r="E11" s="35">
        <v>6</v>
      </c>
      <c r="F11" s="35">
        <v>6</v>
      </c>
      <c r="G11" s="19" t="s">
        <v>4</v>
      </c>
      <c r="H11" s="19" t="s">
        <v>4</v>
      </c>
      <c r="I11" s="37"/>
      <c r="J11" s="37">
        <f>J10+$D11/1440</f>
        <v>0.24444444444444446</v>
      </c>
      <c r="K11" s="19" t="s">
        <v>4</v>
      </c>
      <c r="L11" s="35"/>
      <c r="M11" s="37">
        <f>M10+$E11/1440</f>
        <v>0.28611111111111109</v>
      </c>
      <c r="N11" s="50">
        <v>0.31388888888888888</v>
      </c>
      <c r="O11" s="19" t="s">
        <v>4</v>
      </c>
      <c r="P11" s="19" t="s">
        <v>4</v>
      </c>
      <c r="Q11" s="19" t="s">
        <v>4</v>
      </c>
      <c r="R11" s="19" t="s">
        <v>4</v>
      </c>
      <c r="S11" s="19" t="s">
        <v>4</v>
      </c>
      <c r="T11" s="35"/>
      <c r="U11" s="19" t="s">
        <v>4</v>
      </c>
      <c r="V11" s="37">
        <f>V10+$D11/1440</f>
        <v>0.59375</v>
      </c>
      <c r="W11" s="37"/>
      <c r="X11" s="37">
        <f>X10+$E11/1440</f>
        <v>0.59652777777777777</v>
      </c>
      <c r="Y11" s="19" t="s">
        <v>4</v>
      </c>
      <c r="Z11" s="37">
        <f t="shared" si="0"/>
        <v>0.64375000000000004</v>
      </c>
      <c r="AA11" s="37">
        <f t="shared" si="0"/>
        <v>0.64375000000000004</v>
      </c>
      <c r="AB11" s="19" t="s">
        <v>4</v>
      </c>
      <c r="AC11" s="19" t="s">
        <v>4</v>
      </c>
      <c r="AD11" s="37">
        <f>AD10+$F11/1440</f>
        <v>0.7270833333333333</v>
      </c>
      <c r="AE11" s="19" t="s">
        <v>4</v>
      </c>
      <c r="AF11" s="19" t="s">
        <v>4</v>
      </c>
      <c r="AG11" s="37">
        <f>AG10+$F11/1440</f>
        <v>0.81736111111111109</v>
      </c>
      <c r="AH11" s="213" t="s">
        <v>4</v>
      </c>
    </row>
    <row r="12" spans="1:35">
      <c r="A12" s="237" t="s">
        <v>15</v>
      </c>
      <c r="B12" s="35">
        <v>8</v>
      </c>
      <c r="C12" s="35">
        <v>8</v>
      </c>
      <c r="D12" s="35">
        <v>1</v>
      </c>
      <c r="E12" s="35">
        <v>1</v>
      </c>
      <c r="F12" s="35">
        <v>1</v>
      </c>
      <c r="G12" s="37">
        <f>G8+$B12/1440</f>
        <v>0.19097222222222224</v>
      </c>
      <c r="H12" s="37">
        <f>H8+$B12/1440</f>
        <v>0.22430555555555556</v>
      </c>
      <c r="I12" s="37"/>
      <c r="J12" s="37">
        <f>J11+$D12/1440</f>
        <v>0.24513888888888891</v>
      </c>
      <c r="K12" s="37">
        <f>K8+$C12/1440</f>
        <v>0.26597222222222222</v>
      </c>
      <c r="L12" s="35"/>
      <c r="M12" s="37">
        <f>M11+$E12/1440</f>
        <v>0.28680555555555554</v>
      </c>
      <c r="N12" s="37">
        <f>N11+$E12/1440</f>
        <v>0.31458333333333333</v>
      </c>
      <c r="O12" s="37">
        <f>O8+$C12/1440</f>
        <v>0.34236111111111112</v>
      </c>
      <c r="P12" s="37">
        <f>P8+$C12/1440</f>
        <v>0.3840277777777778</v>
      </c>
      <c r="Q12" s="37">
        <f>Q8+$C12/1440</f>
        <v>0.42569444444444443</v>
      </c>
      <c r="R12" s="37">
        <f>R8+$C12/1440</f>
        <v>0.46736111111111112</v>
      </c>
      <c r="S12" s="37">
        <f>S8+$C12/1440</f>
        <v>0.50902777777777775</v>
      </c>
      <c r="T12" s="35"/>
      <c r="U12" s="37">
        <f>U8+$C12/1440</f>
        <v>0.55069444444444449</v>
      </c>
      <c r="V12" s="37">
        <f>V11+$D12/1440</f>
        <v>0.59444444444444444</v>
      </c>
      <c r="W12" s="37"/>
      <c r="X12" s="37">
        <f>X11+$E12/1440</f>
        <v>0.59722222222222221</v>
      </c>
      <c r="Y12" s="37">
        <f>Y8+$C12/1440</f>
        <v>0.61319444444444449</v>
      </c>
      <c r="Z12" s="37">
        <f t="shared" si="0"/>
        <v>0.64444444444444449</v>
      </c>
      <c r="AA12" s="37">
        <f t="shared" si="0"/>
        <v>0.64444444444444449</v>
      </c>
      <c r="AB12" s="37">
        <f>AB8+$C12/1440</f>
        <v>0.65486111111111112</v>
      </c>
      <c r="AC12" s="37">
        <f>AC8+$C12/1440</f>
        <v>0.67569444444444449</v>
      </c>
      <c r="AD12" s="37">
        <f>AD11+$F12/1440</f>
        <v>0.72777777777777775</v>
      </c>
      <c r="AE12" s="37">
        <f>AE8+$C12/1440</f>
        <v>0.71736111111111112</v>
      </c>
      <c r="AF12" s="37">
        <f>AF8+$C12/1440</f>
        <v>0.80069444444444449</v>
      </c>
      <c r="AG12" s="37">
        <f>AG11+$F12/1440</f>
        <v>0.81805555555555554</v>
      </c>
      <c r="AH12" s="352">
        <f>AH8+$C12/1440</f>
        <v>0.87708333333333333</v>
      </c>
    </row>
    <row r="13" spans="1:35">
      <c r="A13" s="237" t="s">
        <v>16</v>
      </c>
      <c r="B13" s="19" t="s">
        <v>4</v>
      </c>
      <c r="C13" s="19" t="s">
        <v>4</v>
      </c>
      <c r="D13" s="19" t="s">
        <v>4</v>
      </c>
      <c r="E13" s="19" t="s">
        <v>4</v>
      </c>
      <c r="F13" s="35">
        <v>1</v>
      </c>
      <c r="G13" s="19" t="s">
        <v>4</v>
      </c>
      <c r="H13" s="19" t="s">
        <v>4</v>
      </c>
      <c r="I13" s="37"/>
      <c r="J13" s="19" t="s">
        <v>4</v>
      </c>
      <c r="K13" s="19" t="s">
        <v>4</v>
      </c>
      <c r="L13" s="35"/>
      <c r="M13" s="19" t="s">
        <v>4</v>
      </c>
      <c r="N13" s="19" t="s">
        <v>4</v>
      </c>
      <c r="O13" s="19" t="s">
        <v>4</v>
      </c>
      <c r="P13" s="19" t="s">
        <v>4</v>
      </c>
      <c r="Q13" s="19" t="s">
        <v>4</v>
      </c>
      <c r="R13" s="19" t="s">
        <v>4</v>
      </c>
      <c r="S13" s="19" t="s">
        <v>4</v>
      </c>
      <c r="T13" s="35"/>
      <c r="U13" s="19" t="s">
        <v>4</v>
      </c>
      <c r="V13" s="19" t="s">
        <v>4</v>
      </c>
      <c r="W13" s="19"/>
      <c r="X13" s="19" t="s">
        <v>4</v>
      </c>
      <c r="Y13" s="19" t="s">
        <v>4</v>
      </c>
      <c r="Z13" s="19" t="s">
        <v>4</v>
      </c>
      <c r="AA13" s="19" t="s">
        <v>4</v>
      </c>
      <c r="AB13" s="19" t="s">
        <v>4</v>
      </c>
      <c r="AC13" s="19" t="s">
        <v>4</v>
      </c>
      <c r="AD13" s="37">
        <f>AD12+$F13/1440</f>
        <v>0.72847222222222219</v>
      </c>
      <c r="AE13" s="19" t="s">
        <v>4</v>
      </c>
      <c r="AF13" s="19" t="s">
        <v>4</v>
      </c>
      <c r="AG13" s="37">
        <f>AG12+$F13/1440</f>
        <v>0.81874999999999998</v>
      </c>
      <c r="AH13" s="213" t="s">
        <v>4</v>
      </c>
    </row>
    <row r="14" spans="1:35">
      <c r="A14" s="237" t="s">
        <v>17</v>
      </c>
      <c r="B14" s="35">
        <v>1</v>
      </c>
      <c r="C14" s="35">
        <v>1</v>
      </c>
      <c r="D14" s="35">
        <v>1</v>
      </c>
      <c r="E14" s="35">
        <v>1</v>
      </c>
      <c r="F14" s="19"/>
      <c r="G14" s="37">
        <f>G12+$B14/1440</f>
        <v>0.19166666666666668</v>
      </c>
      <c r="H14" s="37">
        <f>H12+$B14/1440</f>
        <v>0.22500000000000001</v>
      </c>
      <c r="I14" s="37"/>
      <c r="J14" s="37">
        <f>J12+$D14/1440</f>
        <v>0.24583333333333335</v>
      </c>
      <c r="K14" s="37">
        <f>K12+$C14/1440</f>
        <v>0.26666666666666666</v>
      </c>
      <c r="L14" s="35"/>
      <c r="M14" s="37">
        <f>M12+$B14/1440</f>
        <v>0.28749999999999998</v>
      </c>
      <c r="N14" s="37">
        <f>N12+$B14/1440</f>
        <v>0.31527777777777777</v>
      </c>
      <c r="O14" s="37">
        <f>O12+$C14/1440</f>
        <v>0.34305555555555556</v>
      </c>
      <c r="P14" s="37">
        <f>P12+$C14/1440</f>
        <v>0.38472222222222224</v>
      </c>
      <c r="Q14" s="37">
        <f>Q12+$C14/1440</f>
        <v>0.42638888888888887</v>
      </c>
      <c r="R14" s="37">
        <f>R12+$C14/1440</f>
        <v>0.46805555555555556</v>
      </c>
      <c r="S14" s="37">
        <f>S12+$C14/1440</f>
        <v>0.50972222222222219</v>
      </c>
      <c r="T14" s="35"/>
      <c r="U14" s="37">
        <f>U12+$C14/1440</f>
        <v>0.55138888888888893</v>
      </c>
      <c r="V14" s="37">
        <f>V12+$D14/1440</f>
        <v>0.59513888888888888</v>
      </c>
      <c r="W14" s="37"/>
      <c r="X14" s="37">
        <f>X12+$B14/1440</f>
        <v>0.59791666666666665</v>
      </c>
      <c r="Y14" s="37">
        <f>Y12+$C14/1440</f>
        <v>0.61388888888888893</v>
      </c>
      <c r="Z14" s="37">
        <f>Z12+$D14/1440</f>
        <v>0.64513888888888893</v>
      </c>
      <c r="AA14" s="37">
        <f>AA12+$D14/1440</f>
        <v>0.64513888888888893</v>
      </c>
      <c r="AB14" s="37">
        <f>AB12+$C14/1440</f>
        <v>0.65555555555555556</v>
      </c>
      <c r="AC14" s="37">
        <f>AC12+$C14/1440</f>
        <v>0.67638888888888893</v>
      </c>
      <c r="AD14" s="35"/>
      <c r="AE14" s="37">
        <f>AE12+$C14/1440</f>
        <v>0.71805555555555556</v>
      </c>
      <c r="AF14" s="37">
        <f>AF12+$C14/1440</f>
        <v>0.80138888888888893</v>
      </c>
      <c r="AG14" s="35"/>
      <c r="AH14" s="352">
        <f>AH12+$C14/1440</f>
        <v>0.87777777777777777</v>
      </c>
    </row>
    <row r="15" spans="1:35">
      <c r="A15" s="237" t="s">
        <v>18</v>
      </c>
      <c r="B15" s="35">
        <v>2</v>
      </c>
      <c r="C15" s="35">
        <v>2</v>
      </c>
      <c r="D15" s="35">
        <v>2</v>
      </c>
      <c r="E15" s="35">
        <v>2</v>
      </c>
      <c r="F15" s="19"/>
      <c r="G15" s="37">
        <f t="shared" ref="G15:G28" si="1">G14+$B15/1440</f>
        <v>0.19305555555555556</v>
      </c>
      <c r="H15" s="37">
        <f>H14+$B15/1440</f>
        <v>0.22638888888888889</v>
      </c>
      <c r="I15" s="37"/>
      <c r="J15" s="37">
        <f>J14+$D15/1440</f>
        <v>0.24722222222222223</v>
      </c>
      <c r="K15" s="37">
        <f>K14+$C15/1440</f>
        <v>0.26805555555555555</v>
      </c>
      <c r="L15" s="35"/>
      <c r="M15" s="37">
        <f>M14+$E15/1440</f>
        <v>0.28888888888888886</v>
      </c>
      <c r="N15" s="37">
        <f>N14+$E15/1440</f>
        <v>0.31666666666666665</v>
      </c>
      <c r="O15" s="37">
        <f t="shared" ref="O15:S16" si="2">O14+$C15/1440</f>
        <v>0.34444444444444444</v>
      </c>
      <c r="P15" s="37">
        <f t="shared" si="2"/>
        <v>0.38611111111111113</v>
      </c>
      <c r="Q15" s="37">
        <f t="shared" si="2"/>
        <v>0.42777777777777776</v>
      </c>
      <c r="R15" s="37">
        <f t="shared" si="2"/>
        <v>0.46944444444444444</v>
      </c>
      <c r="S15" s="37">
        <f t="shared" si="2"/>
        <v>0.51111111111111107</v>
      </c>
      <c r="T15" s="35"/>
      <c r="U15" s="37">
        <f>U14+$C15/1440</f>
        <v>0.55277777777777781</v>
      </c>
      <c r="V15" s="37">
        <f>V14+$D15/1440</f>
        <v>0.59652777777777777</v>
      </c>
      <c r="W15" s="37"/>
      <c r="X15" s="37">
        <f>X14+$E15/1440</f>
        <v>0.59930555555555554</v>
      </c>
      <c r="Y15" s="37">
        <f>Y14+$C15/1440</f>
        <v>0.61527777777777781</v>
      </c>
      <c r="Z15" s="37">
        <f>Z14+$D15/1440</f>
        <v>0.64652777777777781</v>
      </c>
      <c r="AA15" s="37">
        <f>AA14+$D15/1440</f>
        <v>0.64652777777777781</v>
      </c>
      <c r="AB15" s="37">
        <f>AB14+$C15/1440</f>
        <v>0.65694444444444444</v>
      </c>
      <c r="AC15" s="37">
        <f>AC14+$C15/1440</f>
        <v>0.67777777777777781</v>
      </c>
      <c r="AD15" s="35"/>
      <c r="AE15" s="37">
        <f>AE14+$C15/1440</f>
        <v>0.71944444444444444</v>
      </c>
      <c r="AF15" s="37">
        <f>AF14+$C15/1440</f>
        <v>0.80277777777777781</v>
      </c>
      <c r="AG15" s="35"/>
      <c r="AH15" s="352">
        <f>AH14+$C15/1440</f>
        <v>0.87916666666666665</v>
      </c>
    </row>
    <row r="16" spans="1:35">
      <c r="A16" s="237" t="s">
        <v>19</v>
      </c>
      <c r="B16" s="35">
        <v>3</v>
      </c>
      <c r="C16" s="35">
        <v>3</v>
      </c>
      <c r="D16" s="35">
        <v>3</v>
      </c>
      <c r="E16" s="35">
        <v>3</v>
      </c>
      <c r="F16" s="19"/>
      <c r="G16" s="37">
        <f t="shared" si="1"/>
        <v>0.19513888888888889</v>
      </c>
      <c r="H16" s="37">
        <f>H15+$B16/1440</f>
        <v>0.22847222222222222</v>
      </c>
      <c r="I16" s="50">
        <v>0.2388888888888889</v>
      </c>
      <c r="J16" s="37">
        <f t="shared" ref="J16:J23" si="3">J15+$D16/1440</f>
        <v>0.24930555555555556</v>
      </c>
      <c r="K16" s="37">
        <f>K15+$C16/1440</f>
        <v>0.27013888888888887</v>
      </c>
      <c r="L16" s="50">
        <v>0.28055555555555556</v>
      </c>
      <c r="M16" s="37">
        <f t="shared" ref="M16:N18" si="4">M15+$E16/1440</f>
        <v>0.29097222222222219</v>
      </c>
      <c r="N16" s="37">
        <f t="shared" si="4"/>
        <v>0.31874999999999998</v>
      </c>
      <c r="O16" s="37">
        <f t="shared" si="2"/>
        <v>0.34652777777777777</v>
      </c>
      <c r="P16" s="37">
        <f t="shared" si="2"/>
        <v>0.38819444444444445</v>
      </c>
      <c r="Q16" s="37">
        <f t="shared" si="2"/>
        <v>0.42986111111111108</v>
      </c>
      <c r="R16" s="37">
        <f t="shared" si="2"/>
        <v>0.47152777777777777</v>
      </c>
      <c r="S16" s="37">
        <f t="shared" si="2"/>
        <v>0.5131944444444444</v>
      </c>
      <c r="T16" s="50">
        <v>0.55069444444444449</v>
      </c>
      <c r="U16" s="37">
        <f>U15+$C16/1440</f>
        <v>0.55486111111111114</v>
      </c>
      <c r="V16" s="37">
        <f t="shared" ref="V16:V23" si="5">V15+$D16/1440</f>
        <v>0.59861111111111109</v>
      </c>
      <c r="W16" s="37"/>
      <c r="X16" s="37">
        <f>X15+$E16/1440</f>
        <v>0.60138888888888886</v>
      </c>
      <c r="Y16" s="37">
        <f>Y15+$C16/1440</f>
        <v>0.61736111111111114</v>
      </c>
      <c r="Z16" s="37">
        <f t="shared" ref="Z16:AA23" si="6">Z15+$D16/1440</f>
        <v>0.64861111111111114</v>
      </c>
      <c r="AA16" s="37">
        <f t="shared" si="6"/>
        <v>0.64861111111111114</v>
      </c>
      <c r="AB16" s="37">
        <f>AB15+$C16/1440</f>
        <v>0.65902777777777777</v>
      </c>
      <c r="AC16" s="37">
        <f>AC15+$C16/1440</f>
        <v>0.67986111111111114</v>
      </c>
      <c r="AD16" s="35"/>
      <c r="AE16" s="37">
        <f>AE15+$C16/1440</f>
        <v>0.72152777777777777</v>
      </c>
      <c r="AF16" s="37">
        <f>AF15+$C16/1440</f>
        <v>0.80486111111111114</v>
      </c>
      <c r="AG16" s="35"/>
      <c r="AH16" s="352">
        <f>AH15+$C16/1440</f>
        <v>0.88124999999999998</v>
      </c>
    </row>
    <row r="17" spans="1:34">
      <c r="A17" s="237" t="s">
        <v>20</v>
      </c>
      <c r="B17" s="35">
        <v>2</v>
      </c>
      <c r="C17" s="35">
        <v>2</v>
      </c>
      <c r="D17" s="35">
        <v>2</v>
      </c>
      <c r="E17" s="35">
        <v>2</v>
      </c>
      <c r="F17" s="19"/>
      <c r="G17" s="37">
        <f t="shared" si="1"/>
        <v>0.19652777777777777</v>
      </c>
      <c r="H17" s="37">
        <f>H16+$B17/1440</f>
        <v>0.2298611111111111</v>
      </c>
      <c r="I17" s="37">
        <f>I16+$C17/1440</f>
        <v>0.24027777777777778</v>
      </c>
      <c r="J17" s="37">
        <f t="shared" si="3"/>
        <v>0.25069444444444444</v>
      </c>
      <c r="K17" s="37">
        <f>K16+$C17/1440</f>
        <v>0.27152777777777776</v>
      </c>
      <c r="L17" s="37">
        <f>L16+$C17/1440</f>
        <v>0.28194444444444444</v>
      </c>
      <c r="M17" s="37">
        <f t="shared" si="4"/>
        <v>0.29236111111111107</v>
      </c>
      <c r="N17" s="37">
        <f t="shared" si="4"/>
        <v>0.32013888888888886</v>
      </c>
      <c r="O17" s="37">
        <f t="shared" ref="O17:S18" si="7">O16+$C17/1440</f>
        <v>0.34791666666666665</v>
      </c>
      <c r="P17" s="37">
        <f t="shared" si="7"/>
        <v>0.38958333333333334</v>
      </c>
      <c r="Q17" s="37">
        <f t="shared" si="7"/>
        <v>0.43124999999999997</v>
      </c>
      <c r="R17" s="37">
        <f t="shared" si="7"/>
        <v>0.47291666666666665</v>
      </c>
      <c r="S17" s="37">
        <f t="shared" si="7"/>
        <v>0.51458333333333328</v>
      </c>
      <c r="T17" s="37">
        <f>T16+$D17/1440</f>
        <v>0.55208333333333337</v>
      </c>
      <c r="U17" s="37">
        <f>U16+$C17/1440</f>
        <v>0.55625000000000002</v>
      </c>
      <c r="V17" s="37">
        <f t="shared" si="5"/>
        <v>0.6</v>
      </c>
      <c r="W17" s="37"/>
      <c r="X17" s="37">
        <f>X16+$E17/1440</f>
        <v>0.60277777777777775</v>
      </c>
      <c r="Y17" s="37">
        <f>Y16+$C17/1440</f>
        <v>0.61875000000000002</v>
      </c>
      <c r="Z17" s="37">
        <f t="shared" si="6"/>
        <v>0.65</v>
      </c>
      <c r="AA17" s="37">
        <f t="shared" si="6"/>
        <v>0.65</v>
      </c>
      <c r="AB17" s="37">
        <f t="shared" ref="AB17:AH18" si="8">AB16+$C17/1440</f>
        <v>0.66041666666666665</v>
      </c>
      <c r="AC17" s="37">
        <f t="shared" si="8"/>
        <v>0.68125000000000002</v>
      </c>
      <c r="AD17" s="35"/>
      <c r="AE17" s="37">
        <f t="shared" si="8"/>
        <v>0.72291666666666665</v>
      </c>
      <c r="AF17" s="37">
        <f t="shared" si="8"/>
        <v>0.80625000000000002</v>
      </c>
      <c r="AG17" s="35"/>
      <c r="AH17" s="352">
        <f t="shared" si="8"/>
        <v>0.88263888888888886</v>
      </c>
    </row>
    <row r="18" spans="1:34">
      <c r="A18" s="237" t="s">
        <v>21</v>
      </c>
      <c r="B18" s="35">
        <v>2</v>
      </c>
      <c r="C18" s="35">
        <v>2</v>
      </c>
      <c r="D18" s="35">
        <v>2</v>
      </c>
      <c r="E18" s="35">
        <v>2</v>
      </c>
      <c r="F18" s="19"/>
      <c r="G18" s="37">
        <f t="shared" si="1"/>
        <v>0.19791666666666666</v>
      </c>
      <c r="H18" s="37">
        <f>H17+$B18/1440</f>
        <v>0.23124999999999998</v>
      </c>
      <c r="I18" s="37">
        <f>I17+$C18/1440</f>
        <v>0.24166666666666667</v>
      </c>
      <c r="J18" s="37">
        <f t="shared" si="3"/>
        <v>0.25208333333333333</v>
      </c>
      <c r="K18" s="37">
        <f>K17+$C18/1440</f>
        <v>0.27291666666666664</v>
      </c>
      <c r="L18" s="37">
        <f>L17+$C18/1440</f>
        <v>0.28333333333333333</v>
      </c>
      <c r="M18" s="37">
        <f t="shared" si="4"/>
        <v>0.29374999999999996</v>
      </c>
      <c r="N18" s="37">
        <f t="shared" si="4"/>
        <v>0.32152777777777775</v>
      </c>
      <c r="O18" s="37">
        <f t="shared" si="7"/>
        <v>0.34930555555555554</v>
      </c>
      <c r="P18" s="37">
        <f t="shared" si="7"/>
        <v>0.39097222222222222</v>
      </c>
      <c r="Q18" s="37">
        <f t="shared" si="7"/>
        <v>0.43263888888888885</v>
      </c>
      <c r="R18" s="37">
        <f t="shared" si="7"/>
        <v>0.47430555555555554</v>
      </c>
      <c r="S18" s="37">
        <f t="shared" si="7"/>
        <v>0.51597222222222217</v>
      </c>
      <c r="T18" s="37">
        <f>T17+$D18/1440</f>
        <v>0.55347222222222225</v>
      </c>
      <c r="U18" s="37">
        <f>U17+$C18/1440</f>
        <v>0.55763888888888891</v>
      </c>
      <c r="V18" s="37">
        <f t="shared" si="5"/>
        <v>0.60138888888888886</v>
      </c>
      <c r="W18" s="37"/>
      <c r="X18" s="37">
        <f>X17+$E18/1440</f>
        <v>0.60416666666666663</v>
      </c>
      <c r="Y18" s="37">
        <f>Y17+$C18/1440</f>
        <v>0.62013888888888891</v>
      </c>
      <c r="Z18" s="37">
        <f t="shared" si="6"/>
        <v>0.65138888888888891</v>
      </c>
      <c r="AA18" s="37">
        <f t="shared" si="6"/>
        <v>0.65138888888888891</v>
      </c>
      <c r="AB18" s="37">
        <f t="shared" si="8"/>
        <v>0.66180555555555554</v>
      </c>
      <c r="AC18" s="37">
        <f t="shared" si="8"/>
        <v>0.68263888888888891</v>
      </c>
      <c r="AD18" s="35"/>
      <c r="AE18" s="37">
        <f t="shared" si="8"/>
        <v>0.72430555555555554</v>
      </c>
      <c r="AF18" s="37">
        <f t="shared" si="8"/>
        <v>0.80763888888888891</v>
      </c>
      <c r="AG18" s="35"/>
      <c r="AH18" s="352">
        <f t="shared" si="8"/>
        <v>0.88402777777777775</v>
      </c>
    </row>
    <row r="19" spans="1:34">
      <c r="A19" s="237" t="s">
        <v>22</v>
      </c>
      <c r="B19" s="19" t="s">
        <v>4</v>
      </c>
      <c r="C19" s="19" t="s">
        <v>4</v>
      </c>
      <c r="D19" s="35">
        <v>2</v>
      </c>
      <c r="E19" s="19" t="s">
        <v>4</v>
      </c>
      <c r="F19" s="19"/>
      <c r="G19" s="19" t="s">
        <v>4</v>
      </c>
      <c r="H19" s="19" t="s">
        <v>4</v>
      </c>
      <c r="I19" s="19" t="s">
        <v>4</v>
      </c>
      <c r="J19" s="37">
        <f t="shared" si="3"/>
        <v>0.25347222222222221</v>
      </c>
      <c r="K19" s="19" t="s">
        <v>4</v>
      </c>
      <c r="L19" s="19" t="s">
        <v>4</v>
      </c>
      <c r="M19" s="19" t="s">
        <v>4</v>
      </c>
      <c r="N19" s="19" t="s">
        <v>4</v>
      </c>
      <c r="O19" s="19" t="s">
        <v>4</v>
      </c>
      <c r="P19" s="19" t="s">
        <v>4</v>
      </c>
      <c r="Q19" s="19" t="s">
        <v>4</v>
      </c>
      <c r="R19" s="19" t="s">
        <v>4</v>
      </c>
      <c r="S19" s="19" t="s">
        <v>4</v>
      </c>
      <c r="T19" s="37">
        <f>T18+$D19/1440</f>
        <v>0.55486111111111114</v>
      </c>
      <c r="U19" s="19" t="s">
        <v>4</v>
      </c>
      <c r="V19" s="37">
        <f t="shared" si="5"/>
        <v>0.60277777777777775</v>
      </c>
      <c r="W19" s="37"/>
      <c r="X19" s="19" t="s">
        <v>4</v>
      </c>
      <c r="Y19" s="19" t="s">
        <v>4</v>
      </c>
      <c r="Z19" s="37">
        <f t="shared" si="6"/>
        <v>0.65277777777777779</v>
      </c>
      <c r="AA19" s="37">
        <f t="shared" si="6"/>
        <v>0.65277777777777779</v>
      </c>
      <c r="AB19" s="19" t="s">
        <v>4</v>
      </c>
      <c r="AC19" s="19" t="s">
        <v>4</v>
      </c>
      <c r="AD19" s="35"/>
      <c r="AE19" s="19" t="s">
        <v>4</v>
      </c>
      <c r="AF19" s="19" t="s">
        <v>4</v>
      </c>
      <c r="AG19" s="35"/>
      <c r="AH19" s="213" t="s">
        <v>4</v>
      </c>
    </row>
    <row r="20" spans="1:34">
      <c r="A20" s="237" t="s">
        <v>24</v>
      </c>
      <c r="B20" s="19" t="s">
        <v>4</v>
      </c>
      <c r="C20" s="19" t="s">
        <v>4</v>
      </c>
      <c r="D20" s="35">
        <v>1</v>
      </c>
      <c r="E20" s="19" t="s">
        <v>4</v>
      </c>
      <c r="F20" s="19"/>
      <c r="G20" s="19" t="s">
        <v>4</v>
      </c>
      <c r="H20" s="19" t="s">
        <v>4</v>
      </c>
      <c r="I20" s="19" t="s">
        <v>4</v>
      </c>
      <c r="J20" s="37">
        <f t="shared" si="3"/>
        <v>0.25416666666666665</v>
      </c>
      <c r="K20" s="19" t="s">
        <v>4</v>
      </c>
      <c r="L20" s="19" t="s">
        <v>4</v>
      </c>
      <c r="M20" s="19" t="s">
        <v>4</v>
      </c>
      <c r="N20" s="19" t="s">
        <v>4</v>
      </c>
      <c r="O20" s="19" t="s">
        <v>4</v>
      </c>
      <c r="P20" s="19" t="s">
        <v>4</v>
      </c>
      <c r="Q20" s="19" t="s">
        <v>4</v>
      </c>
      <c r="R20" s="19" t="s">
        <v>4</v>
      </c>
      <c r="S20" s="19" t="s">
        <v>4</v>
      </c>
      <c r="T20" s="37">
        <f>T19+$D20/1440</f>
        <v>0.55555555555555558</v>
      </c>
      <c r="U20" s="19" t="s">
        <v>4</v>
      </c>
      <c r="V20" s="37">
        <f t="shared" si="5"/>
        <v>0.60347222222222219</v>
      </c>
      <c r="W20" s="37"/>
      <c r="X20" s="19" t="s">
        <v>4</v>
      </c>
      <c r="Y20" s="19" t="s">
        <v>4</v>
      </c>
      <c r="Z20" s="37">
        <f t="shared" si="6"/>
        <v>0.65347222222222223</v>
      </c>
      <c r="AA20" s="37">
        <f t="shared" si="6"/>
        <v>0.65347222222222223</v>
      </c>
      <c r="AB20" s="19" t="s">
        <v>4</v>
      </c>
      <c r="AC20" s="19" t="s">
        <v>4</v>
      </c>
      <c r="AD20" s="35"/>
      <c r="AE20" s="19" t="s">
        <v>4</v>
      </c>
      <c r="AF20" s="19" t="s">
        <v>4</v>
      </c>
      <c r="AG20" s="35"/>
      <c r="AH20" s="213" t="s">
        <v>4</v>
      </c>
    </row>
    <row r="21" spans="1:34">
      <c r="A21" s="237" t="s">
        <v>25</v>
      </c>
      <c r="B21" s="19" t="s">
        <v>4</v>
      </c>
      <c r="C21" s="19" t="s">
        <v>4</v>
      </c>
      <c r="D21" s="35">
        <v>2</v>
      </c>
      <c r="E21" s="19" t="s">
        <v>4</v>
      </c>
      <c r="F21" s="19"/>
      <c r="G21" s="19" t="s">
        <v>4</v>
      </c>
      <c r="H21" s="19" t="s">
        <v>4</v>
      </c>
      <c r="I21" s="19" t="s">
        <v>4</v>
      </c>
      <c r="J21" s="37">
        <f t="shared" si="3"/>
        <v>0.25555555555555554</v>
      </c>
      <c r="K21" s="19" t="s">
        <v>4</v>
      </c>
      <c r="L21" s="19" t="s">
        <v>4</v>
      </c>
      <c r="M21" s="19" t="s">
        <v>4</v>
      </c>
      <c r="N21" s="19" t="s">
        <v>4</v>
      </c>
      <c r="O21" s="19" t="s">
        <v>4</v>
      </c>
      <c r="P21" s="19" t="s">
        <v>4</v>
      </c>
      <c r="Q21" s="19" t="s">
        <v>4</v>
      </c>
      <c r="R21" s="19" t="s">
        <v>4</v>
      </c>
      <c r="S21" s="19" t="s">
        <v>4</v>
      </c>
      <c r="T21" s="37">
        <f>T20+$D21/1440</f>
        <v>0.55694444444444446</v>
      </c>
      <c r="U21" s="19" t="s">
        <v>4</v>
      </c>
      <c r="V21" s="37">
        <f t="shared" si="5"/>
        <v>0.60486111111111107</v>
      </c>
      <c r="W21" s="37"/>
      <c r="X21" s="19" t="s">
        <v>4</v>
      </c>
      <c r="Y21" s="19" t="s">
        <v>4</v>
      </c>
      <c r="Z21" s="37">
        <f t="shared" si="6"/>
        <v>0.65486111111111112</v>
      </c>
      <c r="AA21" s="37">
        <f t="shared" si="6"/>
        <v>0.65486111111111112</v>
      </c>
      <c r="AB21" s="19" t="s">
        <v>4</v>
      </c>
      <c r="AC21" s="19" t="s">
        <v>4</v>
      </c>
      <c r="AD21" s="35"/>
      <c r="AE21" s="19" t="s">
        <v>4</v>
      </c>
      <c r="AF21" s="19" t="s">
        <v>4</v>
      </c>
      <c r="AG21" s="35"/>
      <c r="AH21" s="213" t="s">
        <v>4</v>
      </c>
    </row>
    <row r="22" spans="1:34">
      <c r="A22" s="237" t="s">
        <v>24</v>
      </c>
      <c r="B22" s="19" t="s">
        <v>4</v>
      </c>
      <c r="C22" s="19" t="s">
        <v>4</v>
      </c>
      <c r="D22" s="35">
        <v>0</v>
      </c>
      <c r="E22" s="19" t="s">
        <v>4</v>
      </c>
      <c r="F22" s="19"/>
      <c r="G22" s="19" t="s">
        <v>4</v>
      </c>
      <c r="H22" s="19" t="s">
        <v>4</v>
      </c>
      <c r="I22" s="19" t="s">
        <v>4</v>
      </c>
      <c r="J22" s="37">
        <f t="shared" si="3"/>
        <v>0.25555555555555554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19" t="s">
        <v>4</v>
      </c>
      <c r="S22" s="19" t="s">
        <v>4</v>
      </c>
      <c r="T22" s="38"/>
      <c r="U22" s="19" t="s">
        <v>4</v>
      </c>
      <c r="V22" s="37">
        <f t="shared" si="5"/>
        <v>0.60486111111111107</v>
      </c>
      <c r="W22" s="37"/>
      <c r="X22" s="19" t="s">
        <v>4</v>
      </c>
      <c r="Y22" s="19" t="s">
        <v>4</v>
      </c>
      <c r="Z22" s="35"/>
      <c r="AA22" s="37">
        <f t="shared" si="6"/>
        <v>0.65486111111111112</v>
      </c>
      <c r="AB22" s="19" t="s">
        <v>4</v>
      </c>
      <c r="AC22" s="19" t="s">
        <v>4</v>
      </c>
      <c r="AD22" s="35"/>
      <c r="AE22" s="19" t="s">
        <v>4</v>
      </c>
      <c r="AF22" s="19" t="s">
        <v>4</v>
      </c>
      <c r="AG22" s="35"/>
      <c r="AH22" s="213" t="s">
        <v>4</v>
      </c>
    </row>
    <row r="23" spans="1:34">
      <c r="A23" s="237" t="s">
        <v>23</v>
      </c>
      <c r="B23" s="19" t="s">
        <v>4</v>
      </c>
      <c r="C23" s="19" t="s">
        <v>4</v>
      </c>
      <c r="D23" s="35">
        <v>1</v>
      </c>
      <c r="E23" s="19" t="s">
        <v>4</v>
      </c>
      <c r="F23" s="19"/>
      <c r="G23" s="19" t="s">
        <v>4</v>
      </c>
      <c r="H23" s="19" t="s">
        <v>4</v>
      </c>
      <c r="I23" s="19" t="s">
        <v>4</v>
      </c>
      <c r="J23" s="37">
        <f t="shared" si="3"/>
        <v>0.25624999999999998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19" t="s">
        <v>4</v>
      </c>
      <c r="S23" s="19" t="s">
        <v>4</v>
      </c>
      <c r="T23" s="35"/>
      <c r="U23" s="19" t="s">
        <v>4</v>
      </c>
      <c r="V23" s="37">
        <f t="shared" si="5"/>
        <v>0.60555555555555551</v>
      </c>
      <c r="W23" s="37"/>
      <c r="X23" s="19" t="s">
        <v>4</v>
      </c>
      <c r="Y23" s="19" t="s">
        <v>4</v>
      </c>
      <c r="Z23" s="35"/>
      <c r="AA23" s="37">
        <f t="shared" si="6"/>
        <v>0.65555555555555556</v>
      </c>
      <c r="AB23" s="19" t="s">
        <v>4</v>
      </c>
      <c r="AC23" s="19" t="s">
        <v>4</v>
      </c>
      <c r="AD23" s="35"/>
      <c r="AE23" s="19" t="s">
        <v>4</v>
      </c>
      <c r="AF23" s="19" t="s">
        <v>4</v>
      </c>
      <c r="AG23" s="35"/>
      <c r="AH23" s="213" t="s">
        <v>4</v>
      </c>
    </row>
    <row r="24" spans="1:34">
      <c r="A24" s="237" t="s">
        <v>22</v>
      </c>
      <c r="B24" s="35">
        <v>2</v>
      </c>
      <c r="C24" s="35">
        <v>2</v>
      </c>
      <c r="D24" s="19" t="s">
        <v>4</v>
      </c>
      <c r="E24" s="35">
        <v>2</v>
      </c>
      <c r="F24" s="19"/>
      <c r="G24" s="37">
        <f>G18+$B24/1440</f>
        <v>0.19930555555555554</v>
      </c>
      <c r="H24" s="37">
        <f>H18+$B24/1440</f>
        <v>0.23263888888888887</v>
      </c>
      <c r="I24" s="37">
        <f>I18+$C24/1440</f>
        <v>0.24305555555555555</v>
      </c>
      <c r="J24" s="19" t="s">
        <v>4</v>
      </c>
      <c r="K24" s="37">
        <f>K18+$C24/1440</f>
        <v>0.27430555555555552</v>
      </c>
      <c r="L24" s="37">
        <f>L18+$C24/1440</f>
        <v>0.28472222222222221</v>
      </c>
      <c r="M24" s="37">
        <f>M18+$E24/1440</f>
        <v>0.29513888888888884</v>
      </c>
      <c r="N24" s="37">
        <f>N18+$E24/1440</f>
        <v>0.32291666666666663</v>
      </c>
      <c r="O24" s="37">
        <f>O18+$C24/1440</f>
        <v>0.35069444444444442</v>
      </c>
      <c r="P24" s="37">
        <f>P18+$C24/1440</f>
        <v>0.3923611111111111</v>
      </c>
      <c r="Q24" s="37">
        <f>Q18+$C24/1440</f>
        <v>0.43402777777777773</v>
      </c>
      <c r="R24" s="37">
        <f>R18+$C24/1440</f>
        <v>0.47569444444444442</v>
      </c>
      <c r="S24" s="37">
        <f>S18+$C24/1440</f>
        <v>0.51736111111111105</v>
      </c>
      <c r="T24" s="35"/>
      <c r="U24" s="37">
        <f>U18+$C24/1440</f>
        <v>0.55902777777777779</v>
      </c>
      <c r="V24" s="19" t="s">
        <v>4</v>
      </c>
      <c r="W24" s="19"/>
      <c r="X24" s="37">
        <f>X18+$E24/1440</f>
        <v>0.60555555555555551</v>
      </c>
      <c r="Y24" s="37">
        <f>Y18+$C24/1440</f>
        <v>0.62152777777777779</v>
      </c>
      <c r="Z24" s="35"/>
      <c r="AA24" s="19" t="s">
        <v>4</v>
      </c>
      <c r="AB24" s="37">
        <f>AB18+$C24/1440</f>
        <v>0.66319444444444442</v>
      </c>
      <c r="AC24" s="37">
        <f>AC18+$C24/1440</f>
        <v>0.68402777777777779</v>
      </c>
      <c r="AD24" s="35"/>
      <c r="AE24" s="37">
        <f>AE18+$C24/1440</f>
        <v>0.72569444444444442</v>
      </c>
      <c r="AF24" s="37">
        <f>AF18+$C24/1440</f>
        <v>0.80902777777777779</v>
      </c>
      <c r="AG24" s="35"/>
      <c r="AH24" s="352">
        <f>AH18+$C24/1440</f>
        <v>0.88541666666666663</v>
      </c>
    </row>
    <row r="25" spans="1:34">
      <c r="A25" s="237" t="s">
        <v>26</v>
      </c>
      <c r="B25" s="35">
        <v>1</v>
      </c>
      <c r="C25" s="35">
        <v>1</v>
      </c>
      <c r="D25" s="35">
        <v>1</v>
      </c>
      <c r="E25" s="35">
        <v>1</v>
      </c>
      <c r="F25" s="19"/>
      <c r="G25" s="37">
        <f t="shared" si="1"/>
        <v>0.19999999999999998</v>
      </c>
      <c r="H25" s="37">
        <f t="shared" ref="H25:H30" si="9">H24+$B25/1440</f>
        <v>0.23333333333333331</v>
      </c>
      <c r="I25" s="37">
        <f>I24+$C25/1440</f>
        <v>0.24374999999999999</v>
      </c>
      <c r="J25" s="37">
        <f>J23+$D25/1440</f>
        <v>0.25694444444444442</v>
      </c>
      <c r="K25" s="37">
        <f>K24+$C25/1440</f>
        <v>0.27499999999999997</v>
      </c>
      <c r="L25" s="37">
        <f>L24+$C25/1440</f>
        <v>0.28541666666666665</v>
      </c>
      <c r="M25" s="37">
        <f>M24+$E25/1440</f>
        <v>0.29583333333333328</v>
      </c>
      <c r="N25" s="37">
        <f>N24+$E25/1440</f>
        <v>0.32361111111111107</v>
      </c>
      <c r="O25" s="37">
        <f>O24+$C25/1440</f>
        <v>0.35138888888888886</v>
      </c>
      <c r="P25" s="37">
        <f>P24+$C25/1440</f>
        <v>0.39305555555555555</v>
      </c>
      <c r="Q25" s="37">
        <f>Q24+$C25/1440</f>
        <v>0.43472222222222218</v>
      </c>
      <c r="R25" s="37">
        <f>R24+$C25/1440</f>
        <v>0.47638888888888886</v>
      </c>
      <c r="S25" s="37">
        <f>S24+$C25/1440</f>
        <v>0.51805555555555549</v>
      </c>
      <c r="T25" s="35"/>
      <c r="U25" s="37">
        <f>U24+$C25/1440</f>
        <v>0.55972222222222223</v>
      </c>
      <c r="V25" s="37">
        <f>V23+$D25/1440</f>
        <v>0.60624999999999996</v>
      </c>
      <c r="W25" s="37"/>
      <c r="X25" s="37">
        <f>X24+$E25/1440</f>
        <v>0.60624999999999996</v>
      </c>
      <c r="Y25" s="37">
        <f>Y24+$C25/1440</f>
        <v>0.62222222222222223</v>
      </c>
      <c r="Z25" s="35"/>
      <c r="AA25" s="37">
        <f>AA23+$D25/1440</f>
        <v>0.65625</v>
      </c>
      <c r="AB25" s="37">
        <f>AB24+$C25/1440</f>
        <v>0.66388888888888886</v>
      </c>
      <c r="AC25" s="37">
        <f>AC24+$C25/1440</f>
        <v>0.68472222222222223</v>
      </c>
      <c r="AD25" s="35"/>
      <c r="AE25" s="37">
        <f>AE24+$C25/1440</f>
        <v>0.72638888888888886</v>
      </c>
      <c r="AF25" s="37">
        <f>AF24+$C25/1440</f>
        <v>0.80972222222222223</v>
      </c>
      <c r="AG25" s="35"/>
      <c r="AH25" s="352">
        <f>AH24+$C25/1440</f>
        <v>0.88611111111111107</v>
      </c>
    </row>
    <row r="26" spans="1:34">
      <c r="A26" s="237" t="s">
        <v>27</v>
      </c>
      <c r="B26" s="35">
        <v>2</v>
      </c>
      <c r="C26" s="35">
        <v>2</v>
      </c>
      <c r="D26" s="35">
        <v>2</v>
      </c>
      <c r="E26" s="35">
        <v>2</v>
      </c>
      <c r="F26" s="19"/>
      <c r="G26" s="37">
        <f t="shared" si="1"/>
        <v>0.20138888888888887</v>
      </c>
      <c r="H26" s="37">
        <f t="shared" si="9"/>
        <v>0.23472222222222219</v>
      </c>
      <c r="I26" s="37">
        <f>I25+$C26/1440</f>
        <v>0.24513888888888888</v>
      </c>
      <c r="J26" s="37">
        <f>J25+$D26/1440</f>
        <v>0.2583333333333333</v>
      </c>
      <c r="K26" s="37">
        <f t="shared" ref="K26:L28" si="10">K25+$C26/1440</f>
        <v>0.27638888888888885</v>
      </c>
      <c r="L26" s="37">
        <f t="shared" si="10"/>
        <v>0.28680555555555554</v>
      </c>
      <c r="M26" s="37">
        <f t="shared" ref="M26:N28" si="11">M25+$E26/1440</f>
        <v>0.29722222222222217</v>
      </c>
      <c r="N26" s="37">
        <f t="shared" si="11"/>
        <v>0.32499999999999996</v>
      </c>
      <c r="O26" s="37">
        <f t="shared" ref="O26:S28" si="12">O25+$C26/1440</f>
        <v>0.35277777777777775</v>
      </c>
      <c r="P26" s="37">
        <f t="shared" si="12"/>
        <v>0.39444444444444443</v>
      </c>
      <c r="Q26" s="37">
        <f t="shared" si="12"/>
        <v>0.43611111111111106</v>
      </c>
      <c r="R26" s="37">
        <f t="shared" si="12"/>
        <v>0.47777777777777775</v>
      </c>
      <c r="S26" s="37">
        <f t="shared" si="12"/>
        <v>0.51944444444444438</v>
      </c>
      <c r="T26" s="35"/>
      <c r="U26" s="37">
        <f>U25+$C26/1440</f>
        <v>0.56111111111111112</v>
      </c>
      <c r="V26" s="37">
        <f>V25+$D26/1440</f>
        <v>0.60763888888888884</v>
      </c>
      <c r="W26" s="37"/>
      <c r="X26" s="37">
        <f>X25+$E26/1440</f>
        <v>0.60763888888888884</v>
      </c>
      <c r="Y26" s="37">
        <f>Y25+$C26/1440</f>
        <v>0.62361111111111112</v>
      </c>
      <c r="Z26" s="35"/>
      <c r="AA26" s="37">
        <f>AA25+$D26/1440</f>
        <v>0.65763888888888888</v>
      </c>
      <c r="AB26" s="37">
        <f t="shared" ref="AB26:AH28" si="13">AB25+$C26/1440</f>
        <v>0.66527777777777775</v>
      </c>
      <c r="AC26" s="37">
        <f t="shared" si="13"/>
        <v>0.68611111111111112</v>
      </c>
      <c r="AD26" s="35"/>
      <c r="AE26" s="37">
        <f t="shared" si="13"/>
        <v>0.72777777777777775</v>
      </c>
      <c r="AF26" s="37">
        <f t="shared" si="13"/>
        <v>0.81111111111111112</v>
      </c>
      <c r="AG26" s="35"/>
      <c r="AH26" s="352">
        <f t="shared" si="13"/>
        <v>0.88749999999999996</v>
      </c>
    </row>
    <row r="27" spans="1:34">
      <c r="A27" s="508" t="s">
        <v>28</v>
      </c>
      <c r="B27" s="509">
        <v>1</v>
      </c>
      <c r="C27" s="509">
        <v>1</v>
      </c>
      <c r="D27" s="509">
        <v>1</v>
      </c>
      <c r="E27" s="509">
        <v>1</v>
      </c>
      <c r="F27" s="510"/>
      <c r="G27" s="511">
        <f t="shared" si="1"/>
        <v>0.20208333333333331</v>
      </c>
      <c r="H27" s="511">
        <f t="shared" si="9"/>
        <v>0.23541666666666664</v>
      </c>
      <c r="I27" s="511">
        <f>I26+$C27/1440</f>
        <v>0.24583333333333332</v>
      </c>
      <c r="J27" s="511">
        <f>J26+$D27/1440</f>
        <v>0.25902777777777775</v>
      </c>
      <c r="K27" s="511">
        <f t="shared" si="10"/>
        <v>0.27708333333333329</v>
      </c>
      <c r="L27" s="511">
        <f t="shared" si="10"/>
        <v>0.28749999999999998</v>
      </c>
      <c r="M27" s="511">
        <f t="shared" si="11"/>
        <v>0.29791666666666661</v>
      </c>
      <c r="N27" s="511">
        <f t="shared" si="11"/>
        <v>0.3256944444444444</v>
      </c>
      <c r="O27" s="511">
        <f t="shared" si="12"/>
        <v>0.35347222222222219</v>
      </c>
      <c r="P27" s="511">
        <f t="shared" si="12"/>
        <v>0.39513888888888887</v>
      </c>
      <c r="Q27" s="511">
        <f t="shared" si="12"/>
        <v>0.4368055555555555</v>
      </c>
      <c r="R27" s="511">
        <f t="shared" si="12"/>
        <v>0.47847222222222219</v>
      </c>
      <c r="S27" s="511">
        <f t="shared" si="12"/>
        <v>0.52013888888888882</v>
      </c>
      <c r="T27" s="509"/>
      <c r="U27" s="511">
        <f>U26+$C27/1440</f>
        <v>0.56180555555555556</v>
      </c>
      <c r="V27" s="511">
        <f>V26+$D27/1440</f>
        <v>0.60833333333333328</v>
      </c>
      <c r="W27" s="511"/>
      <c r="X27" s="511">
        <f>X26+$E27/1440</f>
        <v>0.60833333333333328</v>
      </c>
      <c r="Y27" s="511">
        <f>Y26+$C27/1440</f>
        <v>0.62430555555555556</v>
      </c>
      <c r="Z27" s="509"/>
      <c r="AA27" s="511">
        <f>AA26+$D27/1440</f>
        <v>0.65833333333333333</v>
      </c>
      <c r="AB27" s="511">
        <f t="shared" si="13"/>
        <v>0.66597222222222219</v>
      </c>
      <c r="AC27" s="511">
        <f t="shared" si="13"/>
        <v>0.68680555555555556</v>
      </c>
      <c r="AD27" s="509"/>
      <c r="AE27" s="511">
        <f t="shared" si="13"/>
        <v>0.72847222222222219</v>
      </c>
      <c r="AF27" s="511">
        <f t="shared" si="13"/>
        <v>0.81180555555555556</v>
      </c>
      <c r="AG27" s="509"/>
      <c r="AH27" s="512">
        <f t="shared" si="13"/>
        <v>0.8881944444444444</v>
      </c>
    </row>
    <row r="28" spans="1:34">
      <c r="A28" s="237" t="s">
        <v>29</v>
      </c>
      <c r="B28" s="35">
        <v>2</v>
      </c>
      <c r="C28" s="35">
        <v>2</v>
      </c>
      <c r="D28" s="35">
        <v>2</v>
      </c>
      <c r="E28" s="35">
        <v>2</v>
      </c>
      <c r="F28" s="19"/>
      <c r="G28" s="37">
        <f t="shared" si="1"/>
        <v>0.20347222222222219</v>
      </c>
      <c r="H28" s="37">
        <f t="shared" si="9"/>
        <v>0.23680555555555552</v>
      </c>
      <c r="I28" s="37">
        <f>I27+$C28/1440</f>
        <v>0.2472222222222222</v>
      </c>
      <c r="J28" s="37">
        <f>J27+$D28/1440</f>
        <v>0.26041666666666663</v>
      </c>
      <c r="K28" s="37">
        <f t="shared" si="10"/>
        <v>0.27847222222222218</v>
      </c>
      <c r="L28" s="37">
        <f t="shared" si="10"/>
        <v>0.28888888888888886</v>
      </c>
      <c r="M28" s="37">
        <f t="shared" si="11"/>
        <v>0.29930555555555549</v>
      </c>
      <c r="N28" s="37">
        <f t="shared" si="11"/>
        <v>0.32708333333333328</v>
      </c>
      <c r="O28" s="37">
        <f t="shared" si="12"/>
        <v>0.35486111111111107</v>
      </c>
      <c r="P28" s="37">
        <f t="shared" si="12"/>
        <v>0.39652777777777776</v>
      </c>
      <c r="Q28" s="37">
        <f t="shared" si="12"/>
        <v>0.43819444444444439</v>
      </c>
      <c r="R28" s="37">
        <f t="shared" si="12"/>
        <v>0.47986111111111107</v>
      </c>
      <c r="S28" s="37">
        <f t="shared" si="12"/>
        <v>0.5215277777777777</v>
      </c>
      <c r="T28" s="35"/>
      <c r="U28" s="37">
        <f>U27+$C28/1440</f>
        <v>0.56319444444444444</v>
      </c>
      <c r="V28" s="37">
        <f>V27+$D28/1440</f>
        <v>0.60972222222222217</v>
      </c>
      <c r="W28" s="37"/>
      <c r="X28" s="37">
        <f>X27+$E28/1440</f>
        <v>0.60972222222222217</v>
      </c>
      <c r="Y28" s="37">
        <f>Y27+$C28/1440</f>
        <v>0.62569444444444444</v>
      </c>
      <c r="Z28" s="35"/>
      <c r="AA28" s="37">
        <f>AA27+$D28/1440</f>
        <v>0.65972222222222221</v>
      </c>
      <c r="AB28" s="37">
        <f t="shared" si="13"/>
        <v>0.66736111111111107</v>
      </c>
      <c r="AC28" s="37">
        <f t="shared" si="13"/>
        <v>0.68819444444444444</v>
      </c>
      <c r="AD28" s="35"/>
      <c r="AE28" s="37">
        <f t="shared" si="13"/>
        <v>0.72986111111111107</v>
      </c>
      <c r="AF28" s="37">
        <f t="shared" si="13"/>
        <v>0.81319444444444444</v>
      </c>
      <c r="AG28" s="35"/>
      <c r="AH28" s="352">
        <f t="shared" si="13"/>
        <v>0.88958333333333328</v>
      </c>
    </row>
    <row r="29" spans="1:34">
      <c r="A29" s="237" t="s">
        <v>30</v>
      </c>
      <c r="B29" s="35">
        <v>2</v>
      </c>
      <c r="C29" s="19" t="s">
        <v>4</v>
      </c>
      <c r="D29" s="19" t="s">
        <v>4</v>
      </c>
      <c r="E29" s="19" t="s">
        <v>4</v>
      </c>
      <c r="F29" s="19"/>
      <c r="G29" s="37">
        <f>G28+$B29/1440</f>
        <v>0.20486111111111108</v>
      </c>
      <c r="H29" s="37">
        <f t="shared" si="9"/>
        <v>0.2381944444444444</v>
      </c>
      <c r="I29" s="19" t="s">
        <v>4</v>
      </c>
      <c r="J29" s="19" t="s">
        <v>4</v>
      </c>
      <c r="K29" s="19" t="s">
        <v>4</v>
      </c>
      <c r="L29" s="19" t="s">
        <v>4</v>
      </c>
      <c r="M29" s="19" t="s">
        <v>4</v>
      </c>
      <c r="N29" s="19" t="s">
        <v>4</v>
      </c>
      <c r="O29" s="19" t="s">
        <v>4</v>
      </c>
      <c r="P29" s="19" t="s">
        <v>4</v>
      </c>
      <c r="Q29" s="19" t="s">
        <v>4</v>
      </c>
      <c r="R29" s="19" t="s">
        <v>4</v>
      </c>
      <c r="S29" s="19" t="s">
        <v>4</v>
      </c>
      <c r="T29" s="35"/>
      <c r="U29" s="19" t="s">
        <v>4</v>
      </c>
      <c r="V29" s="19" t="s">
        <v>4</v>
      </c>
      <c r="W29" s="19"/>
      <c r="X29" s="19" t="s">
        <v>4</v>
      </c>
      <c r="Y29" s="19" t="s">
        <v>4</v>
      </c>
      <c r="Z29" s="35"/>
      <c r="AA29" s="19" t="s">
        <v>4</v>
      </c>
      <c r="AB29" s="19" t="s">
        <v>4</v>
      </c>
      <c r="AC29" s="19" t="s">
        <v>4</v>
      </c>
      <c r="AD29" s="35"/>
      <c r="AE29" s="19" t="s">
        <v>4</v>
      </c>
      <c r="AF29" s="19" t="s">
        <v>4</v>
      </c>
      <c r="AG29" s="35"/>
      <c r="AH29" s="213" t="s">
        <v>4</v>
      </c>
    </row>
    <row r="30" spans="1:34">
      <c r="A30" s="324" t="s">
        <v>31</v>
      </c>
      <c r="B30" s="44">
        <v>4</v>
      </c>
      <c r="C30" s="44">
        <v>4</v>
      </c>
      <c r="D30" s="44">
        <v>4</v>
      </c>
      <c r="E30" s="44">
        <v>4</v>
      </c>
      <c r="F30" s="45"/>
      <c r="G30" s="46">
        <f>G29+$B30/1440</f>
        <v>0.20763888888888885</v>
      </c>
      <c r="H30" s="46">
        <f t="shared" si="9"/>
        <v>0.24097222222222217</v>
      </c>
      <c r="I30" s="46">
        <f>I28+$C30/1440</f>
        <v>0.24999999999999997</v>
      </c>
      <c r="J30" s="46">
        <f>J28+$D30/1440</f>
        <v>0.2631944444444444</v>
      </c>
      <c r="K30" s="46">
        <f>K28+$C30/1440</f>
        <v>0.28124999999999994</v>
      </c>
      <c r="L30" s="46">
        <f>L28+$C30/1440</f>
        <v>0.29166666666666663</v>
      </c>
      <c r="M30" s="46">
        <f>M28+$E30/1440</f>
        <v>0.30208333333333326</v>
      </c>
      <c r="N30" s="46">
        <f>N28+$E30/1440</f>
        <v>0.32986111111111105</v>
      </c>
      <c r="O30" s="46">
        <f>O28+$C30/1440</f>
        <v>0.35763888888888884</v>
      </c>
      <c r="P30" s="46">
        <f>P28+$C30/1440</f>
        <v>0.39930555555555552</v>
      </c>
      <c r="Q30" s="46">
        <f>Q28+$C30/1440</f>
        <v>0.44097222222222215</v>
      </c>
      <c r="R30" s="46">
        <f>R28+$C30/1440</f>
        <v>0.48263888888888884</v>
      </c>
      <c r="S30" s="46">
        <f>S28+$C30/1440</f>
        <v>0.52430555555555547</v>
      </c>
      <c r="T30" s="44"/>
      <c r="U30" s="46">
        <f>U28+$C30/1440</f>
        <v>0.56597222222222221</v>
      </c>
      <c r="V30" s="46">
        <f>V28+$D30/1440</f>
        <v>0.61249999999999993</v>
      </c>
      <c r="W30" s="46"/>
      <c r="X30" s="46">
        <f>X28+$E30/1440</f>
        <v>0.61249999999999993</v>
      </c>
      <c r="Y30" s="46">
        <f>Y28+$C30/1440</f>
        <v>0.62847222222222221</v>
      </c>
      <c r="Z30" s="44"/>
      <c r="AA30" s="46">
        <f>AA28+$D30/1440</f>
        <v>0.66249999999999998</v>
      </c>
      <c r="AB30" s="46">
        <f>AB28+$C30/1440</f>
        <v>0.67013888888888884</v>
      </c>
      <c r="AC30" s="46">
        <f>AC28+$C30/1440</f>
        <v>0.69097222222222221</v>
      </c>
      <c r="AD30" s="44"/>
      <c r="AE30" s="46">
        <f>AE28+$C30/1440</f>
        <v>0.73263888888888884</v>
      </c>
      <c r="AF30" s="46">
        <f>AF28+$C30/1440</f>
        <v>0.81597222222222221</v>
      </c>
      <c r="AG30" s="44"/>
      <c r="AH30" s="353">
        <f>AH28+$C30/1440</f>
        <v>0.89236111111111105</v>
      </c>
    </row>
    <row r="31" spans="1:34" ht="15" thickBot="1">
      <c r="A31" s="354" t="s">
        <v>55</v>
      </c>
      <c r="B31" s="355"/>
      <c r="C31" s="355"/>
      <c r="D31" s="355"/>
      <c r="E31" s="355"/>
      <c r="F31" s="356"/>
      <c r="G31" s="357">
        <v>460</v>
      </c>
      <c r="H31" s="357"/>
      <c r="I31" s="357"/>
      <c r="J31" s="357"/>
      <c r="K31" s="357">
        <v>460</v>
      </c>
      <c r="L31" s="357"/>
      <c r="M31" s="357"/>
      <c r="N31" s="357"/>
      <c r="O31" s="357"/>
      <c r="P31" s="357"/>
      <c r="Q31" s="357">
        <v>460</v>
      </c>
      <c r="R31" s="357"/>
      <c r="S31" s="357">
        <v>460</v>
      </c>
      <c r="T31" s="358">
        <v>474</v>
      </c>
      <c r="U31" s="359"/>
      <c r="V31" s="359"/>
      <c r="W31" s="359"/>
      <c r="X31" s="359"/>
      <c r="Y31" s="357">
        <v>460</v>
      </c>
      <c r="Z31" s="355"/>
      <c r="AA31" s="359"/>
      <c r="AB31" s="359"/>
      <c r="AC31" s="357">
        <v>460</v>
      </c>
      <c r="AD31" s="355"/>
      <c r="AE31" s="360" t="s">
        <v>134</v>
      </c>
      <c r="AF31" s="357">
        <v>460</v>
      </c>
      <c r="AG31" s="355"/>
      <c r="AH31" s="361">
        <v>460</v>
      </c>
    </row>
    <row r="32" spans="1:34" ht="15" thickBot="1">
      <c r="A32" s="362"/>
      <c r="B32" s="363"/>
      <c r="C32" s="363"/>
      <c r="D32" s="363"/>
      <c r="E32" s="363"/>
      <c r="F32" s="23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3"/>
      <c r="U32" s="364"/>
      <c r="V32" s="364"/>
      <c r="W32" s="364"/>
      <c r="X32" s="364"/>
      <c r="Y32" s="364"/>
      <c r="Z32" s="363"/>
      <c r="AA32" s="364"/>
      <c r="AB32" s="364"/>
      <c r="AC32" s="364"/>
      <c r="AD32" s="363"/>
      <c r="AE32" s="364"/>
      <c r="AF32" s="364"/>
      <c r="AG32" s="363"/>
      <c r="AH32" s="364"/>
    </row>
    <row r="33" spans="1:35">
      <c r="A33" s="220" t="s">
        <v>5</v>
      </c>
      <c r="B33" s="221"/>
      <c r="C33" s="221"/>
      <c r="D33" s="302"/>
      <c r="E33" s="302"/>
      <c r="F33" s="302"/>
      <c r="G33" s="222">
        <v>24</v>
      </c>
      <c r="H33" s="222">
        <v>24</v>
      </c>
      <c r="I33" s="222">
        <v>10</v>
      </c>
      <c r="J33" s="222">
        <v>19</v>
      </c>
      <c r="K33" s="222">
        <v>22</v>
      </c>
      <c r="L33" s="222">
        <v>10</v>
      </c>
      <c r="M33" s="222">
        <v>17</v>
      </c>
      <c r="N33" s="222">
        <v>14</v>
      </c>
      <c r="O33" s="222">
        <v>22</v>
      </c>
      <c r="P33" s="222">
        <v>22</v>
      </c>
      <c r="Q33" s="222">
        <v>22</v>
      </c>
      <c r="R33" s="222">
        <v>22</v>
      </c>
      <c r="S33" s="222">
        <v>22</v>
      </c>
      <c r="T33" s="222">
        <v>6</v>
      </c>
      <c r="U33" s="222">
        <v>22</v>
      </c>
      <c r="V33" s="222">
        <v>27</v>
      </c>
      <c r="W33" s="276">
        <v>10</v>
      </c>
      <c r="X33" s="222">
        <v>22</v>
      </c>
      <c r="Y33" s="222">
        <v>22</v>
      </c>
      <c r="Z33" s="222">
        <v>13</v>
      </c>
      <c r="AA33" s="222">
        <v>19</v>
      </c>
      <c r="AB33" s="222">
        <v>22</v>
      </c>
      <c r="AC33" s="222">
        <v>22</v>
      </c>
      <c r="AD33" s="222">
        <v>3</v>
      </c>
      <c r="AE33" s="222">
        <v>22</v>
      </c>
      <c r="AF33" s="222">
        <v>22</v>
      </c>
      <c r="AG33" s="222">
        <v>3</v>
      </c>
      <c r="AH33" s="223">
        <v>22</v>
      </c>
      <c r="AI33" s="2"/>
    </row>
    <row r="34" spans="1:35">
      <c r="A34" s="224" t="s">
        <v>6</v>
      </c>
      <c r="B34" s="8"/>
      <c r="C34" s="8"/>
      <c r="D34" s="11"/>
      <c r="E34" s="11"/>
      <c r="F34" s="11"/>
      <c r="G34" s="40">
        <v>250</v>
      </c>
      <c r="H34" s="40">
        <v>250</v>
      </c>
      <c r="I34" s="40">
        <v>187</v>
      </c>
      <c r="J34" s="40">
        <v>250</v>
      </c>
      <c r="K34" s="40">
        <v>250</v>
      </c>
      <c r="L34" s="40">
        <v>187</v>
      </c>
      <c r="M34" s="40">
        <v>250</v>
      </c>
      <c r="N34" s="40">
        <v>187</v>
      </c>
      <c r="O34" s="40">
        <v>250</v>
      </c>
      <c r="P34" s="40">
        <v>250</v>
      </c>
      <c r="Q34" s="40">
        <v>250</v>
      </c>
      <c r="R34" s="40">
        <v>250</v>
      </c>
      <c r="S34" s="40">
        <v>250</v>
      </c>
      <c r="T34" s="40">
        <v>187</v>
      </c>
      <c r="U34" s="40">
        <v>250</v>
      </c>
      <c r="V34" s="40">
        <v>187</v>
      </c>
      <c r="W34" s="105">
        <v>63</v>
      </c>
      <c r="X34" s="40">
        <v>63</v>
      </c>
      <c r="Y34" s="40">
        <v>187</v>
      </c>
      <c r="Z34" s="40">
        <v>187</v>
      </c>
      <c r="AA34" s="40">
        <v>63</v>
      </c>
      <c r="AB34" s="40">
        <v>250</v>
      </c>
      <c r="AC34" s="40">
        <v>250</v>
      </c>
      <c r="AD34" s="40">
        <v>250</v>
      </c>
      <c r="AE34" s="40">
        <v>250</v>
      </c>
      <c r="AF34" s="40">
        <v>250</v>
      </c>
      <c r="AG34" s="40">
        <v>250</v>
      </c>
      <c r="AH34" s="225">
        <v>250</v>
      </c>
      <c r="AI34" s="2"/>
    </row>
    <row r="35" spans="1:35" ht="15" thickBot="1">
      <c r="A35" s="226" t="s">
        <v>7</v>
      </c>
      <c r="B35" s="227"/>
      <c r="C35" s="227"/>
      <c r="D35" s="304"/>
      <c r="E35" s="304"/>
      <c r="F35" s="304"/>
      <c r="G35" s="277">
        <f>G33*G34</f>
        <v>6000</v>
      </c>
      <c r="H35" s="277">
        <f t="shared" ref="H35:Y35" si="14">H33*H34</f>
        <v>6000</v>
      </c>
      <c r="I35" s="277">
        <f t="shared" si="14"/>
        <v>1870</v>
      </c>
      <c r="J35" s="277">
        <f t="shared" si="14"/>
        <v>4750</v>
      </c>
      <c r="K35" s="277">
        <f t="shared" si="14"/>
        <v>5500</v>
      </c>
      <c r="L35" s="277">
        <f t="shared" si="14"/>
        <v>1870</v>
      </c>
      <c r="M35" s="277">
        <f t="shared" si="14"/>
        <v>4250</v>
      </c>
      <c r="N35" s="277">
        <f t="shared" si="14"/>
        <v>2618</v>
      </c>
      <c r="O35" s="277">
        <f t="shared" si="14"/>
        <v>5500</v>
      </c>
      <c r="P35" s="277">
        <f t="shared" si="14"/>
        <v>5500</v>
      </c>
      <c r="Q35" s="277">
        <f t="shared" si="14"/>
        <v>5500</v>
      </c>
      <c r="R35" s="277">
        <f t="shared" si="14"/>
        <v>5500</v>
      </c>
      <c r="S35" s="277">
        <f t="shared" si="14"/>
        <v>5500</v>
      </c>
      <c r="T35" s="277">
        <f t="shared" si="14"/>
        <v>1122</v>
      </c>
      <c r="U35" s="277">
        <f t="shared" si="14"/>
        <v>5500</v>
      </c>
      <c r="V35" s="277">
        <f t="shared" si="14"/>
        <v>5049</v>
      </c>
      <c r="W35" s="277">
        <f t="shared" si="14"/>
        <v>630</v>
      </c>
      <c r="X35" s="277">
        <f t="shared" si="14"/>
        <v>1386</v>
      </c>
      <c r="Y35" s="277">
        <f t="shared" si="14"/>
        <v>4114</v>
      </c>
      <c r="Z35" s="277">
        <f t="shared" ref="Z35:AG35" si="15">Z33*Z34</f>
        <v>2431</v>
      </c>
      <c r="AA35" s="277">
        <f t="shared" si="15"/>
        <v>1197</v>
      </c>
      <c r="AB35" s="277">
        <f t="shared" si="15"/>
        <v>5500</v>
      </c>
      <c r="AC35" s="277">
        <f t="shared" si="15"/>
        <v>5500</v>
      </c>
      <c r="AD35" s="277">
        <f t="shared" si="15"/>
        <v>750</v>
      </c>
      <c r="AE35" s="277">
        <f t="shared" si="15"/>
        <v>5500</v>
      </c>
      <c r="AF35" s="277">
        <f t="shared" si="15"/>
        <v>5500</v>
      </c>
      <c r="AG35" s="277">
        <f t="shared" si="15"/>
        <v>750</v>
      </c>
      <c r="AH35" s="305">
        <f>AH33*AH34</f>
        <v>5500</v>
      </c>
      <c r="AI35" s="244">
        <f>SUM(G35:AH35)</f>
        <v>110787</v>
      </c>
    </row>
    <row r="36" spans="1:35">
      <c r="T36" s="32"/>
    </row>
    <row r="37" spans="1:35" ht="15" thickBot="1">
      <c r="K37" s="32">
        <v>474</v>
      </c>
    </row>
    <row r="38" spans="1:35">
      <c r="A38" s="653" t="s">
        <v>0</v>
      </c>
      <c r="B38" s="676" t="s">
        <v>1</v>
      </c>
      <c r="C38" s="676"/>
      <c r="D38" s="676"/>
      <c r="E38" s="676"/>
      <c r="F38" s="676"/>
      <c r="G38" s="365" t="s">
        <v>2</v>
      </c>
      <c r="H38" s="365" t="s">
        <v>2</v>
      </c>
      <c r="I38" s="365" t="s">
        <v>2</v>
      </c>
      <c r="J38" s="365" t="s">
        <v>32</v>
      </c>
      <c r="K38" s="365" t="s">
        <v>32</v>
      </c>
      <c r="L38" s="365" t="s">
        <v>2</v>
      </c>
      <c r="M38" s="365" t="s">
        <v>2</v>
      </c>
      <c r="N38" s="365" t="s">
        <v>2</v>
      </c>
      <c r="O38" s="365" t="s">
        <v>2</v>
      </c>
      <c r="P38" s="365" t="s">
        <v>2</v>
      </c>
      <c r="Q38" s="365" t="s">
        <v>2</v>
      </c>
      <c r="R38" s="365" t="s">
        <v>32</v>
      </c>
      <c r="S38" s="365" t="s">
        <v>32</v>
      </c>
      <c r="T38" s="365" t="s">
        <v>33</v>
      </c>
      <c r="U38" s="365" t="s">
        <v>32</v>
      </c>
      <c r="V38" s="365" t="s">
        <v>2</v>
      </c>
      <c r="W38" s="365" t="s">
        <v>2</v>
      </c>
      <c r="X38" s="365" t="s">
        <v>2</v>
      </c>
      <c r="Y38" s="365" t="s">
        <v>32</v>
      </c>
      <c r="Z38" s="365" t="s">
        <v>2</v>
      </c>
      <c r="AA38" s="365" t="s">
        <v>2</v>
      </c>
      <c r="AB38" s="365" t="s">
        <v>2</v>
      </c>
      <c r="AC38" s="365" t="s">
        <v>2</v>
      </c>
      <c r="AD38" s="365" t="s">
        <v>2</v>
      </c>
      <c r="AE38" s="365" t="s">
        <v>2</v>
      </c>
      <c r="AF38" s="365" t="s">
        <v>2</v>
      </c>
      <c r="AG38" s="366" t="s">
        <v>2</v>
      </c>
    </row>
    <row r="39" spans="1:35">
      <c r="A39" s="666"/>
      <c r="B39" s="677"/>
      <c r="C39" s="677"/>
      <c r="D39" s="677"/>
      <c r="E39" s="677"/>
      <c r="F39" s="677"/>
      <c r="G39" s="101">
        <v>4521</v>
      </c>
      <c r="H39" s="101">
        <v>4541</v>
      </c>
      <c r="I39" s="101">
        <v>4561</v>
      </c>
      <c r="J39" s="101">
        <v>4521</v>
      </c>
      <c r="K39" s="101">
        <v>4611</v>
      </c>
      <c r="L39" s="101">
        <v>4521</v>
      </c>
      <c r="M39" s="101">
        <v>4541</v>
      </c>
      <c r="N39" s="101">
        <v>4511</v>
      </c>
      <c r="O39" s="101">
        <v>4561</v>
      </c>
      <c r="P39" s="101">
        <v>4521</v>
      </c>
      <c r="Q39" s="101">
        <v>4551</v>
      </c>
      <c r="R39" s="101">
        <v>4621</v>
      </c>
      <c r="S39" s="101">
        <v>4541</v>
      </c>
      <c r="T39" s="101"/>
      <c r="U39" s="101">
        <v>4531</v>
      </c>
      <c r="V39" s="101">
        <v>4611</v>
      </c>
      <c r="W39" s="101">
        <v>4681</v>
      </c>
      <c r="X39" s="101">
        <v>4541</v>
      </c>
      <c r="Y39" s="101">
        <v>4611</v>
      </c>
      <c r="Z39" s="101">
        <v>4561</v>
      </c>
      <c r="AA39" s="101">
        <v>4521</v>
      </c>
      <c r="AB39" s="101">
        <v>4561</v>
      </c>
      <c r="AC39" s="101">
        <v>4531</v>
      </c>
      <c r="AD39" s="101">
        <v>4521</v>
      </c>
      <c r="AE39" s="101">
        <v>4661</v>
      </c>
      <c r="AF39" s="101">
        <v>4511</v>
      </c>
      <c r="AG39" s="367">
        <v>4541</v>
      </c>
      <c r="AH39" t="s">
        <v>35</v>
      </c>
    </row>
    <row r="40" spans="1:35">
      <c r="A40" s="666"/>
      <c r="B40" s="638"/>
      <c r="C40" s="638"/>
      <c r="D40" s="638"/>
      <c r="E40" s="638"/>
      <c r="F40" s="638"/>
      <c r="G40" s="101">
        <v>4524</v>
      </c>
      <c r="H40" s="101">
        <v>4544</v>
      </c>
      <c r="I40" s="101">
        <v>4564</v>
      </c>
      <c r="J40" s="101"/>
      <c r="K40" s="101"/>
      <c r="L40" s="101">
        <v>4524</v>
      </c>
      <c r="M40" s="101">
        <v>4544</v>
      </c>
      <c r="N40" s="101">
        <v>4554</v>
      </c>
      <c r="O40" s="101">
        <v>4564</v>
      </c>
      <c r="P40" s="101">
        <v>4524</v>
      </c>
      <c r="Q40" s="101">
        <v>4514</v>
      </c>
      <c r="R40" s="101"/>
      <c r="S40" s="101"/>
      <c r="T40" s="101">
        <v>4544</v>
      </c>
      <c r="U40" s="101"/>
      <c r="V40" s="101">
        <v>4514</v>
      </c>
      <c r="W40" s="101">
        <v>4544</v>
      </c>
      <c r="X40" s="101">
        <v>4524</v>
      </c>
      <c r="Y40" s="101"/>
      <c r="Z40" s="101">
        <v>4514</v>
      </c>
      <c r="AA40" s="101">
        <v>4564</v>
      </c>
      <c r="AB40" s="101">
        <v>4514</v>
      </c>
      <c r="AC40" s="101">
        <v>4554</v>
      </c>
      <c r="AD40" s="101">
        <v>4524</v>
      </c>
      <c r="AE40" s="101">
        <v>4664</v>
      </c>
      <c r="AF40" s="101">
        <v>4564</v>
      </c>
      <c r="AG40" s="367">
        <v>4544</v>
      </c>
      <c r="AH40" t="s">
        <v>53</v>
      </c>
    </row>
    <row r="41" spans="1:35">
      <c r="A41" s="654"/>
      <c r="B41" s="188" t="s">
        <v>3</v>
      </c>
      <c r="C41" s="188" t="s">
        <v>3</v>
      </c>
      <c r="D41" s="188" t="s">
        <v>3</v>
      </c>
      <c r="E41" s="188" t="s">
        <v>3</v>
      </c>
      <c r="F41" s="188" t="s">
        <v>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68"/>
    </row>
    <row r="42" spans="1:35">
      <c r="A42" s="235" t="s">
        <v>31</v>
      </c>
      <c r="B42" s="42"/>
      <c r="C42" s="42"/>
      <c r="D42" s="42"/>
      <c r="E42" s="42"/>
      <c r="F42" s="56"/>
      <c r="G42" s="41"/>
      <c r="H42" s="42"/>
      <c r="I42" s="57">
        <v>0.25</v>
      </c>
      <c r="J42" s="41">
        <v>0.26805555555555555</v>
      </c>
      <c r="K42" s="42"/>
      <c r="L42" s="41">
        <v>0.30972222222222223</v>
      </c>
      <c r="M42" s="41">
        <v>0.35138888888888892</v>
      </c>
      <c r="N42" s="41">
        <v>0.39305555555555555</v>
      </c>
      <c r="O42" s="41">
        <v>0.43472222222222201</v>
      </c>
      <c r="P42" s="41">
        <v>0.47638888888888897</v>
      </c>
      <c r="Q42" s="41">
        <v>0.51805555555555605</v>
      </c>
      <c r="R42" s="41">
        <v>0.53888888888888886</v>
      </c>
      <c r="S42" s="41">
        <v>0.55972222222222223</v>
      </c>
      <c r="T42" s="41">
        <v>0.55972222222222223</v>
      </c>
      <c r="U42" s="41">
        <v>0.5805555555555556</v>
      </c>
      <c r="V42" s="41">
        <v>0.60138888888888886</v>
      </c>
      <c r="W42" s="41">
        <v>0.62222222222222223</v>
      </c>
      <c r="X42" s="41">
        <v>0.6430555555555556</v>
      </c>
      <c r="Y42" s="42"/>
      <c r="Z42" s="41">
        <v>0.66388888888888886</v>
      </c>
      <c r="AA42" s="41">
        <v>0.68472222222222223</v>
      </c>
      <c r="AB42" s="41"/>
      <c r="AC42" s="41">
        <v>0.72638888888888897</v>
      </c>
      <c r="AD42" s="41">
        <v>0.76805555555555605</v>
      </c>
      <c r="AE42" s="41">
        <v>0.80972222222222201</v>
      </c>
      <c r="AF42" s="41">
        <v>0.85138888888888886</v>
      </c>
      <c r="AG42" s="351">
        <v>0.94166666666666676</v>
      </c>
    </row>
    <row r="43" spans="1:35">
      <c r="A43" s="237" t="s">
        <v>29</v>
      </c>
      <c r="B43" s="35">
        <v>2</v>
      </c>
      <c r="C43" s="35">
        <v>2</v>
      </c>
      <c r="D43" s="35">
        <v>2</v>
      </c>
      <c r="E43" s="35">
        <v>2</v>
      </c>
      <c r="F43" s="7"/>
      <c r="G43" s="37"/>
      <c r="H43" s="35"/>
      <c r="I43" s="37">
        <f>I42+$C43/1440</f>
        <v>0.25138888888888888</v>
      </c>
      <c r="J43" s="37">
        <f>J42+$B43/1440</f>
        <v>0.26944444444444443</v>
      </c>
      <c r="K43" s="35"/>
      <c r="L43" s="37">
        <f t="shared" ref="L43:R46" si="16">L42+$B43/1440</f>
        <v>0.31111111111111112</v>
      </c>
      <c r="M43" s="37">
        <f t="shared" si="16"/>
        <v>0.3527777777777778</v>
      </c>
      <c r="N43" s="37">
        <f t="shared" si="16"/>
        <v>0.39444444444444443</v>
      </c>
      <c r="O43" s="37">
        <f t="shared" si="16"/>
        <v>0.43611111111111089</v>
      </c>
      <c r="P43" s="37">
        <f t="shared" si="16"/>
        <v>0.47777777777777786</v>
      </c>
      <c r="Q43" s="37">
        <f t="shared" si="16"/>
        <v>0.51944444444444493</v>
      </c>
      <c r="R43" s="37">
        <f t="shared" si="16"/>
        <v>0.54027777777777775</v>
      </c>
      <c r="S43" s="37">
        <f>S42+$C43/1440</f>
        <v>0.56111111111111112</v>
      </c>
      <c r="T43" s="37">
        <f t="shared" ref="T43:U46" si="17">T42+$B43/1440</f>
        <v>0.56111111111111112</v>
      </c>
      <c r="U43" s="37">
        <f t="shared" si="17"/>
        <v>0.58194444444444449</v>
      </c>
      <c r="V43" s="37">
        <f>V42+$E43/1440</f>
        <v>0.60277777777777775</v>
      </c>
      <c r="W43" s="37">
        <f>W42+$B43/1440</f>
        <v>0.62361111111111112</v>
      </c>
      <c r="X43" s="37">
        <f t="shared" ref="X43:X51" si="18">X42+$D43/1440</f>
        <v>0.64444444444444449</v>
      </c>
      <c r="Y43" s="35"/>
      <c r="Z43" s="37">
        <f>Z42+$C43/1440</f>
        <v>0.66527777777777775</v>
      </c>
      <c r="AA43" s="37">
        <f>AA42+$B43/1440</f>
        <v>0.68611111111111112</v>
      </c>
      <c r="AB43" s="37"/>
      <c r="AC43" s="37">
        <f>AC42+$B43/1440</f>
        <v>0.72777777777777786</v>
      </c>
      <c r="AD43" s="37">
        <f>AD42+$C43/1440</f>
        <v>0.76944444444444493</v>
      </c>
      <c r="AE43" s="37">
        <f t="shared" ref="AE43:AF46" si="19">AE42+$B43/1440</f>
        <v>0.81111111111111089</v>
      </c>
      <c r="AF43" s="37">
        <f t="shared" si="19"/>
        <v>0.85277777777777775</v>
      </c>
      <c r="AG43" s="352">
        <f>AG42+$C43/1440</f>
        <v>0.94305555555555565</v>
      </c>
    </row>
    <row r="44" spans="1:35">
      <c r="A44" s="508" t="s">
        <v>28</v>
      </c>
      <c r="B44" s="509">
        <v>1</v>
      </c>
      <c r="C44" s="509">
        <v>1</v>
      </c>
      <c r="D44" s="509">
        <v>1</v>
      </c>
      <c r="E44" s="509">
        <v>1</v>
      </c>
      <c r="F44" s="513"/>
      <c r="G44" s="511"/>
      <c r="H44" s="509"/>
      <c r="I44" s="511">
        <f>I43+$C44/1440</f>
        <v>0.25208333333333333</v>
      </c>
      <c r="J44" s="511">
        <f>J43+$B44/1440</f>
        <v>0.27013888888888887</v>
      </c>
      <c r="K44" s="509"/>
      <c r="L44" s="511">
        <f t="shared" si="16"/>
        <v>0.31180555555555556</v>
      </c>
      <c r="M44" s="511">
        <f t="shared" si="16"/>
        <v>0.35347222222222224</v>
      </c>
      <c r="N44" s="511">
        <f t="shared" si="16"/>
        <v>0.39513888888888887</v>
      </c>
      <c r="O44" s="511">
        <f t="shared" si="16"/>
        <v>0.43680555555555534</v>
      </c>
      <c r="P44" s="511">
        <f t="shared" si="16"/>
        <v>0.4784722222222223</v>
      </c>
      <c r="Q44" s="511">
        <f t="shared" si="16"/>
        <v>0.52013888888888937</v>
      </c>
      <c r="R44" s="511">
        <f t="shared" si="16"/>
        <v>0.54097222222222219</v>
      </c>
      <c r="S44" s="511">
        <f>S43+$C44/1440</f>
        <v>0.56180555555555556</v>
      </c>
      <c r="T44" s="511">
        <f t="shared" si="17"/>
        <v>0.56180555555555556</v>
      </c>
      <c r="U44" s="511">
        <f t="shared" si="17"/>
        <v>0.58263888888888893</v>
      </c>
      <c r="V44" s="511">
        <f>V43+$E44/1440</f>
        <v>0.60347222222222219</v>
      </c>
      <c r="W44" s="511">
        <f>W43+$B44/1440</f>
        <v>0.62430555555555556</v>
      </c>
      <c r="X44" s="511">
        <f t="shared" si="18"/>
        <v>0.64513888888888893</v>
      </c>
      <c r="Y44" s="509"/>
      <c r="Z44" s="511">
        <f>Z43+$C44/1440</f>
        <v>0.66597222222222219</v>
      </c>
      <c r="AA44" s="511">
        <f>AA43+$B44/1440</f>
        <v>0.68680555555555556</v>
      </c>
      <c r="AB44" s="511"/>
      <c r="AC44" s="511">
        <f>AC43+$B44/1440</f>
        <v>0.7284722222222223</v>
      </c>
      <c r="AD44" s="511">
        <f>AD43+$C44/1440</f>
        <v>0.77013888888888937</v>
      </c>
      <c r="AE44" s="511">
        <f t="shared" si="19"/>
        <v>0.81180555555555534</v>
      </c>
      <c r="AF44" s="511">
        <f t="shared" si="19"/>
        <v>0.85347222222222219</v>
      </c>
      <c r="AG44" s="512">
        <f>AG43+$C44/1440</f>
        <v>0.94375000000000009</v>
      </c>
    </row>
    <row r="45" spans="1:35">
      <c r="A45" s="237" t="s">
        <v>27</v>
      </c>
      <c r="B45" s="35">
        <v>1</v>
      </c>
      <c r="C45" s="35">
        <v>1</v>
      </c>
      <c r="D45" s="35">
        <v>1</v>
      </c>
      <c r="E45" s="35">
        <v>1</v>
      </c>
      <c r="F45" s="7"/>
      <c r="G45" s="37"/>
      <c r="H45" s="35"/>
      <c r="I45" s="37">
        <f>I44+$C45/1440</f>
        <v>0.25277777777777777</v>
      </c>
      <c r="J45" s="37">
        <f>J44+$B45/1440</f>
        <v>0.27083333333333331</v>
      </c>
      <c r="K45" s="35"/>
      <c r="L45" s="37">
        <f t="shared" si="16"/>
        <v>0.3125</v>
      </c>
      <c r="M45" s="37">
        <f t="shared" si="16"/>
        <v>0.35416666666666669</v>
      </c>
      <c r="N45" s="37">
        <f t="shared" si="16"/>
        <v>0.39583333333333331</v>
      </c>
      <c r="O45" s="37">
        <f t="shared" si="16"/>
        <v>0.43749999999999978</v>
      </c>
      <c r="P45" s="37">
        <f t="shared" si="16"/>
        <v>0.47916666666666674</v>
      </c>
      <c r="Q45" s="37">
        <f t="shared" si="16"/>
        <v>0.52083333333333381</v>
      </c>
      <c r="R45" s="37">
        <f t="shared" si="16"/>
        <v>0.54166666666666663</v>
      </c>
      <c r="S45" s="37">
        <f>S44+$C45/1440</f>
        <v>0.5625</v>
      </c>
      <c r="T45" s="37">
        <f t="shared" si="17"/>
        <v>0.5625</v>
      </c>
      <c r="U45" s="37">
        <f t="shared" si="17"/>
        <v>0.58333333333333337</v>
      </c>
      <c r="V45" s="37">
        <f t="shared" ref="V45:V51" si="20">V44+$E45/1440</f>
        <v>0.60416666666666663</v>
      </c>
      <c r="W45" s="37">
        <f>W44+$B45/1440</f>
        <v>0.625</v>
      </c>
      <c r="X45" s="37">
        <f t="shared" si="18"/>
        <v>0.64583333333333337</v>
      </c>
      <c r="Y45" s="35"/>
      <c r="Z45" s="37">
        <f>Z44+$C45/1440</f>
        <v>0.66666666666666663</v>
      </c>
      <c r="AA45" s="37">
        <f>AA44+$B45/1440</f>
        <v>0.6875</v>
      </c>
      <c r="AB45" s="37"/>
      <c r="AC45" s="37">
        <f>AC44+$B45/1440</f>
        <v>0.72916666666666674</v>
      </c>
      <c r="AD45" s="37">
        <f>AD44+$C45/1440</f>
        <v>0.77083333333333381</v>
      </c>
      <c r="AE45" s="37">
        <f t="shared" si="19"/>
        <v>0.81249999999999978</v>
      </c>
      <c r="AF45" s="37">
        <f t="shared" si="19"/>
        <v>0.85416666666666663</v>
      </c>
      <c r="AG45" s="352">
        <f>AG44+$C45/1440</f>
        <v>0.94444444444444453</v>
      </c>
    </row>
    <row r="46" spans="1:35">
      <c r="A46" s="237" t="s">
        <v>26</v>
      </c>
      <c r="B46" s="35">
        <v>1</v>
      </c>
      <c r="C46" s="35">
        <v>1</v>
      </c>
      <c r="D46" s="35">
        <v>1</v>
      </c>
      <c r="E46" s="35">
        <v>1</v>
      </c>
      <c r="F46" s="7"/>
      <c r="G46" s="37"/>
      <c r="H46" s="35"/>
      <c r="I46" s="37">
        <f>I45+$C46/1440</f>
        <v>0.25347222222222221</v>
      </c>
      <c r="J46" s="37">
        <f>J45+$B46/1440</f>
        <v>0.27152777777777776</v>
      </c>
      <c r="K46" s="35"/>
      <c r="L46" s="37">
        <f t="shared" si="16"/>
        <v>0.31319444444444444</v>
      </c>
      <c r="M46" s="37">
        <f t="shared" si="16"/>
        <v>0.35486111111111113</v>
      </c>
      <c r="N46" s="37">
        <f t="shared" si="16"/>
        <v>0.39652777777777776</v>
      </c>
      <c r="O46" s="37">
        <f t="shared" si="16"/>
        <v>0.43819444444444422</v>
      </c>
      <c r="P46" s="37">
        <f t="shared" si="16"/>
        <v>0.47986111111111118</v>
      </c>
      <c r="Q46" s="37">
        <f t="shared" si="16"/>
        <v>0.52152777777777826</v>
      </c>
      <c r="R46" s="37">
        <f t="shared" si="16"/>
        <v>0.54236111111111107</v>
      </c>
      <c r="S46" s="37">
        <f>S45+$C46/1440</f>
        <v>0.56319444444444444</v>
      </c>
      <c r="T46" s="37">
        <f t="shared" si="17"/>
        <v>0.56319444444444444</v>
      </c>
      <c r="U46" s="37">
        <f t="shared" si="17"/>
        <v>0.58402777777777781</v>
      </c>
      <c r="V46" s="37">
        <f t="shared" si="20"/>
        <v>0.60486111111111107</v>
      </c>
      <c r="W46" s="37">
        <f>W45+$B46/1440</f>
        <v>0.62569444444444444</v>
      </c>
      <c r="X46" s="37">
        <f t="shared" si="18"/>
        <v>0.64652777777777781</v>
      </c>
      <c r="Y46" s="35"/>
      <c r="Z46" s="37">
        <f>Z45+$C46/1440</f>
        <v>0.66736111111111107</v>
      </c>
      <c r="AA46" s="37">
        <f>AA45+$B46/1440</f>
        <v>0.68819444444444444</v>
      </c>
      <c r="AB46" s="37"/>
      <c r="AC46" s="37">
        <f>AC45+$B46/1440</f>
        <v>0.72986111111111118</v>
      </c>
      <c r="AD46" s="37">
        <f>AD45+$C46/1440</f>
        <v>0.77152777777777826</v>
      </c>
      <c r="AE46" s="37">
        <f t="shared" si="19"/>
        <v>0.81319444444444422</v>
      </c>
      <c r="AF46" s="37">
        <f t="shared" si="19"/>
        <v>0.85486111111111107</v>
      </c>
      <c r="AG46" s="352">
        <f>AG45+$C46/1440</f>
        <v>0.94513888888888897</v>
      </c>
    </row>
    <row r="47" spans="1:35">
      <c r="A47" s="237" t="s">
        <v>23</v>
      </c>
      <c r="B47" s="19" t="s">
        <v>4</v>
      </c>
      <c r="C47" s="19" t="s">
        <v>4</v>
      </c>
      <c r="D47" s="35">
        <v>1</v>
      </c>
      <c r="E47" s="35">
        <v>1</v>
      </c>
      <c r="F47" s="7"/>
      <c r="G47" s="37"/>
      <c r="H47" s="35"/>
      <c r="I47" s="19" t="s">
        <v>4</v>
      </c>
      <c r="J47" s="19" t="s">
        <v>4</v>
      </c>
      <c r="K47" s="35"/>
      <c r="L47" s="19" t="s">
        <v>4</v>
      </c>
      <c r="M47" s="19" t="s">
        <v>4</v>
      </c>
      <c r="N47" s="19" t="s">
        <v>4</v>
      </c>
      <c r="O47" s="19" t="s">
        <v>4</v>
      </c>
      <c r="P47" s="19" t="s">
        <v>4</v>
      </c>
      <c r="Q47" s="19" t="s">
        <v>4</v>
      </c>
      <c r="R47" s="19" t="s">
        <v>4</v>
      </c>
      <c r="S47" s="19" t="s">
        <v>4</v>
      </c>
      <c r="T47" s="19" t="s">
        <v>4</v>
      </c>
      <c r="U47" s="19" t="s">
        <v>4</v>
      </c>
      <c r="V47" s="37">
        <f t="shared" si="20"/>
        <v>0.60555555555555551</v>
      </c>
      <c r="W47" s="19" t="s">
        <v>4</v>
      </c>
      <c r="X47" s="37">
        <f t="shared" si="18"/>
        <v>0.64722222222222225</v>
      </c>
      <c r="Y47" s="35"/>
      <c r="Z47" s="19" t="s">
        <v>4</v>
      </c>
      <c r="AA47" s="19" t="s">
        <v>4</v>
      </c>
      <c r="AB47" s="19"/>
      <c r="AC47" s="19" t="s">
        <v>4</v>
      </c>
      <c r="AD47" s="19" t="s">
        <v>4</v>
      </c>
      <c r="AE47" s="19" t="s">
        <v>4</v>
      </c>
      <c r="AF47" s="19" t="s">
        <v>4</v>
      </c>
      <c r="AG47" s="213" t="s">
        <v>4</v>
      </c>
    </row>
    <row r="48" spans="1:35">
      <c r="A48" s="237" t="s">
        <v>24</v>
      </c>
      <c r="B48" s="19" t="s">
        <v>4</v>
      </c>
      <c r="C48" s="19" t="s">
        <v>4</v>
      </c>
      <c r="D48" s="35">
        <v>1</v>
      </c>
      <c r="E48" s="35">
        <v>1</v>
      </c>
      <c r="F48" s="7"/>
      <c r="G48" s="37"/>
      <c r="H48" s="35"/>
      <c r="I48" s="19" t="s">
        <v>4</v>
      </c>
      <c r="J48" s="19" t="s">
        <v>4</v>
      </c>
      <c r="K48" s="35"/>
      <c r="L48" s="19" t="s">
        <v>4</v>
      </c>
      <c r="M48" s="19" t="s">
        <v>4</v>
      </c>
      <c r="N48" s="19" t="s">
        <v>4</v>
      </c>
      <c r="O48" s="19" t="s">
        <v>4</v>
      </c>
      <c r="P48" s="19" t="s">
        <v>4</v>
      </c>
      <c r="Q48" s="19" t="s">
        <v>4</v>
      </c>
      <c r="R48" s="19" t="s">
        <v>4</v>
      </c>
      <c r="S48" s="19" t="s">
        <v>4</v>
      </c>
      <c r="T48" s="19" t="s">
        <v>4</v>
      </c>
      <c r="U48" s="19" t="s">
        <v>4</v>
      </c>
      <c r="V48" s="37">
        <f t="shared" si="20"/>
        <v>0.60624999999999996</v>
      </c>
      <c r="W48" s="19" t="s">
        <v>4</v>
      </c>
      <c r="X48" s="37">
        <f t="shared" si="18"/>
        <v>0.6479166666666667</v>
      </c>
      <c r="Y48" s="35"/>
      <c r="Z48" s="19" t="s">
        <v>4</v>
      </c>
      <c r="AA48" s="19" t="s">
        <v>4</v>
      </c>
      <c r="AB48" s="19"/>
      <c r="AC48" s="19" t="s">
        <v>4</v>
      </c>
      <c r="AD48" s="19" t="s">
        <v>4</v>
      </c>
      <c r="AE48" s="19" t="s">
        <v>4</v>
      </c>
      <c r="AF48" s="19" t="s">
        <v>4</v>
      </c>
      <c r="AG48" s="213" t="s">
        <v>4</v>
      </c>
    </row>
    <row r="49" spans="1:33">
      <c r="A49" s="237" t="s">
        <v>25</v>
      </c>
      <c r="B49" s="19" t="s">
        <v>4</v>
      </c>
      <c r="C49" s="19" t="s">
        <v>4</v>
      </c>
      <c r="D49" s="35">
        <v>2</v>
      </c>
      <c r="E49" s="35">
        <v>2</v>
      </c>
      <c r="F49" s="7"/>
      <c r="G49" s="37"/>
      <c r="H49" s="35"/>
      <c r="I49" s="19" t="s">
        <v>4</v>
      </c>
      <c r="J49" s="19" t="s">
        <v>4</v>
      </c>
      <c r="K49" s="58">
        <v>0.2951388888888889</v>
      </c>
      <c r="L49" s="19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19" t="s">
        <v>4</v>
      </c>
      <c r="R49" s="19" t="s">
        <v>4</v>
      </c>
      <c r="S49" s="19" t="s">
        <v>4</v>
      </c>
      <c r="T49" s="19" t="s">
        <v>4</v>
      </c>
      <c r="U49" s="19" t="s">
        <v>4</v>
      </c>
      <c r="V49" s="37">
        <f t="shared" si="20"/>
        <v>0.60763888888888884</v>
      </c>
      <c r="W49" s="19" t="s">
        <v>4</v>
      </c>
      <c r="X49" s="37">
        <f t="shared" si="18"/>
        <v>0.64930555555555558</v>
      </c>
      <c r="Y49" s="37">
        <v>0.65972222222222221</v>
      </c>
      <c r="Z49" s="19" t="s">
        <v>4</v>
      </c>
      <c r="AA49" s="19" t="s">
        <v>4</v>
      </c>
      <c r="AB49" s="19"/>
      <c r="AC49" s="19" t="s">
        <v>4</v>
      </c>
      <c r="AD49" s="19" t="s">
        <v>4</v>
      </c>
      <c r="AE49" s="19" t="s">
        <v>4</v>
      </c>
      <c r="AF49" s="19" t="s">
        <v>4</v>
      </c>
      <c r="AG49" s="213" t="s">
        <v>4</v>
      </c>
    </row>
    <row r="50" spans="1:33">
      <c r="A50" s="237" t="s">
        <v>24</v>
      </c>
      <c r="B50" s="19" t="s">
        <v>4</v>
      </c>
      <c r="C50" s="19" t="s">
        <v>4</v>
      </c>
      <c r="D50" s="35">
        <v>0</v>
      </c>
      <c r="E50" s="35">
        <v>0</v>
      </c>
      <c r="F50" s="7"/>
      <c r="G50" s="37"/>
      <c r="H50" s="35"/>
      <c r="I50" s="19" t="s">
        <v>4</v>
      </c>
      <c r="J50" s="19" t="s">
        <v>4</v>
      </c>
      <c r="K50" s="37">
        <f>K49+$E50/1440</f>
        <v>0.2951388888888889</v>
      </c>
      <c r="L50" s="19" t="s">
        <v>4</v>
      </c>
      <c r="M50" s="19" t="s">
        <v>4</v>
      </c>
      <c r="N50" s="19" t="s">
        <v>4</v>
      </c>
      <c r="O50" s="19" t="s">
        <v>4</v>
      </c>
      <c r="P50" s="19" t="s">
        <v>4</v>
      </c>
      <c r="Q50" s="19" t="s">
        <v>4</v>
      </c>
      <c r="R50" s="19" t="s">
        <v>4</v>
      </c>
      <c r="S50" s="19" t="s">
        <v>4</v>
      </c>
      <c r="T50" s="19" t="s">
        <v>4</v>
      </c>
      <c r="U50" s="19" t="s">
        <v>4</v>
      </c>
      <c r="V50" s="37">
        <f t="shared" si="20"/>
        <v>0.60763888888888884</v>
      </c>
      <c r="W50" s="19" t="s">
        <v>4</v>
      </c>
      <c r="X50" s="37">
        <f t="shared" si="18"/>
        <v>0.64930555555555558</v>
      </c>
      <c r="Y50" s="37">
        <f>Y49+$D50/1440</f>
        <v>0.65972222222222221</v>
      </c>
      <c r="Z50" s="19" t="s">
        <v>4</v>
      </c>
      <c r="AA50" s="19" t="s">
        <v>4</v>
      </c>
      <c r="AB50" s="19"/>
      <c r="AC50" s="19" t="s">
        <v>4</v>
      </c>
      <c r="AD50" s="19" t="s">
        <v>4</v>
      </c>
      <c r="AE50" s="19" t="s">
        <v>4</v>
      </c>
      <c r="AF50" s="19" t="s">
        <v>4</v>
      </c>
      <c r="AG50" s="213" t="s">
        <v>4</v>
      </c>
    </row>
    <row r="51" spans="1:33">
      <c r="A51" s="237" t="s">
        <v>23</v>
      </c>
      <c r="B51" s="19" t="s">
        <v>4</v>
      </c>
      <c r="C51" s="19" t="s">
        <v>4</v>
      </c>
      <c r="D51" s="35">
        <v>1</v>
      </c>
      <c r="E51" s="35">
        <v>1</v>
      </c>
      <c r="F51" s="7"/>
      <c r="G51" s="37"/>
      <c r="H51" s="35"/>
      <c r="I51" s="19" t="s">
        <v>4</v>
      </c>
      <c r="J51" s="19" t="s">
        <v>4</v>
      </c>
      <c r="K51" s="37">
        <f>K50+$E51/1440</f>
        <v>0.29583333333333334</v>
      </c>
      <c r="L51" s="19" t="s">
        <v>4</v>
      </c>
      <c r="M51" s="19" t="s">
        <v>4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19" t="s">
        <v>4</v>
      </c>
      <c r="T51" s="19" t="s">
        <v>4</v>
      </c>
      <c r="U51" s="19" t="s">
        <v>4</v>
      </c>
      <c r="V51" s="37">
        <f t="shared" si="20"/>
        <v>0.60833333333333328</v>
      </c>
      <c r="W51" s="19" t="s">
        <v>4</v>
      </c>
      <c r="X51" s="37">
        <f t="shared" si="18"/>
        <v>0.65</v>
      </c>
      <c r="Y51" s="37">
        <f>Y50+$D51/1440</f>
        <v>0.66041666666666665</v>
      </c>
      <c r="Z51" s="19" t="s">
        <v>4</v>
      </c>
      <c r="AA51" s="19" t="s">
        <v>4</v>
      </c>
      <c r="AB51" s="19"/>
      <c r="AC51" s="19" t="s">
        <v>4</v>
      </c>
      <c r="AD51" s="19" t="s">
        <v>4</v>
      </c>
      <c r="AE51" s="19" t="s">
        <v>4</v>
      </c>
      <c r="AF51" s="19" t="s">
        <v>4</v>
      </c>
      <c r="AG51" s="213" t="s">
        <v>4</v>
      </c>
    </row>
    <row r="52" spans="1:33">
      <c r="A52" s="237" t="s">
        <v>22</v>
      </c>
      <c r="B52" s="35">
        <v>1</v>
      </c>
      <c r="C52" s="35">
        <v>1</v>
      </c>
      <c r="D52" s="19" t="s">
        <v>4</v>
      </c>
      <c r="E52" s="19" t="s">
        <v>4</v>
      </c>
      <c r="F52" s="7"/>
      <c r="G52" s="37"/>
      <c r="H52" s="35"/>
      <c r="I52" s="37">
        <f>I46+$C52/1440</f>
        <v>0.25416666666666665</v>
      </c>
      <c r="J52" s="37">
        <f>J46+$B52/1440</f>
        <v>0.2722222222222222</v>
      </c>
      <c r="K52" s="19" t="s">
        <v>4</v>
      </c>
      <c r="L52" s="37">
        <f t="shared" ref="L52:R52" si="21">L46+$B52/1440</f>
        <v>0.31388888888888888</v>
      </c>
      <c r="M52" s="37">
        <f t="shared" si="21"/>
        <v>0.35555555555555557</v>
      </c>
      <c r="N52" s="37">
        <f t="shared" si="21"/>
        <v>0.3972222222222222</v>
      </c>
      <c r="O52" s="37">
        <f t="shared" si="21"/>
        <v>0.43888888888888866</v>
      </c>
      <c r="P52" s="37">
        <f t="shared" si="21"/>
        <v>0.48055555555555562</v>
      </c>
      <c r="Q52" s="37">
        <f t="shared" si="21"/>
        <v>0.5222222222222227</v>
      </c>
      <c r="R52" s="37">
        <f t="shared" si="21"/>
        <v>0.54305555555555551</v>
      </c>
      <c r="S52" s="37">
        <f>S46+$C52/1440</f>
        <v>0.56388888888888888</v>
      </c>
      <c r="T52" s="37">
        <f>T46+$B52/1440</f>
        <v>0.56388888888888888</v>
      </c>
      <c r="U52" s="37">
        <f>U46+$B52/1440</f>
        <v>0.58472222222222225</v>
      </c>
      <c r="V52" s="19" t="s">
        <v>4</v>
      </c>
      <c r="W52" s="37">
        <f>W46+$B52/1440</f>
        <v>0.62638888888888888</v>
      </c>
      <c r="X52" s="19" t="s">
        <v>4</v>
      </c>
      <c r="Y52" s="19" t="s">
        <v>4</v>
      </c>
      <c r="Z52" s="37">
        <f>Z46+$C52/1440</f>
        <v>0.66805555555555551</v>
      </c>
      <c r="AA52" s="37">
        <f>AA46+$B52/1440</f>
        <v>0.68888888888888888</v>
      </c>
      <c r="AB52" s="37"/>
      <c r="AC52" s="37">
        <f>AC46+$B52/1440</f>
        <v>0.73055555555555562</v>
      </c>
      <c r="AD52" s="37">
        <f>AD46+$C52/1440</f>
        <v>0.7722222222222227</v>
      </c>
      <c r="AE52" s="37">
        <f>AE46+$B52/1440</f>
        <v>0.81388888888888866</v>
      </c>
      <c r="AF52" s="37">
        <f>AF46+$B52/1440</f>
        <v>0.85555555555555551</v>
      </c>
      <c r="AG52" s="352">
        <f>AG46+$C52/1440</f>
        <v>0.94583333333333341</v>
      </c>
    </row>
    <row r="53" spans="1:33">
      <c r="A53" s="237" t="s">
        <v>21</v>
      </c>
      <c r="B53" s="35">
        <v>2</v>
      </c>
      <c r="C53" s="35">
        <v>2</v>
      </c>
      <c r="D53" s="35">
        <v>2</v>
      </c>
      <c r="E53" s="35">
        <v>2</v>
      </c>
      <c r="F53" s="7"/>
      <c r="G53" s="37"/>
      <c r="H53" s="35"/>
      <c r="I53" s="37">
        <f t="shared" ref="I53:J56" si="22">I52+$B53/1440</f>
        <v>0.25555555555555554</v>
      </c>
      <c r="J53" s="37">
        <f t="shared" si="22"/>
        <v>0.27361111111111108</v>
      </c>
      <c r="K53" s="37">
        <f>K51+$E53/1440</f>
        <v>0.29722222222222222</v>
      </c>
      <c r="L53" s="37">
        <f t="shared" ref="L53:U53" si="23">L52+$B53/1440</f>
        <v>0.31527777777777777</v>
      </c>
      <c r="M53" s="37">
        <f t="shared" si="23"/>
        <v>0.35694444444444445</v>
      </c>
      <c r="N53" s="37">
        <f t="shared" si="23"/>
        <v>0.39861111111111108</v>
      </c>
      <c r="O53" s="37">
        <f t="shared" si="23"/>
        <v>0.44027777777777755</v>
      </c>
      <c r="P53" s="37">
        <f t="shared" si="23"/>
        <v>0.48194444444444451</v>
      </c>
      <c r="Q53" s="37">
        <f t="shared" si="23"/>
        <v>0.52361111111111158</v>
      </c>
      <c r="R53" s="37">
        <f t="shared" si="23"/>
        <v>0.5444444444444444</v>
      </c>
      <c r="S53" s="37">
        <f t="shared" si="23"/>
        <v>0.56527777777777777</v>
      </c>
      <c r="T53" s="37">
        <f t="shared" si="23"/>
        <v>0.56527777777777777</v>
      </c>
      <c r="U53" s="37">
        <f t="shared" si="23"/>
        <v>0.58611111111111114</v>
      </c>
      <c r="V53" s="37">
        <f>V51+$E53/1440</f>
        <v>0.60972222222222217</v>
      </c>
      <c r="W53" s="37">
        <f t="shared" ref="W53:W58" si="24">W52+$B53/1440</f>
        <v>0.62777777777777777</v>
      </c>
      <c r="X53" s="37">
        <f>X51+$D53/1440</f>
        <v>0.65138888888888891</v>
      </c>
      <c r="Y53" s="37">
        <f>Y51+$D53/1440</f>
        <v>0.66180555555555554</v>
      </c>
      <c r="Z53" s="37">
        <f t="shared" ref="Z53:AA58" si="25">Z52+$B53/1440</f>
        <v>0.6694444444444444</v>
      </c>
      <c r="AA53" s="37">
        <f t="shared" si="25"/>
        <v>0.69027777777777777</v>
      </c>
      <c r="AB53" s="37"/>
      <c r="AC53" s="37">
        <f t="shared" ref="AC53:AC58" si="26">AC52+$B53/1440</f>
        <v>0.73194444444444451</v>
      </c>
      <c r="AD53" s="37">
        <f>AD52+$B53/1440</f>
        <v>0.77361111111111158</v>
      </c>
      <c r="AE53" s="37">
        <f>AE52+$B53/1440</f>
        <v>0.81527777777777755</v>
      </c>
      <c r="AF53" s="37">
        <f>AF52+$B53/1440</f>
        <v>0.8569444444444444</v>
      </c>
      <c r="AG53" s="352">
        <f>AG52+$B53/1440</f>
        <v>0.9472222222222223</v>
      </c>
    </row>
    <row r="54" spans="1:33">
      <c r="A54" s="237" t="s">
        <v>34</v>
      </c>
      <c r="B54" s="35">
        <v>3</v>
      </c>
      <c r="C54" s="35">
        <v>3</v>
      </c>
      <c r="D54" s="35">
        <v>3</v>
      </c>
      <c r="E54" s="35">
        <v>3</v>
      </c>
      <c r="F54" s="7"/>
      <c r="G54" s="37"/>
      <c r="H54" s="35"/>
      <c r="I54" s="37">
        <f t="shared" si="22"/>
        <v>0.25763888888888886</v>
      </c>
      <c r="J54" s="37">
        <f t="shared" si="22"/>
        <v>0.27569444444444441</v>
      </c>
      <c r="K54" s="37">
        <f>K53+$E54/1440</f>
        <v>0.29930555555555555</v>
      </c>
      <c r="L54" s="37">
        <f t="shared" ref="L54:R58" si="27">L53+$B54/1440</f>
        <v>0.31736111111111109</v>
      </c>
      <c r="M54" s="37">
        <f t="shared" si="27"/>
        <v>0.35902777777777778</v>
      </c>
      <c r="N54" s="37">
        <f t="shared" si="27"/>
        <v>0.40069444444444441</v>
      </c>
      <c r="O54" s="37">
        <f t="shared" si="27"/>
        <v>0.44236111111111087</v>
      </c>
      <c r="P54" s="37">
        <f t="shared" si="27"/>
        <v>0.48402777777777783</v>
      </c>
      <c r="Q54" s="37">
        <f t="shared" si="27"/>
        <v>0.52569444444444491</v>
      </c>
      <c r="R54" s="37">
        <f t="shared" si="27"/>
        <v>0.54652777777777772</v>
      </c>
      <c r="S54" s="37">
        <f>S53+$B54/1440</f>
        <v>0.56736111111111109</v>
      </c>
      <c r="T54" s="37">
        <f t="shared" ref="T54:U58" si="28">T53+$B54/1440</f>
        <v>0.56736111111111109</v>
      </c>
      <c r="U54" s="37">
        <f t="shared" si="28"/>
        <v>0.58819444444444446</v>
      </c>
      <c r="V54" s="37">
        <f>V53+$E54/1440</f>
        <v>0.61180555555555549</v>
      </c>
      <c r="W54" s="37">
        <f t="shared" si="24"/>
        <v>0.62986111111111109</v>
      </c>
      <c r="X54" s="37">
        <f t="shared" ref="X54:Y56" si="29">X53+$D54/1440</f>
        <v>0.65347222222222223</v>
      </c>
      <c r="Y54" s="37">
        <f t="shared" si="29"/>
        <v>0.66388888888888886</v>
      </c>
      <c r="Z54" s="37">
        <f t="shared" si="25"/>
        <v>0.67152777777777772</v>
      </c>
      <c r="AA54" s="37">
        <f t="shared" si="25"/>
        <v>0.69236111111111109</v>
      </c>
      <c r="AB54" s="37"/>
      <c r="AC54" s="37">
        <f t="shared" si="26"/>
        <v>0.73402777777777783</v>
      </c>
      <c r="AD54" s="37">
        <f>AD53+$B54/1440</f>
        <v>0.77569444444444491</v>
      </c>
      <c r="AE54" s="37">
        <f t="shared" ref="AE54:AF58" si="30">AE53+$B54/1440</f>
        <v>0.81736111111111087</v>
      </c>
      <c r="AF54" s="37">
        <f t="shared" si="30"/>
        <v>0.85902777777777772</v>
      </c>
      <c r="AG54" s="352">
        <f>AG53+$B54/1440</f>
        <v>0.94930555555555562</v>
      </c>
    </row>
    <row r="55" spans="1:33">
      <c r="A55" s="237" t="s">
        <v>20</v>
      </c>
      <c r="B55" s="35">
        <v>1</v>
      </c>
      <c r="C55" s="35">
        <v>1</v>
      </c>
      <c r="D55" s="35">
        <v>1</v>
      </c>
      <c r="E55" s="35">
        <v>1</v>
      </c>
      <c r="F55" s="7"/>
      <c r="G55" s="37"/>
      <c r="H55" s="35"/>
      <c r="I55" s="37">
        <f t="shared" si="22"/>
        <v>0.2583333333333333</v>
      </c>
      <c r="J55" s="37">
        <f t="shared" si="22"/>
        <v>0.27638888888888885</v>
      </c>
      <c r="K55" s="37">
        <f>K54+$E55/1440</f>
        <v>0.3</v>
      </c>
      <c r="L55" s="37">
        <f t="shared" si="27"/>
        <v>0.31805555555555554</v>
      </c>
      <c r="M55" s="37">
        <f t="shared" si="27"/>
        <v>0.35972222222222222</v>
      </c>
      <c r="N55" s="37">
        <f t="shared" si="27"/>
        <v>0.40138888888888885</v>
      </c>
      <c r="O55" s="37">
        <f t="shared" si="27"/>
        <v>0.44305555555555531</v>
      </c>
      <c r="P55" s="37">
        <f t="shared" si="27"/>
        <v>0.48472222222222228</v>
      </c>
      <c r="Q55" s="37">
        <f t="shared" si="27"/>
        <v>0.52638888888888935</v>
      </c>
      <c r="R55" s="37">
        <f t="shared" si="27"/>
        <v>0.54722222222222217</v>
      </c>
      <c r="S55" s="37">
        <f>S54+$B55/1440</f>
        <v>0.56805555555555554</v>
      </c>
      <c r="T55" s="37">
        <f t="shared" si="28"/>
        <v>0.56805555555555554</v>
      </c>
      <c r="U55" s="37">
        <f t="shared" si="28"/>
        <v>0.58888888888888891</v>
      </c>
      <c r="V55" s="37">
        <f>V54+$E55/1440</f>
        <v>0.61249999999999993</v>
      </c>
      <c r="W55" s="37">
        <f t="shared" si="24"/>
        <v>0.63055555555555554</v>
      </c>
      <c r="X55" s="37">
        <f t="shared" si="29"/>
        <v>0.65416666666666667</v>
      </c>
      <c r="Y55" s="37">
        <f t="shared" si="29"/>
        <v>0.6645833333333333</v>
      </c>
      <c r="Z55" s="37">
        <f t="shared" si="25"/>
        <v>0.67222222222222217</v>
      </c>
      <c r="AA55" s="37">
        <f t="shared" si="25"/>
        <v>0.69305555555555554</v>
      </c>
      <c r="AB55" s="37"/>
      <c r="AC55" s="37">
        <f t="shared" si="26"/>
        <v>0.73472222222222228</v>
      </c>
      <c r="AD55" s="37">
        <f>AD54+$B55/1440</f>
        <v>0.77638888888888935</v>
      </c>
      <c r="AE55" s="37">
        <f t="shared" si="30"/>
        <v>0.81805555555555531</v>
      </c>
      <c r="AF55" s="37">
        <f t="shared" si="30"/>
        <v>0.85972222222222217</v>
      </c>
      <c r="AG55" s="352">
        <f>AG54+$B55/1440</f>
        <v>0.95000000000000007</v>
      </c>
    </row>
    <row r="56" spans="1:33">
      <c r="A56" s="237" t="s">
        <v>19</v>
      </c>
      <c r="B56" s="35">
        <v>2</v>
      </c>
      <c r="C56" s="35">
        <v>2</v>
      </c>
      <c r="D56" s="35">
        <v>2</v>
      </c>
      <c r="E56" s="35">
        <v>2</v>
      </c>
      <c r="F56" s="7"/>
      <c r="G56" s="37"/>
      <c r="H56" s="35"/>
      <c r="I56" s="37">
        <f t="shared" si="22"/>
        <v>0.25972222222222219</v>
      </c>
      <c r="J56" s="50">
        <f t="shared" si="22"/>
        <v>0.27777777777777773</v>
      </c>
      <c r="K56" s="37">
        <f>K55+$E56/1440</f>
        <v>0.30138888888888887</v>
      </c>
      <c r="L56" s="37">
        <f t="shared" si="27"/>
        <v>0.31944444444444442</v>
      </c>
      <c r="M56" s="37">
        <f t="shared" si="27"/>
        <v>0.3611111111111111</v>
      </c>
      <c r="N56" s="37">
        <f t="shared" si="27"/>
        <v>0.40277777777777773</v>
      </c>
      <c r="O56" s="37">
        <f t="shared" si="27"/>
        <v>0.4444444444444442</v>
      </c>
      <c r="P56" s="37">
        <f t="shared" si="27"/>
        <v>0.48611111111111116</v>
      </c>
      <c r="Q56" s="37">
        <f t="shared" si="27"/>
        <v>0.52777777777777823</v>
      </c>
      <c r="R56" s="37">
        <f t="shared" si="27"/>
        <v>0.54861111111111105</v>
      </c>
      <c r="S56" s="37">
        <f>S55+$B56/1440</f>
        <v>0.56944444444444442</v>
      </c>
      <c r="T56" s="37">
        <f t="shared" si="28"/>
        <v>0.56944444444444442</v>
      </c>
      <c r="U56" s="37">
        <f t="shared" si="28"/>
        <v>0.59027777777777779</v>
      </c>
      <c r="V56" s="37">
        <f>V55+$E56/1440</f>
        <v>0.61388888888888882</v>
      </c>
      <c r="W56" s="37">
        <f t="shared" si="24"/>
        <v>0.63194444444444442</v>
      </c>
      <c r="X56" s="37">
        <f t="shared" si="29"/>
        <v>0.65555555555555556</v>
      </c>
      <c r="Y56" s="50">
        <f t="shared" si="29"/>
        <v>0.66597222222222219</v>
      </c>
      <c r="Z56" s="37">
        <f t="shared" si="25"/>
        <v>0.67361111111111105</v>
      </c>
      <c r="AA56" s="37">
        <f t="shared" si="25"/>
        <v>0.69444444444444442</v>
      </c>
      <c r="AB56" s="37"/>
      <c r="AC56" s="37">
        <f t="shared" si="26"/>
        <v>0.73611111111111116</v>
      </c>
      <c r="AD56" s="37">
        <f>AD55+$B56/1440</f>
        <v>0.77777777777777823</v>
      </c>
      <c r="AE56" s="37">
        <f t="shared" si="30"/>
        <v>0.8194444444444442</v>
      </c>
      <c r="AF56" s="37">
        <f t="shared" si="30"/>
        <v>0.86111111111111105</v>
      </c>
      <c r="AG56" s="352">
        <f>AG55+$B56/1440</f>
        <v>0.95138888888888895</v>
      </c>
    </row>
    <row r="57" spans="1:33">
      <c r="A57" s="237" t="s">
        <v>18</v>
      </c>
      <c r="B57" s="35">
        <v>4</v>
      </c>
      <c r="C57" s="35">
        <v>4</v>
      </c>
      <c r="D57" s="35">
        <v>4</v>
      </c>
      <c r="E57" s="35">
        <v>4</v>
      </c>
      <c r="F57" s="7"/>
      <c r="G57" s="37"/>
      <c r="H57" s="35"/>
      <c r="I57" s="37">
        <f>I56+$B57/1440</f>
        <v>0.26249999999999996</v>
      </c>
      <c r="J57" s="35"/>
      <c r="K57" s="37">
        <f>K56+$E57/1440</f>
        <v>0.30416666666666664</v>
      </c>
      <c r="L57" s="37">
        <f t="shared" si="27"/>
        <v>0.32222222222222219</v>
      </c>
      <c r="M57" s="37">
        <f t="shared" si="27"/>
        <v>0.36388888888888887</v>
      </c>
      <c r="N57" s="37">
        <f t="shared" si="27"/>
        <v>0.4055555555555555</v>
      </c>
      <c r="O57" s="37">
        <f t="shared" si="27"/>
        <v>0.44722222222222197</v>
      </c>
      <c r="P57" s="37">
        <f t="shared" si="27"/>
        <v>0.48888888888888893</v>
      </c>
      <c r="Q57" s="37">
        <f t="shared" si="27"/>
        <v>0.530555555555556</v>
      </c>
      <c r="R57" s="39">
        <f t="shared" si="27"/>
        <v>0.55138888888888882</v>
      </c>
      <c r="S57" s="37">
        <f>S56+$B57/1440</f>
        <v>0.57222222222222219</v>
      </c>
      <c r="T57" s="37">
        <f t="shared" si="28"/>
        <v>0.57222222222222219</v>
      </c>
      <c r="U57" s="37">
        <f t="shared" si="28"/>
        <v>0.59305555555555556</v>
      </c>
      <c r="V57" s="37">
        <f>V56+$E57/1440</f>
        <v>0.61666666666666659</v>
      </c>
      <c r="W57" s="37">
        <f t="shared" si="24"/>
        <v>0.63472222222222219</v>
      </c>
      <c r="X57" s="37">
        <f>X56+$D57/1440</f>
        <v>0.65833333333333333</v>
      </c>
      <c r="Y57" s="37"/>
      <c r="Z57" s="37">
        <f t="shared" si="25"/>
        <v>0.67638888888888882</v>
      </c>
      <c r="AA57" s="37">
        <f t="shared" si="25"/>
        <v>0.69722222222222219</v>
      </c>
      <c r="AB57" s="37"/>
      <c r="AC57" s="37">
        <f t="shared" si="26"/>
        <v>0.73888888888888893</v>
      </c>
      <c r="AD57" s="37">
        <f>AD56+$B57/1440</f>
        <v>0.780555555555556</v>
      </c>
      <c r="AE57" s="37">
        <f t="shared" si="30"/>
        <v>0.82222222222222197</v>
      </c>
      <c r="AF57" s="37">
        <f t="shared" si="30"/>
        <v>0.86388888888888882</v>
      </c>
      <c r="AG57" s="352">
        <f>AG56+$B57/1440</f>
        <v>0.95416666666666672</v>
      </c>
    </row>
    <row r="58" spans="1:33">
      <c r="A58" s="237" t="s">
        <v>17</v>
      </c>
      <c r="B58" s="35">
        <v>2</v>
      </c>
      <c r="C58" s="35">
        <v>2</v>
      </c>
      <c r="D58" s="35">
        <v>2</v>
      </c>
      <c r="E58" s="35">
        <v>2</v>
      </c>
      <c r="F58" s="7"/>
      <c r="G58" s="37"/>
      <c r="H58" s="35"/>
      <c r="I58" s="37">
        <f>I57+$B58/1440</f>
        <v>0.26388888888888884</v>
      </c>
      <c r="J58" s="35"/>
      <c r="K58" s="37">
        <f>K57+$E58/1440</f>
        <v>0.30555555555555552</v>
      </c>
      <c r="L58" s="37">
        <f t="shared" si="27"/>
        <v>0.32361111111111107</v>
      </c>
      <c r="M58" s="37">
        <f t="shared" si="27"/>
        <v>0.36527777777777776</v>
      </c>
      <c r="N58" s="37">
        <f t="shared" si="27"/>
        <v>0.40694444444444439</v>
      </c>
      <c r="O58" s="37">
        <f t="shared" si="27"/>
        <v>0.44861111111111085</v>
      </c>
      <c r="P58" s="37">
        <f t="shared" si="27"/>
        <v>0.49027777777777781</v>
      </c>
      <c r="Q58" s="37">
        <f t="shared" si="27"/>
        <v>0.53194444444444489</v>
      </c>
      <c r="R58" s="39">
        <f t="shared" si="27"/>
        <v>0.5527777777777777</v>
      </c>
      <c r="S58" s="37">
        <f>S57+$B58/1440</f>
        <v>0.57361111111111107</v>
      </c>
      <c r="T58" s="37">
        <f t="shared" si="28"/>
        <v>0.57361111111111107</v>
      </c>
      <c r="U58" s="37">
        <f t="shared" si="28"/>
        <v>0.59444444444444444</v>
      </c>
      <c r="V58" s="37">
        <f>V57+$E58/1440</f>
        <v>0.61805555555555547</v>
      </c>
      <c r="W58" s="37">
        <f t="shared" si="24"/>
        <v>0.63611111111111107</v>
      </c>
      <c r="X58" s="37">
        <f>X57+$D58/1440</f>
        <v>0.65972222222222221</v>
      </c>
      <c r="Y58" s="37"/>
      <c r="Z58" s="37">
        <f t="shared" si="25"/>
        <v>0.6777777777777777</v>
      </c>
      <c r="AA58" s="37">
        <f t="shared" si="25"/>
        <v>0.69861111111111107</v>
      </c>
      <c r="AB58" s="37"/>
      <c r="AC58" s="37">
        <f t="shared" si="26"/>
        <v>0.74027777777777781</v>
      </c>
      <c r="AD58" s="37">
        <f>AD57+$B58/1440</f>
        <v>0.78194444444444489</v>
      </c>
      <c r="AE58" s="37">
        <f t="shared" si="30"/>
        <v>0.82361111111111085</v>
      </c>
      <c r="AF58" s="37">
        <f t="shared" si="30"/>
        <v>0.8652777777777777</v>
      </c>
      <c r="AG58" s="352">
        <f>AG57+$B58/1440</f>
        <v>0.9555555555555556</v>
      </c>
    </row>
    <row r="59" spans="1:33">
      <c r="A59" s="237" t="s">
        <v>16</v>
      </c>
      <c r="B59" s="19" t="s">
        <v>4</v>
      </c>
      <c r="C59" s="19" t="s">
        <v>4</v>
      </c>
      <c r="D59" s="19" t="s">
        <v>4</v>
      </c>
      <c r="E59" s="19" t="s">
        <v>4</v>
      </c>
      <c r="F59" s="35">
        <v>0</v>
      </c>
      <c r="G59" s="37">
        <v>0.22222222222222221</v>
      </c>
      <c r="H59" s="37">
        <v>0.25</v>
      </c>
      <c r="I59" s="19" t="s">
        <v>4</v>
      </c>
      <c r="J59" s="35"/>
      <c r="K59" s="19" t="s">
        <v>4</v>
      </c>
      <c r="L59" s="19" t="s">
        <v>4</v>
      </c>
      <c r="M59" s="19" t="s">
        <v>4</v>
      </c>
      <c r="N59" s="19" t="s">
        <v>4</v>
      </c>
      <c r="O59" s="19" t="s">
        <v>4</v>
      </c>
      <c r="P59" s="19" t="s">
        <v>4</v>
      </c>
      <c r="Q59" s="19" t="s">
        <v>4</v>
      </c>
      <c r="R59" s="39"/>
      <c r="S59" s="19" t="s">
        <v>4</v>
      </c>
      <c r="T59" s="19" t="s">
        <v>4</v>
      </c>
      <c r="U59" s="19" t="s">
        <v>4</v>
      </c>
      <c r="V59" s="19" t="s">
        <v>4</v>
      </c>
      <c r="W59" s="19" t="s">
        <v>4</v>
      </c>
      <c r="X59" s="19" t="s">
        <v>4</v>
      </c>
      <c r="Y59" s="35"/>
      <c r="Z59" s="19" t="s">
        <v>4</v>
      </c>
      <c r="AA59" s="19" t="s">
        <v>4</v>
      </c>
      <c r="AB59" s="92">
        <v>0.7284722222222223</v>
      </c>
      <c r="AC59" s="19" t="s">
        <v>4</v>
      </c>
      <c r="AD59" s="19" t="s">
        <v>4</v>
      </c>
      <c r="AE59" s="19" t="s">
        <v>4</v>
      </c>
      <c r="AF59" s="19" t="s">
        <v>4</v>
      </c>
      <c r="AG59" s="213" t="s">
        <v>4</v>
      </c>
    </row>
    <row r="60" spans="1:33">
      <c r="A60" s="237" t="s">
        <v>15</v>
      </c>
      <c r="B60" s="35">
        <v>1</v>
      </c>
      <c r="C60" s="35">
        <v>1</v>
      </c>
      <c r="D60" s="35">
        <v>1</v>
      </c>
      <c r="E60" s="35">
        <v>1</v>
      </c>
      <c r="F60" s="35">
        <v>1</v>
      </c>
      <c r="G60" s="37">
        <f>G59+$F60/1440</f>
        <v>0.22291666666666665</v>
      </c>
      <c r="H60" s="37">
        <f>H59+$B60/1440</f>
        <v>0.25069444444444444</v>
      </c>
      <c r="I60" s="37">
        <f>I58+$C60/1440</f>
        <v>0.26458333333333328</v>
      </c>
      <c r="J60" s="35"/>
      <c r="K60" s="37">
        <f>K58+$E60/1440</f>
        <v>0.30624999999999997</v>
      </c>
      <c r="L60" s="37">
        <f t="shared" ref="L60:R60" si="31">L58+$B60/1440</f>
        <v>0.32430555555555551</v>
      </c>
      <c r="M60" s="37">
        <f t="shared" si="31"/>
        <v>0.3659722222222222</v>
      </c>
      <c r="N60" s="37">
        <f t="shared" si="31"/>
        <v>0.40763888888888883</v>
      </c>
      <c r="O60" s="37">
        <f t="shared" si="31"/>
        <v>0.44930555555555529</v>
      </c>
      <c r="P60" s="37">
        <f t="shared" si="31"/>
        <v>0.49097222222222225</v>
      </c>
      <c r="Q60" s="37">
        <f t="shared" si="31"/>
        <v>0.53263888888888933</v>
      </c>
      <c r="R60" s="39">
        <f t="shared" si="31"/>
        <v>0.55347222222222214</v>
      </c>
      <c r="S60" s="37">
        <f>S58+$C60/1440</f>
        <v>0.57430555555555551</v>
      </c>
      <c r="T60" s="37">
        <f>T58+$B60/1440</f>
        <v>0.57430555555555551</v>
      </c>
      <c r="U60" s="37">
        <f>U58+$B60/1440</f>
        <v>0.59513888888888888</v>
      </c>
      <c r="V60" s="37">
        <f>V58+$E60/1440</f>
        <v>0.61874999999999991</v>
      </c>
      <c r="W60" s="37">
        <f>W58+$B60/1440</f>
        <v>0.63680555555555551</v>
      </c>
      <c r="X60" s="37">
        <f>X58+$D60/1440</f>
        <v>0.66041666666666665</v>
      </c>
      <c r="Y60" s="37"/>
      <c r="Z60" s="37">
        <f>Z58+$C60/1440</f>
        <v>0.67847222222222214</v>
      </c>
      <c r="AA60" s="37">
        <f>AA58+$B60/1440</f>
        <v>0.69930555555555551</v>
      </c>
      <c r="AB60" s="106"/>
      <c r="AC60" s="37">
        <f>AC58+$B60/1440</f>
        <v>0.74097222222222225</v>
      </c>
      <c r="AD60" s="37">
        <f>AD58+$C60/1440</f>
        <v>0.78263888888888933</v>
      </c>
      <c r="AE60" s="37">
        <f>AE58+$B60/1440</f>
        <v>0.82430555555555529</v>
      </c>
      <c r="AF60" s="37">
        <f>AF58+$B60/1440</f>
        <v>0.86597222222222214</v>
      </c>
      <c r="AG60" s="352">
        <f>AG58+$C60/1440</f>
        <v>0.95625000000000004</v>
      </c>
    </row>
    <row r="61" spans="1:33">
      <c r="A61" s="237" t="s">
        <v>14</v>
      </c>
      <c r="B61" s="19" t="s">
        <v>4</v>
      </c>
      <c r="C61" s="35">
        <v>2</v>
      </c>
      <c r="D61" s="19" t="s">
        <v>4</v>
      </c>
      <c r="E61" s="35">
        <v>2</v>
      </c>
      <c r="F61" s="35">
        <v>2</v>
      </c>
      <c r="G61" s="37">
        <f>G60+$F61/1440</f>
        <v>0.22430555555555554</v>
      </c>
      <c r="H61" s="19" t="s">
        <v>4</v>
      </c>
      <c r="I61" s="37">
        <f>I60+$C61/1440</f>
        <v>0.26597222222222217</v>
      </c>
      <c r="J61" s="35"/>
      <c r="K61" s="50">
        <f>K60+$E61/1440</f>
        <v>0.30763888888888885</v>
      </c>
      <c r="L61" s="19" t="s">
        <v>4</v>
      </c>
      <c r="M61" s="19" t="s">
        <v>4</v>
      </c>
      <c r="N61" s="19" t="s">
        <v>4</v>
      </c>
      <c r="O61" s="19" t="s">
        <v>4</v>
      </c>
      <c r="P61" s="19" t="s">
        <v>4</v>
      </c>
      <c r="Q61" s="19" t="s">
        <v>4</v>
      </c>
      <c r="R61" s="39"/>
      <c r="S61" s="37">
        <f>S60+$C61/1440</f>
        <v>0.5756944444444444</v>
      </c>
      <c r="T61" s="19" t="s">
        <v>4</v>
      </c>
      <c r="U61" s="19" t="s">
        <v>4</v>
      </c>
      <c r="V61" s="37">
        <f>V60+$E61/1440</f>
        <v>0.6201388888888888</v>
      </c>
      <c r="W61" s="19" t="s">
        <v>4</v>
      </c>
      <c r="X61" s="19" t="s">
        <v>4</v>
      </c>
      <c r="Y61" s="37"/>
      <c r="Z61" s="37">
        <f>Z60+$C61/1440</f>
        <v>0.67986111111111103</v>
      </c>
      <c r="AA61" s="19" t="s">
        <v>4</v>
      </c>
      <c r="AB61" s="91"/>
      <c r="AC61" s="19" t="s">
        <v>4</v>
      </c>
      <c r="AD61" s="37">
        <f>AD60+$C61/1440</f>
        <v>0.78402777777777821</v>
      </c>
      <c r="AE61" s="19" t="s">
        <v>4</v>
      </c>
      <c r="AF61" s="19" t="s">
        <v>4</v>
      </c>
      <c r="AG61" s="369">
        <f>AG60+$C61/1440</f>
        <v>0.95763888888888893</v>
      </c>
    </row>
    <row r="62" spans="1:33">
      <c r="A62" s="237" t="s">
        <v>13</v>
      </c>
      <c r="B62" s="19" t="s">
        <v>4</v>
      </c>
      <c r="C62" s="35">
        <v>6</v>
      </c>
      <c r="D62" s="19" t="s">
        <v>4</v>
      </c>
      <c r="E62" s="35">
        <v>6</v>
      </c>
      <c r="F62" s="35">
        <v>6</v>
      </c>
      <c r="G62" s="37">
        <f>G61+$F62/1440</f>
        <v>0.22847222222222222</v>
      </c>
      <c r="H62" s="19" t="s">
        <v>4</v>
      </c>
      <c r="I62" s="37">
        <f>I61+$C62/1440</f>
        <v>0.27013888888888882</v>
      </c>
      <c r="J62" s="35"/>
      <c r="K62" s="37"/>
      <c r="L62" s="19" t="s">
        <v>4</v>
      </c>
      <c r="M62" s="19" t="s">
        <v>4</v>
      </c>
      <c r="N62" s="19" t="s">
        <v>4</v>
      </c>
      <c r="O62" s="19" t="s">
        <v>4</v>
      </c>
      <c r="P62" s="19" t="s">
        <v>4</v>
      </c>
      <c r="Q62" s="19" t="s">
        <v>4</v>
      </c>
      <c r="R62" s="59"/>
      <c r="S62" s="37">
        <f>S61+$C62/1440</f>
        <v>0.57986111111111105</v>
      </c>
      <c r="T62" s="19" t="s">
        <v>4</v>
      </c>
      <c r="U62" s="19" t="s">
        <v>4</v>
      </c>
      <c r="V62" s="37">
        <f>V61+$E62/1440</f>
        <v>0.62430555555555545</v>
      </c>
      <c r="W62" s="19" t="s">
        <v>4</v>
      </c>
      <c r="X62" s="19" t="s">
        <v>4</v>
      </c>
      <c r="Y62" s="37"/>
      <c r="Z62" s="37">
        <f>Z61+$C62/1440</f>
        <v>0.68402777777777768</v>
      </c>
      <c r="AA62" s="19" t="s">
        <v>4</v>
      </c>
      <c r="AB62" s="91"/>
      <c r="AC62" s="19" t="s">
        <v>4</v>
      </c>
      <c r="AD62" s="37">
        <f>AD61+$C62/1440</f>
        <v>0.78819444444444486</v>
      </c>
      <c r="AE62" s="19" t="s">
        <v>4</v>
      </c>
      <c r="AF62" s="19" t="s">
        <v>4</v>
      </c>
      <c r="AG62" s="370"/>
    </row>
    <row r="63" spans="1:33">
      <c r="A63" s="239" t="s">
        <v>12</v>
      </c>
      <c r="B63" s="19" t="s">
        <v>4</v>
      </c>
      <c r="C63" s="35">
        <v>2</v>
      </c>
      <c r="D63" s="19" t="s">
        <v>4</v>
      </c>
      <c r="E63" s="35">
        <v>2</v>
      </c>
      <c r="F63" s="35">
        <v>2</v>
      </c>
      <c r="G63" s="50">
        <f>G62+$F63/1440</f>
        <v>0.2298611111111111</v>
      </c>
      <c r="H63" s="19" t="s">
        <v>4</v>
      </c>
      <c r="I63" s="50">
        <f>I62+$C63/1440</f>
        <v>0.2715277777777777</v>
      </c>
      <c r="J63" s="35"/>
      <c r="K63" s="37"/>
      <c r="L63" s="19" t="s">
        <v>4</v>
      </c>
      <c r="M63" s="19" t="s">
        <v>4</v>
      </c>
      <c r="N63" s="19" t="s">
        <v>4</v>
      </c>
      <c r="O63" s="19" t="s">
        <v>4</v>
      </c>
      <c r="P63" s="19" t="s">
        <v>4</v>
      </c>
      <c r="Q63" s="19" t="s">
        <v>4</v>
      </c>
      <c r="R63" s="59"/>
      <c r="S63" s="50">
        <f>S62+$C63/1440</f>
        <v>0.58124999999999993</v>
      </c>
      <c r="T63" s="19" t="s">
        <v>4</v>
      </c>
      <c r="U63" s="19" t="s">
        <v>4</v>
      </c>
      <c r="V63" s="50">
        <f>V62+$E63/1440</f>
        <v>0.62569444444444433</v>
      </c>
      <c r="W63" s="19" t="s">
        <v>4</v>
      </c>
      <c r="X63" s="19" t="s">
        <v>4</v>
      </c>
      <c r="Y63" s="37"/>
      <c r="Z63" s="50">
        <f>Z62+$C63/1440</f>
        <v>0.68541666666666656</v>
      </c>
      <c r="AA63" s="19" t="s">
        <v>4</v>
      </c>
      <c r="AB63" s="91"/>
      <c r="AC63" s="19" t="s">
        <v>4</v>
      </c>
      <c r="AD63" s="50">
        <f>AD62+$C63/1440</f>
        <v>0.78958333333333375</v>
      </c>
      <c r="AE63" s="19" t="s">
        <v>4</v>
      </c>
      <c r="AF63" s="19" t="s">
        <v>4</v>
      </c>
      <c r="AG63" s="370"/>
    </row>
    <row r="64" spans="1:33">
      <c r="A64" s="237" t="s">
        <v>11</v>
      </c>
      <c r="B64" s="35">
        <v>7</v>
      </c>
      <c r="C64" s="7"/>
      <c r="D64" s="35">
        <v>7</v>
      </c>
      <c r="E64" s="35"/>
      <c r="F64" s="7"/>
      <c r="G64" s="35"/>
      <c r="H64" s="37">
        <f>H60+$B64/1440</f>
        <v>0.25555555555555554</v>
      </c>
      <c r="I64" s="35"/>
      <c r="J64" s="35"/>
      <c r="K64" s="37"/>
      <c r="L64" s="37">
        <f t="shared" ref="L64:Q64" si="32">L60+$B64/1440</f>
        <v>0.32916666666666661</v>
      </c>
      <c r="M64" s="37">
        <f t="shared" si="32"/>
        <v>0.37083333333333329</v>
      </c>
      <c r="N64" s="37">
        <f t="shared" si="32"/>
        <v>0.41249999999999992</v>
      </c>
      <c r="O64" s="37">
        <f t="shared" si="32"/>
        <v>0.45416666666666639</v>
      </c>
      <c r="P64" s="37">
        <f t="shared" si="32"/>
        <v>0.49583333333333335</v>
      </c>
      <c r="Q64" s="37">
        <f t="shared" si="32"/>
        <v>0.53750000000000042</v>
      </c>
      <c r="R64" s="39">
        <f>R60+$D64/1440</f>
        <v>0.55833333333333324</v>
      </c>
      <c r="S64" s="37"/>
      <c r="T64" s="37">
        <f>T60+$B64/1440</f>
        <v>0.57916666666666661</v>
      </c>
      <c r="U64" s="37">
        <f>U60+$B64/1440</f>
        <v>0.6</v>
      </c>
      <c r="V64" s="35"/>
      <c r="W64" s="37">
        <f>W60+$B64/1440</f>
        <v>0.64166666666666661</v>
      </c>
      <c r="X64" s="37">
        <f>X60+$D64/1440</f>
        <v>0.66527777777777775</v>
      </c>
      <c r="Y64" s="37"/>
      <c r="Z64" s="37"/>
      <c r="AA64" s="37">
        <f>AA60+$B64/1440</f>
        <v>0.70416666666666661</v>
      </c>
      <c r="AB64" s="106"/>
      <c r="AC64" s="37">
        <f>AC60+$B64/1440</f>
        <v>0.74583333333333335</v>
      </c>
      <c r="AD64" s="37"/>
      <c r="AE64" s="37">
        <f>AE60+$B64/1440</f>
        <v>0.82916666666666639</v>
      </c>
      <c r="AF64" s="37">
        <f>AF60+$B64/1440</f>
        <v>0.87083333333333324</v>
      </c>
      <c r="AG64" s="370"/>
    </row>
    <row r="65" spans="1:35" ht="15" thickBot="1">
      <c r="A65" s="240" t="s">
        <v>10</v>
      </c>
      <c r="B65" s="279">
        <v>2</v>
      </c>
      <c r="C65" s="347"/>
      <c r="D65" s="279">
        <v>2</v>
      </c>
      <c r="E65" s="279"/>
      <c r="F65" s="347"/>
      <c r="G65" s="279"/>
      <c r="H65" s="371">
        <f>H64+$B65/1440</f>
        <v>0.25694444444444442</v>
      </c>
      <c r="I65" s="279"/>
      <c r="J65" s="279"/>
      <c r="K65" s="371"/>
      <c r="L65" s="371">
        <f t="shared" ref="L65:Q65" si="33">L64+$B65/1440</f>
        <v>0.33055555555555549</v>
      </c>
      <c r="M65" s="371">
        <f t="shared" si="33"/>
        <v>0.37222222222222218</v>
      </c>
      <c r="N65" s="371">
        <f t="shared" si="33"/>
        <v>0.41388888888888881</v>
      </c>
      <c r="O65" s="371">
        <f t="shared" si="33"/>
        <v>0.45555555555555527</v>
      </c>
      <c r="P65" s="371">
        <f t="shared" si="33"/>
        <v>0.49722222222222223</v>
      </c>
      <c r="Q65" s="371">
        <f t="shared" si="33"/>
        <v>0.53888888888888931</v>
      </c>
      <c r="R65" s="372">
        <f>R64+$D65/1440</f>
        <v>0.55972222222222212</v>
      </c>
      <c r="S65" s="371"/>
      <c r="T65" s="371">
        <f>T64+$B65/1440</f>
        <v>0.58055555555555549</v>
      </c>
      <c r="U65" s="371">
        <f>U64+$B65/1440</f>
        <v>0.60138888888888886</v>
      </c>
      <c r="V65" s="279"/>
      <c r="W65" s="371">
        <f>W64+$B65/1440</f>
        <v>0.64305555555555549</v>
      </c>
      <c r="X65" s="371">
        <f>X64+$D65/1440</f>
        <v>0.66666666666666663</v>
      </c>
      <c r="Y65" s="371"/>
      <c r="Z65" s="371"/>
      <c r="AA65" s="371">
        <f>AA64+$B65/1440</f>
        <v>0.70555555555555549</v>
      </c>
      <c r="AB65" s="373">
        <v>0.73888888888888893</v>
      </c>
      <c r="AC65" s="371">
        <f>AC64+$B65/1440</f>
        <v>0.74722222222222223</v>
      </c>
      <c r="AD65" s="371"/>
      <c r="AE65" s="371">
        <f>AE64+$B65/1440</f>
        <v>0.83055555555555527</v>
      </c>
      <c r="AF65" s="371">
        <f>AF64+$B65/1440</f>
        <v>0.87222222222222212</v>
      </c>
      <c r="AG65" s="374"/>
    </row>
    <row r="66" spans="1:35" ht="15" thickBot="1">
      <c r="A66" s="375"/>
      <c r="B66" s="376"/>
      <c r="C66" s="376"/>
      <c r="D66" s="376"/>
      <c r="E66" s="376"/>
      <c r="F66" s="377"/>
      <c r="G66" s="376"/>
      <c r="H66" s="378"/>
      <c r="I66" s="376"/>
      <c r="J66" s="376"/>
      <c r="K66" s="378"/>
      <c r="L66" s="378"/>
      <c r="M66" s="378"/>
      <c r="N66" s="378"/>
      <c r="O66" s="378"/>
      <c r="P66" s="378"/>
      <c r="Q66" s="378"/>
      <c r="R66" s="379"/>
      <c r="S66" s="378"/>
      <c r="T66" s="378"/>
      <c r="U66" s="378"/>
      <c r="V66" s="376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6"/>
    </row>
    <row r="67" spans="1:35">
      <c r="A67" s="220" t="s">
        <v>5</v>
      </c>
      <c r="B67" s="221"/>
      <c r="C67" s="221"/>
      <c r="D67" s="302"/>
      <c r="E67" s="302"/>
      <c r="F67" s="221"/>
      <c r="G67" s="287">
        <v>3</v>
      </c>
      <c r="H67" s="287">
        <v>8</v>
      </c>
      <c r="I67" s="287">
        <v>17</v>
      </c>
      <c r="J67" s="287">
        <v>10</v>
      </c>
      <c r="K67" s="287">
        <v>10</v>
      </c>
      <c r="L67" s="287">
        <v>22</v>
      </c>
      <c r="M67" s="287">
        <v>22</v>
      </c>
      <c r="N67" s="287">
        <v>22</v>
      </c>
      <c r="O67" s="287">
        <v>22</v>
      </c>
      <c r="P67" s="287">
        <v>22</v>
      </c>
      <c r="Q67" s="287">
        <v>22</v>
      </c>
      <c r="R67" s="287">
        <v>10</v>
      </c>
      <c r="S67" s="287">
        <v>17</v>
      </c>
      <c r="T67" s="287">
        <v>22</v>
      </c>
      <c r="U67" s="287">
        <v>22</v>
      </c>
      <c r="V67" s="287">
        <v>19</v>
      </c>
      <c r="W67" s="287">
        <v>22</v>
      </c>
      <c r="X67" s="287">
        <v>24</v>
      </c>
      <c r="Y67" s="287">
        <v>6</v>
      </c>
      <c r="Z67" s="287">
        <v>17</v>
      </c>
      <c r="AA67" s="287">
        <v>22</v>
      </c>
      <c r="AB67" s="380">
        <v>7</v>
      </c>
      <c r="AC67" s="287">
        <v>22</v>
      </c>
      <c r="AD67" s="287">
        <v>17</v>
      </c>
      <c r="AE67" s="287">
        <v>22</v>
      </c>
      <c r="AF67" s="287">
        <v>22</v>
      </c>
      <c r="AG67" s="288">
        <v>14</v>
      </c>
    </row>
    <row r="68" spans="1:35">
      <c r="A68" s="224" t="s">
        <v>6</v>
      </c>
      <c r="B68" s="8"/>
      <c r="C68" s="8"/>
      <c r="D68" s="11"/>
      <c r="E68" s="11"/>
      <c r="F68" s="11"/>
      <c r="G68" s="31">
        <v>250</v>
      </c>
      <c r="H68" s="31">
        <v>250</v>
      </c>
      <c r="I68" s="31">
        <v>250</v>
      </c>
      <c r="J68" s="31">
        <v>187</v>
      </c>
      <c r="K68" s="31">
        <v>187</v>
      </c>
      <c r="L68" s="31">
        <v>250</v>
      </c>
      <c r="M68" s="31">
        <v>250</v>
      </c>
      <c r="N68" s="31">
        <v>250</v>
      </c>
      <c r="O68" s="31">
        <v>250</v>
      </c>
      <c r="P68" s="31">
        <v>250</v>
      </c>
      <c r="Q68" s="31">
        <v>250</v>
      </c>
      <c r="R68" s="31">
        <v>187</v>
      </c>
      <c r="S68" s="31">
        <v>187</v>
      </c>
      <c r="T68" s="31">
        <v>63</v>
      </c>
      <c r="U68" s="31">
        <v>187</v>
      </c>
      <c r="V68" s="31">
        <v>250</v>
      </c>
      <c r="W68" s="31">
        <v>250</v>
      </c>
      <c r="X68" s="31">
        <v>250</v>
      </c>
      <c r="Y68" s="31">
        <v>187</v>
      </c>
      <c r="Z68" s="31">
        <v>250</v>
      </c>
      <c r="AA68" s="31">
        <v>250</v>
      </c>
      <c r="AB68" s="107">
        <v>250</v>
      </c>
      <c r="AC68" s="31">
        <v>250</v>
      </c>
      <c r="AD68" s="31">
        <v>250</v>
      </c>
      <c r="AE68" s="31">
        <v>250</v>
      </c>
      <c r="AF68" s="31">
        <v>250</v>
      </c>
      <c r="AG68" s="289">
        <v>250</v>
      </c>
      <c r="AH68" s="2"/>
    </row>
    <row r="69" spans="1:35" ht="15" thickBot="1">
      <c r="A69" s="226" t="s">
        <v>7</v>
      </c>
      <c r="B69" s="227"/>
      <c r="C69" s="227"/>
      <c r="D69" s="304"/>
      <c r="E69" s="304"/>
      <c r="F69" s="304"/>
      <c r="G69" s="277">
        <f>G67*G68</f>
        <v>750</v>
      </c>
      <c r="H69" s="277">
        <f t="shared" ref="H69:AG69" si="34">H67*H68</f>
        <v>2000</v>
      </c>
      <c r="I69" s="277">
        <f t="shared" si="34"/>
        <v>4250</v>
      </c>
      <c r="J69" s="277">
        <f t="shared" si="34"/>
        <v>1870</v>
      </c>
      <c r="K69" s="277">
        <f t="shared" si="34"/>
        <v>1870</v>
      </c>
      <c r="L69" s="277">
        <f t="shared" si="34"/>
        <v>5500</v>
      </c>
      <c r="M69" s="277">
        <f t="shared" si="34"/>
        <v>5500</v>
      </c>
      <c r="N69" s="277">
        <f t="shared" si="34"/>
        <v>5500</v>
      </c>
      <c r="O69" s="277">
        <f t="shared" si="34"/>
        <v>5500</v>
      </c>
      <c r="P69" s="277">
        <f t="shared" si="34"/>
        <v>5500</v>
      </c>
      <c r="Q69" s="277">
        <f t="shared" si="34"/>
        <v>5500</v>
      </c>
      <c r="R69" s="277">
        <f t="shared" si="34"/>
        <v>1870</v>
      </c>
      <c r="S69" s="277">
        <f t="shared" si="34"/>
        <v>3179</v>
      </c>
      <c r="T69" s="277">
        <f t="shared" si="34"/>
        <v>1386</v>
      </c>
      <c r="U69" s="277">
        <f t="shared" si="34"/>
        <v>4114</v>
      </c>
      <c r="V69" s="277">
        <f t="shared" si="34"/>
        <v>4750</v>
      </c>
      <c r="W69" s="277">
        <f t="shared" ref="W69:AC69" si="35">W67*W68</f>
        <v>5500</v>
      </c>
      <c r="X69" s="277">
        <f t="shared" si="35"/>
        <v>6000</v>
      </c>
      <c r="Y69" s="277">
        <f t="shared" si="35"/>
        <v>1122</v>
      </c>
      <c r="Z69" s="277">
        <f t="shared" si="35"/>
        <v>4250</v>
      </c>
      <c r="AA69" s="277">
        <f t="shared" si="35"/>
        <v>5500</v>
      </c>
      <c r="AB69" s="277">
        <f t="shared" si="35"/>
        <v>1750</v>
      </c>
      <c r="AC69" s="277">
        <f t="shared" si="35"/>
        <v>5500</v>
      </c>
      <c r="AD69" s="277">
        <f t="shared" si="34"/>
        <v>4250</v>
      </c>
      <c r="AE69" s="277">
        <f t="shared" si="34"/>
        <v>5500</v>
      </c>
      <c r="AF69" s="277">
        <f t="shared" si="34"/>
        <v>5500</v>
      </c>
      <c r="AG69" s="305">
        <f t="shared" si="34"/>
        <v>3500</v>
      </c>
      <c r="AI69" s="16">
        <f>SUM(G69:AH69)</f>
        <v>107411</v>
      </c>
    </row>
    <row r="70" spans="1:35">
      <c r="A70" s="20"/>
      <c r="B70" s="21"/>
      <c r="C70" s="21"/>
      <c r="D70" s="22"/>
      <c r="E70" s="22"/>
      <c r="F70" s="22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4"/>
    </row>
    <row r="71" spans="1:35" ht="15" thickBot="1"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35">
      <c r="A72" s="653" t="s">
        <v>0</v>
      </c>
      <c r="B72" s="667" t="s">
        <v>1</v>
      </c>
      <c r="C72" s="668"/>
      <c r="D72" s="668"/>
      <c r="E72" s="668"/>
      <c r="F72" s="668"/>
      <c r="G72" s="203" t="s">
        <v>8</v>
      </c>
      <c r="H72" s="203" t="s">
        <v>8</v>
      </c>
      <c r="I72" s="203" t="s">
        <v>8</v>
      </c>
      <c r="J72" s="203" t="s">
        <v>8</v>
      </c>
      <c r="K72" s="203" t="s">
        <v>8</v>
      </c>
      <c r="L72" s="203" t="s">
        <v>8</v>
      </c>
      <c r="M72" s="203" t="s">
        <v>8</v>
      </c>
      <c r="N72" s="204" t="s">
        <v>8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5">
      <c r="A73" s="666"/>
      <c r="B73" s="642"/>
      <c r="C73" s="643"/>
      <c r="D73" s="643"/>
      <c r="E73" s="643"/>
      <c r="F73" s="643"/>
      <c r="G73" s="3">
        <v>4512</v>
      </c>
      <c r="H73" s="3">
        <v>4512</v>
      </c>
      <c r="I73" s="3">
        <v>4512</v>
      </c>
      <c r="J73" s="3">
        <v>4682</v>
      </c>
      <c r="K73" s="3">
        <v>4682</v>
      </c>
      <c r="L73" s="3">
        <v>4632</v>
      </c>
      <c r="M73" s="3">
        <v>4512</v>
      </c>
      <c r="N73" s="381">
        <v>4512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5">
      <c r="A74" s="654"/>
      <c r="B74" s="188" t="s">
        <v>3</v>
      </c>
      <c r="C74" s="188" t="s">
        <v>3</v>
      </c>
      <c r="D74" s="188" t="s">
        <v>3</v>
      </c>
      <c r="E74" s="188" t="s">
        <v>3</v>
      </c>
      <c r="F74" s="188" t="s">
        <v>3</v>
      </c>
      <c r="G74" s="8"/>
      <c r="H74" s="8"/>
      <c r="I74" s="8"/>
      <c r="J74" s="8"/>
      <c r="K74" s="8"/>
      <c r="L74" s="8"/>
      <c r="M74" s="8"/>
      <c r="N74" s="258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5">
      <c r="A75" s="235" t="s">
        <v>10</v>
      </c>
      <c r="B75" s="33"/>
      <c r="C75" s="33"/>
      <c r="D75" s="34"/>
      <c r="E75" s="34"/>
      <c r="F75" s="34"/>
      <c r="G75" s="61">
        <v>0.18958333333333333</v>
      </c>
      <c r="H75" s="61">
        <v>0.29375000000000001</v>
      </c>
      <c r="I75" s="61">
        <v>0.37708333333333338</v>
      </c>
      <c r="J75" s="61">
        <v>0.46041666666666697</v>
      </c>
      <c r="K75" s="61">
        <v>0.54374999999999996</v>
      </c>
      <c r="L75" s="61">
        <v>0.62708333333333299</v>
      </c>
      <c r="M75" s="61">
        <v>0.71041666666666703</v>
      </c>
      <c r="N75" s="382">
        <v>0.79374999999999996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5">
      <c r="A76" s="237" t="s">
        <v>11</v>
      </c>
      <c r="B76" s="35">
        <v>2</v>
      </c>
      <c r="C76" s="35">
        <v>2</v>
      </c>
      <c r="D76" s="36"/>
      <c r="E76" s="36"/>
      <c r="F76" s="36"/>
      <c r="G76" s="37">
        <f t="shared" ref="G76:N76" si="36">G75+$C76/1440</f>
        <v>0.19097222222222221</v>
      </c>
      <c r="H76" s="37">
        <f t="shared" si="36"/>
        <v>0.2951388888888889</v>
      </c>
      <c r="I76" s="37">
        <f t="shared" si="36"/>
        <v>0.37847222222222227</v>
      </c>
      <c r="J76" s="37">
        <f t="shared" si="36"/>
        <v>0.46180555555555586</v>
      </c>
      <c r="K76" s="37">
        <f t="shared" si="36"/>
        <v>0.54513888888888884</v>
      </c>
      <c r="L76" s="37">
        <f t="shared" si="36"/>
        <v>0.62847222222222188</v>
      </c>
      <c r="M76" s="37">
        <f t="shared" si="36"/>
        <v>0.71180555555555591</v>
      </c>
      <c r="N76" s="352">
        <f t="shared" si="36"/>
        <v>0.79513888888888884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5">
      <c r="A77" s="239" t="s">
        <v>12</v>
      </c>
      <c r="B77" s="47" t="s">
        <v>4</v>
      </c>
      <c r="C77" s="47" t="s">
        <v>4</v>
      </c>
      <c r="D77" s="48"/>
      <c r="E77" s="48"/>
      <c r="F77" s="48"/>
      <c r="G77" s="19" t="s">
        <v>4</v>
      </c>
      <c r="H77" s="19" t="s">
        <v>4</v>
      </c>
      <c r="I77" s="19" t="s">
        <v>4</v>
      </c>
      <c r="J77" s="19" t="s">
        <v>4</v>
      </c>
      <c r="K77" s="19" t="s">
        <v>4</v>
      </c>
      <c r="L77" s="19" t="s">
        <v>4</v>
      </c>
      <c r="M77" s="19" t="s">
        <v>4</v>
      </c>
      <c r="N77" s="213" t="s">
        <v>4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5">
      <c r="A78" s="237" t="s">
        <v>13</v>
      </c>
      <c r="B78" s="19" t="s">
        <v>4</v>
      </c>
      <c r="C78" s="19" t="s">
        <v>4</v>
      </c>
      <c r="D78" s="35">
        <v>1</v>
      </c>
      <c r="E78" s="35">
        <v>1</v>
      </c>
      <c r="F78" s="35">
        <v>1</v>
      </c>
      <c r="G78" s="19" t="s">
        <v>4</v>
      </c>
      <c r="H78" s="19" t="s">
        <v>4</v>
      </c>
      <c r="I78" s="19" t="s">
        <v>4</v>
      </c>
      <c r="J78" s="19" t="s">
        <v>4</v>
      </c>
      <c r="K78" s="19" t="s">
        <v>4</v>
      </c>
      <c r="L78" s="19" t="s">
        <v>4</v>
      </c>
      <c r="M78" s="19" t="s">
        <v>4</v>
      </c>
      <c r="N78" s="213" t="s">
        <v>4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5">
      <c r="A79" s="237" t="s">
        <v>14</v>
      </c>
      <c r="B79" s="19" t="s">
        <v>4</v>
      </c>
      <c r="C79" s="19" t="s">
        <v>4</v>
      </c>
      <c r="D79" s="35">
        <v>6</v>
      </c>
      <c r="E79" s="35">
        <v>6</v>
      </c>
      <c r="F79" s="35">
        <v>6</v>
      </c>
      <c r="G79" s="19" t="s">
        <v>4</v>
      </c>
      <c r="H79" s="19" t="s">
        <v>4</v>
      </c>
      <c r="I79" s="19" t="s">
        <v>4</v>
      </c>
      <c r="J79" s="19" t="s">
        <v>4</v>
      </c>
      <c r="K79" s="19" t="s">
        <v>4</v>
      </c>
      <c r="L79" s="19" t="s">
        <v>4</v>
      </c>
      <c r="M79" s="19" t="s">
        <v>4</v>
      </c>
      <c r="N79" s="213" t="s">
        <v>4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5">
      <c r="A80" s="237" t="s">
        <v>15</v>
      </c>
      <c r="B80" s="35">
        <v>8</v>
      </c>
      <c r="C80" s="35">
        <v>8</v>
      </c>
      <c r="D80" s="35">
        <v>1</v>
      </c>
      <c r="E80" s="35">
        <v>1</v>
      </c>
      <c r="F80" s="35">
        <v>1</v>
      </c>
      <c r="G80" s="37">
        <f t="shared" ref="G80:N80" si="37">G76+$C80/1440</f>
        <v>0.19652777777777777</v>
      </c>
      <c r="H80" s="37">
        <f t="shared" si="37"/>
        <v>0.30069444444444443</v>
      </c>
      <c r="I80" s="37">
        <f t="shared" si="37"/>
        <v>0.3840277777777778</v>
      </c>
      <c r="J80" s="37">
        <f t="shared" si="37"/>
        <v>0.46736111111111139</v>
      </c>
      <c r="K80" s="37">
        <f t="shared" si="37"/>
        <v>0.55069444444444438</v>
      </c>
      <c r="L80" s="37">
        <f t="shared" si="37"/>
        <v>0.63402777777777741</v>
      </c>
      <c r="M80" s="37">
        <f t="shared" si="37"/>
        <v>0.71736111111111145</v>
      </c>
      <c r="N80" s="352">
        <f t="shared" si="37"/>
        <v>0.80069444444444438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>
      <c r="A81" s="237" t="s">
        <v>16</v>
      </c>
      <c r="B81" s="19" t="s">
        <v>4</v>
      </c>
      <c r="C81" s="19" t="s">
        <v>4</v>
      </c>
      <c r="D81" s="19" t="s">
        <v>4</v>
      </c>
      <c r="E81" s="19" t="s">
        <v>4</v>
      </c>
      <c r="F81" s="35">
        <v>1</v>
      </c>
      <c r="G81" s="19" t="s">
        <v>4</v>
      </c>
      <c r="H81" s="19" t="s">
        <v>4</v>
      </c>
      <c r="I81" s="19" t="s">
        <v>4</v>
      </c>
      <c r="J81" s="19" t="s">
        <v>4</v>
      </c>
      <c r="K81" s="19" t="s">
        <v>4</v>
      </c>
      <c r="L81" s="19" t="s">
        <v>4</v>
      </c>
      <c r="M81" s="19" t="s">
        <v>4</v>
      </c>
      <c r="N81" s="213" t="s">
        <v>4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>
      <c r="A82" s="237" t="s">
        <v>17</v>
      </c>
      <c r="B82" s="35">
        <v>1</v>
      </c>
      <c r="C82" s="35">
        <v>1</v>
      </c>
      <c r="D82" s="35">
        <v>1</v>
      </c>
      <c r="E82" s="35">
        <v>1</v>
      </c>
      <c r="F82" s="19"/>
      <c r="G82" s="37">
        <f t="shared" ref="G82:N82" si="38">G80+$C82/1440</f>
        <v>0.19722222222222222</v>
      </c>
      <c r="H82" s="37">
        <f t="shared" si="38"/>
        <v>0.30138888888888887</v>
      </c>
      <c r="I82" s="37">
        <f t="shared" si="38"/>
        <v>0.38472222222222224</v>
      </c>
      <c r="J82" s="37">
        <f t="shared" si="38"/>
        <v>0.46805555555555584</v>
      </c>
      <c r="K82" s="37">
        <f t="shared" si="38"/>
        <v>0.55138888888888882</v>
      </c>
      <c r="L82" s="37">
        <f t="shared" si="38"/>
        <v>0.63472222222222185</v>
      </c>
      <c r="M82" s="37">
        <f t="shared" si="38"/>
        <v>0.71805555555555589</v>
      </c>
      <c r="N82" s="352">
        <f t="shared" si="38"/>
        <v>0.80138888888888882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>
      <c r="A83" s="237" t="s">
        <v>18</v>
      </c>
      <c r="B83" s="35">
        <v>2</v>
      </c>
      <c r="C83" s="35">
        <v>2</v>
      </c>
      <c r="D83" s="35">
        <v>2</v>
      </c>
      <c r="E83" s="35">
        <v>2</v>
      </c>
      <c r="F83" s="19"/>
      <c r="G83" s="37">
        <f t="shared" ref="G83:N84" si="39">G82+$C83/1440</f>
        <v>0.1986111111111111</v>
      </c>
      <c r="H83" s="37">
        <f t="shared" si="39"/>
        <v>0.30277777777777776</v>
      </c>
      <c r="I83" s="37">
        <f t="shared" si="39"/>
        <v>0.38611111111111113</v>
      </c>
      <c r="J83" s="37">
        <f t="shared" si="39"/>
        <v>0.46944444444444472</v>
      </c>
      <c r="K83" s="37">
        <f t="shared" si="39"/>
        <v>0.5527777777777777</v>
      </c>
      <c r="L83" s="37">
        <f t="shared" si="39"/>
        <v>0.63611111111111074</v>
      </c>
      <c r="M83" s="37">
        <f t="shared" si="39"/>
        <v>0.71944444444444478</v>
      </c>
      <c r="N83" s="352">
        <f t="shared" si="39"/>
        <v>0.8027777777777777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>
      <c r="A84" s="237" t="s">
        <v>19</v>
      </c>
      <c r="B84" s="35">
        <v>3</v>
      </c>
      <c r="C84" s="35">
        <v>3</v>
      </c>
      <c r="D84" s="35">
        <v>3</v>
      </c>
      <c r="E84" s="35">
        <v>3</v>
      </c>
      <c r="F84" s="19"/>
      <c r="G84" s="37">
        <f t="shared" si="39"/>
        <v>0.20069444444444443</v>
      </c>
      <c r="H84" s="37">
        <f t="shared" si="39"/>
        <v>0.30486111111111108</v>
      </c>
      <c r="I84" s="37">
        <f t="shared" si="39"/>
        <v>0.38819444444444445</v>
      </c>
      <c r="J84" s="37">
        <f t="shared" si="39"/>
        <v>0.47152777777777805</v>
      </c>
      <c r="K84" s="37">
        <f t="shared" si="39"/>
        <v>0.55486111111111103</v>
      </c>
      <c r="L84" s="37">
        <f t="shared" si="39"/>
        <v>0.63819444444444406</v>
      </c>
      <c r="M84" s="37">
        <f t="shared" si="39"/>
        <v>0.7215277777777781</v>
      </c>
      <c r="N84" s="352">
        <f t="shared" si="39"/>
        <v>0.80486111111111103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>
      <c r="A85" s="237" t="s">
        <v>20</v>
      </c>
      <c r="B85" s="35">
        <v>2</v>
      </c>
      <c r="C85" s="35">
        <v>2</v>
      </c>
      <c r="D85" s="35">
        <v>2</v>
      </c>
      <c r="E85" s="35">
        <v>2</v>
      </c>
      <c r="F85" s="19"/>
      <c r="G85" s="37">
        <f t="shared" ref="G85:N86" si="40">G84+$C85/1440</f>
        <v>0.20208333333333331</v>
      </c>
      <c r="H85" s="37">
        <f t="shared" si="40"/>
        <v>0.30624999999999997</v>
      </c>
      <c r="I85" s="37">
        <f t="shared" si="40"/>
        <v>0.38958333333333334</v>
      </c>
      <c r="J85" s="37">
        <f t="shared" si="40"/>
        <v>0.47291666666666693</v>
      </c>
      <c r="K85" s="37">
        <f t="shared" si="40"/>
        <v>0.55624999999999991</v>
      </c>
      <c r="L85" s="37">
        <f t="shared" si="40"/>
        <v>0.63958333333333295</v>
      </c>
      <c r="M85" s="37">
        <f t="shared" si="40"/>
        <v>0.72291666666666698</v>
      </c>
      <c r="N85" s="352">
        <f t="shared" si="40"/>
        <v>0.80624999999999991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>
      <c r="A86" s="237" t="s">
        <v>21</v>
      </c>
      <c r="B86" s="35">
        <v>2</v>
      </c>
      <c r="C86" s="35">
        <v>2</v>
      </c>
      <c r="D86" s="35">
        <v>2</v>
      </c>
      <c r="E86" s="35">
        <v>2</v>
      </c>
      <c r="F86" s="19"/>
      <c r="G86" s="37">
        <f t="shared" si="40"/>
        <v>0.20347222222222219</v>
      </c>
      <c r="H86" s="37">
        <f t="shared" si="40"/>
        <v>0.30763888888888885</v>
      </c>
      <c r="I86" s="37">
        <f t="shared" si="40"/>
        <v>0.39097222222222222</v>
      </c>
      <c r="J86" s="37">
        <f t="shared" si="40"/>
        <v>0.47430555555555581</v>
      </c>
      <c r="K86" s="37">
        <f t="shared" si="40"/>
        <v>0.5576388888888888</v>
      </c>
      <c r="L86" s="37">
        <f t="shared" si="40"/>
        <v>0.64097222222222183</v>
      </c>
      <c r="M86" s="37">
        <f t="shared" si="40"/>
        <v>0.72430555555555587</v>
      </c>
      <c r="N86" s="352">
        <f t="shared" si="40"/>
        <v>0.8076388888888888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>
      <c r="A87" s="237" t="s">
        <v>22</v>
      </c>
      <c r="B87" s="19" t="s">
        <v>4</v>
      </c>
      <c r="C87" s="19" t="s">
        <v>4</v>
      </c>
      <c r="D87" s="35">
        <v>2</v>
      </c>
      <c r="E87" s="19" t="s">
        <v>4</v>
      </c>
      <c r="F87" s="19"/>
      <c r="G87" s="19" t="s">
        <v>4</v>
      </c>
      <c r="H87" s="19" t="s">
        <v>4</v>
      </c>
      <c r="I87" s="19" t="s">
        <v>4</v>
      </c>
      <c r="J87" s="19" t="s">
        <v>4</v>
      </c>
      <c r="K87" s="19" t="s">
        <v>4</v>
      </c>
      <c r="L87" s="19" t="s">
        <v>4</v>
      </c>
      <c r="M87" s="19" t="s">
        <v>4</v>
      </c>
      <c r="N87" s="213" t="s">
        <v>4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>
      <c r="A88" s="237" t="s">
        <v>24</v>
      </c>
      <c r="B88" s="19" t="s">
        <v>4</v>
      </c>
      <c r="C88" s="19" t="s">
        <v>4</v>
      </c>
      <c r="D88" s="35">
        <v>1</v>
      </c>
      <c r="E88" s="19" t="s">
        <v>4</v>
      </c>
      <c r="F88" s="19"/>
      <c r="G88" s="19" t="s">
        <v>4</v>
      </c>
      <c r="H88" s="19" t="s">
        <v>4</v>
      </c>
      <c r="I88" s="19" t="s">
        <v>4</v>
      </c>
      <c r="J88" s="19" t="s">
        <v>4</v>
      </c>
      <c r="K88" s="19" t="s">
        <v>4</v>
      </c>
      <c r="L88" s="19" t="s">
        <v>4</v>
      </c>
      <c r="M88" s="19" t="s">
        <v>4</v>
      </c>
      <c r="N88" s="213" t="s">
        <v>4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>
      <c r="A89" s="237" t="s">
        <v>25</v>
      </c>
      <c r="B89" s="19" t="s">
        <v>4</v>
      </c>
      <c r="C89" s="19" t="s">
        <v>4</v>
      </c>
      <c r="D89" s="35">
        <v>2</v>
      </c>
      <c r="E89" s="19" t="s">
        <v>4</v>
      </c>
      <c r="F89" s="19"/>
      <c r="G89" s="19" t="s">
        <v>4</v>
      </c>
      <c r="H89" s="19" t="s">
        <v>4</v>
      </c>
      <c r="I89" s="19" t="s">
        <v>4</v>
      </c>
      <c r="J89" s="19" t="s">
        <v>4</v>
      </c>
      <c r="K89" s="19" t="s">
        <v>4</v>
      </c>
      <c r="L89" s="19" t="s">
        <v>4</v>
      </c>
      <c r="M89" s="19" t="s">
        <v>4</v>
      </c>
      <c r="N89" s="213" t="s">
        <v>4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</row>
    <row r="90" spans="1:31">
      <c r="A90" s="237" t="s">
        <v>24</v>
      </c>
      <c r="B90" s="19" t="s">
        <v>4</v>
      </c>
      <c r="C90" s="19" t="s">
        <v>4</v>
      </c>
      <c r="D90" s="35">
        <v>0</v>
      </c>
      <c r="E90" s="19" t="s">
        <v>4</v>
      </c>
      <c r="F90" s="19"/>
      <c r="G90" s="19" t="s">
        <v>4</v>
      </c>
      <c r="H90" s="19" t="s">
        <v>4</v>
      </c>
      <c r="I90" s="19" t="s">
        <v>4</v>
      </c>
      <c r="J90" s="19" t="s">
        <v>4</v>
      </c>
      <c r="K90" s="19" t="s">
        <v>4</v>
      </c>
      <c r="L90" s="19" t="s">
        <v>4</v>
      </c>
      <c r="M90" s="19" t="s">
        <v>4</v>
      </c>
      <c r="N90" s="213" t="s">
        <v>4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>
      <c r="A91" s="237" t="s">
        <v>23</v>
      </c>
      <c r="B91" s="19" t="s">
        <v>4</v>
      </c>
      <c r="C91" s="19" t="s">
        <v>4</v>
      </c>
      <c r="D91" s="35">
        <v>1</v>
      </c>
      <c r="E91" s="19" t="s">
        <v>4</v>
      </c>
      <c r="F91" s="19"/>
      <c r="G91" s="19" t="s">
        <v>4</v>
      </c>
      <c r="H91" s="19" t="s">
        <v>4</v>
      </c>
      <c r="I91" s="19" t="s">
        <v>4</v>
      </c>
      <c r="J91" s="19" t="s">
        <v>4</v>
      </c>
      <c r="K91" s="19" t="s">
        <v>4</v>
      </c>
      <c r="L91" s="19" t="s">
        <v>4</v>
      </c>
      <c r="M91" s="19" t="s">
        <v>4</v>
      </c>
      <c r="N91" s="213" t="s">
        <v>4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31">
      <c r="A92" s="237" t="s">
        <v>22</v>
      </c>
      <c r="B92" s="35">
        <v>2</v>
      </c>
      <c r="C92" s="35">
        <v>2</v>
      </c>
      <c r="D92" s="19" t="s">
        <v>4</v>
      </c>
      <c r="E92" s="35">
        <v>2</v>
      </c>
      <c r="F92" s="19"/>
      <c r="G92" s="37">
        <f t="shared" ref="G92:N92" si="41">G86+$C92/1440</f>
        <v>0.20486111111111108</v>
      </c>
      <c r="H92" s="37">
        <f t="shared" si="41"/>
        <v>0.30902777777777773</v>
      </c>
      <c r="I92" s="37">
        <f t="shared" si="41"/>
        <v>0.3923611111111111</v>
      </c>
      <c r="J92" s="37">
        <f t="shared" si="41"/>
        <v>0.4756944444444447</v>
      </c>
      <c r="K92" s="37">
        <f t="shared" si="41"/>
        <v>0.55902777777777768</v>
      </c>
      <c r="L92" s="37">
        <f t="shared" si="41"/>
        <v>0.64236111111111072</v>
      </c>
      <c r="M92" s="37">
        <f t="shared" si="41"/>
        <v>0.72569444444444475</v>
      </c>
      <c r="N92" s="352">
        <f t="shared" si="41"/>
        <v>0.80902777777777768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</row>
    <row r="93" spans="1:31">
      <c r="A93" s="237" t="s">
        <v>26</v>
      </c>
      <c r="B93" s="35">
        <v>1</v>
      </c>
      <c r="C93" s="35">
        <v>1</v>
      </c>
      <c r="D93" s="35">
        <v>1</v>
      </c>
      <c r="E93" s="35">
        <v>1</v>
      </c>
      <c r="F93" s="19"/>
      <c r="G93" s="37">
        <f t="shared" ref="G93:N93" si="42">G92+$C93/1440</f>
        <v>0.20555555555555552</v>
      </c>
      <c r="H93" s="37">
        <f t="shared" si="42"/>
        <v>0.30972222222222218</v>
      </c>
      <c r="I93" s="37">
        <f t="shared" si="42"/>
        <v>0.39305555555555555</v>
      </c>
      <c r="J93" s="37">
        <f t="shared" si="42"/>
        <v>0.47638888888888914</v>
      </c>
      <c r="K93" s="37">
        <f t="shared" si="42"/>
        <v>0.55972222222222212</v>
      </c>
      <c r="L93" s="37">
        <f t="shared" si="42"/>
        <v>0.64305555555555516</v>
      </c>
      <c r="M93" s="37">
        <f t="shared" si="42"/>
        <v>0.72638888888888919</v>
      </c>
      <c r="N93" s="352">
        <f t="shared" si="42"/>
        <v>0.80972222222222212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>
      <c r="A94" s="237" t="s">
        <v>27</v>
      </c>
      <c r="B94" s="35">
        <v>2</v>
      </c>
      <c r="C94" s="35">
        <v>2</v>
      </c>
      <c r="D94" s="35">
        <v>2</v>
      </c>
      <c r="E94" s="35">
        <v>2</v>
      </c>
      <c r="F94" s="19"/>
      <c r="G94" s="37">
        <f t="shared" ref="G94:N96" si="43">G93+$C94/1440</f>
        <v>0.2069444444444444</v>
      </c>
      <c r="H94" s="37">
        <f t="shared" si="43"/>
        <v>0.31111111111111106</v>
      </c>
      <c r="I94" s="37">
        <f t="shared" si="43"/>
        <v>0.39444444444444443</v>
      </c>
      <c r="J94" s="37">
        <f t="shared" si="43"/>
        <v>0.47777777777777802</v>
      </c>
      <c r="K94" s="37">
        <f t="shared" si="43"/>
        <v>0.56111111111111101</v>
      </c>
      <c r="L94" s="37">
        <f t="shared" si="43"/>
        <v>0.64444444444444404</v>
      </c>
      <c r="M94" s="37">
        <f t="shared" si="43"/>
        <v>0.72777777777777808</v>
      </c>
      <c r="N94" s="352">
        <f t="shared" si="43"/>
        <v>0.81111111111111101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508" t="s">
        <v>28</v>
      </c>
      <c r="B95" s="509">
        <v>1</v>
      </c>
      <c r="C95" s="509">
        <v>1</v>
      </c>
      <c r="D95" s="509">
        <v>1</v>
      </c>
      <c r="E95" s="509">
        <v>1</v>
      </c>
      <c r="F95" s="510"/>
      <c r="G95" s="511">
        <f t="shared" si="43"/>
        <v>0.20763888888888885</v>
      </c>
      <c r="H95" s="511">
        <f t="shared" si="43"/>
        <v>0.3118055555555555</v>
      </c>
      <c r="I95" s="511">
        <f t="shared" si="43"/>
        <v>0.39513888888888887</v>
      </c>
      <c r="J95" s="511">
        <f t="shared" si="43"/>
        <v>0.47847222222222247</v>
      </c>
      <c r="K95" s="511">
        <f t="shared" si="43"/>
        <v>0.56180555555555545</v>
      </c>
      <c r="L95" s="511">
        <f t="shared" si="43"/>
        <v>0.64513888888888848</v>
      </c>
      <c r="M95" s="511">
        <f t="shared" si="43"/>
        <v>0.72847222222222252</v>
      </c>
      <c r="N95" s="512">
        <f t="shared" si="43"/>
        <v>0.81180555555555545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</row>
    <row r="96" spans="1:31">
      <c r="A96" s="237" t="s">
        <v>29</v>
      </c>
      <c r="B96" s="35">
        <v>2</v>
      </c>
      <c r="C96" s="35">
        <v>2</v>
      </c>
      <c r="D96" s="35">
        <v>2</v>
      </c>
      <c r="E96" s="35">
        <v>2</v>
      </c>
      <c r="F96" s="19"/>
      <c r="G96" s="37">
        <f t="shared" si="43"/>
        <v>0.20902777777777773</v>
      </c>
      <c r="H96" s="37">
        <f t="shared" si="43"/>
        <v>0.31319444444444439</v>
      </c>
      <c r="I96" s="37">
        <f t="shared" si="43"/>
        <v>0.39652777777777776</v>
      </c>
      <c r="J96" s="37">
        <f t="shared" si="43"/>
        <v>0.47986111111111135</v>
      </c>
      <c r="K96" s="37">
        <f t="shared" si="43"/>
        <v>0.56319444444444433</v>
      </c>
      <c r="L96" s="37">
        <f t="shared" si="43"/>
        <v>0.64652777777777737</v>
      </c>
      <c r="M96" s="37">
        <f t="shared" si="43"/>
        <v>0.7298611111111114</v>
      </c>
      <c r="N96" s="352">
        <f t="shared" si="43"/>
        <v>0.81319444444444433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5">
      <c r="A97" s="237" t="s">
        <v>30</v>
      </c>
      <c r="B97" s="35">
        <v>2</v>
      </c>
      <c r="C97" s="19" t="s">
        <v>4</v>
      </c>
      <c r="D97" s="19" t="s">
        <v>4</v>
      </c>
      <c r="E97" s="19" t="s">
        <v>4</v>
      </c>
      <c r="F97" s="19"/>
      <c r="G97" s="19" t="s">
        <v>4</v>
      </c>
      <c r="H97" s="19" t="s">
        <v>4</v>
      </c>
      <c r="I97" s="19" t="s">
        <v>4</v>
      </c>
      <c r="J97" s="19" t="s">
        <v>4</v>
      </c>
      <c r="K97" s="19" t="s">
        <v>4</v>
      </c>
      <c r="L97" s="19" t="s">
        <v>4</v>
      </c>
      <c r="M97" s="19" t="s">
        <v>4</v>
      </c>
      <c r="N97" s="213" t="s">
        <v>4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5">
      <c r="A98" s="324" t="s">
        <v>31</v>
      </c>
      <c r="B98" s="44">
        <v>4</v>
      </c>
      <c r="C98" s="44">
        <v>4</v>
      </c>
      <c r="D98" s="44">
        <v>4</v>
      </c>
      <c r="E98" s="44">
        <v>4</v>
      </c>
      <c r="F98" s="45"/>
      <c r="G98" s="46">
        <f t="shared" ref="G98:N98" si="44">G96+$C98/1440</f>
        <v>0.2118055555555555</v>
      </c>
      <c r="H98" s="46">
        <f t="shared" si="44"/>
        <v>0.31597222222222215</v>
      </c>
      <c r="I98" s="46">
        <f t="shared" si="44"/>
        <v>0.39930555555555552</v>
      </c>
      <c r="J98" s="46">
        <f t="shared" si="44"/>
        <v>0.48263888888888912</v>
      </c>
      <c r="K98" s="46">
        <f t="shared" si="44"/>
        <v>0.5659722222222221</v>
      </c>
      <c r="L98" s="46">
        <f t="shared" si="44"/>
        <v>0.64930555555555514</v>
      </c>
      <c r="M98" s="46">
        <f t="shared" si="44"/>
        <v>0.73263888888888917</v>
      </c>
      <c r="N98" s="353">
        <f t="shared" si="44"/>
        <v>0.8159722222222221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5" ht="15" thickBot="1">
      <c r="A99" s="354" t="s">
        <v>55</v>
      </c>
      <c r="B99" s="355"/>
      <c r="C99" s="355"/>
      <c r="D99" s="355"/>
      <c r="E99" s="355"/>
      <c r="F99" s="356"/>
      <c r="G99" s="357">
        <v>460</v>
      </c>
      <c r="H99" s="359"/>
      <c r="I99" s="357">
        <v>460</v>
      </c>
      <c r="J99" s="359"/>
      <c r="K99" s="357">
        <v>460</v>
      </c>
      <c r="L99" s="359"/>
      <c r="M99" s="359"/>
      <c r="N99" s="361">
        <v>460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5" ht="15" thickBo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5">
      <c r="A101" s="220" t="s">
        <v>5</v>
      </c>
      <c r="B101" s="221"/>
      <c r="C101" s="221"/>
      <c r="D101" s="302"/>
      <c r="E101" s="302"/>
      <c r="F101" s="302"/>
      <c r="G101" s="221">
        <v>22</v>
      </c>
      <c r="H101" s="221">
        <v>22</v>
      </c>
      <c r="I101" s="302">
        <v>22</v>
      </c>
      <c r="J101" s="302">
        <v>22</v>
      </c>
      <c r="K101" s="302">
        <v>22</v>
      </c>
      <c r="L101" s="221">
        <v>22</v>
      </c>
      <c r="M101" s="221">
        <v>22</v>
      </c>
      <c r="N101" s="383">
        <v>22</v>
      </c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5">
      <c r="A102" s="224" t="s">
        <v>6</v>
      </c>
      <c r="B102" s="8"/>
      <c r="C102" s="8"/>
      <c r="D102" s="11"/>
      <c r="E102" s="11"/>
      <c r="F102" s="11"/>
      <c r="G102" s="11">
        <v>115</v>
      </c>
      <c r="H102" s="11">
        <v>115</v>
      </c>
      <c r="I102" s="11">
        <v>115</v>
      </c>
      <c r="J102" s="11">
        <v>115</v>
      </c>
      <c r="K102" s="11">
        <v>115</v>
      </c>
      <c r="L102" s="11">
        <v>115</v>
      </c>
      <c r="M102" s="11">
        <v>115</v>
      </c>
      <c r="N102" s="205">
        <v>115</v>
      </c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5" ht="15" thickBot="1">
      <c r="A103" s="226" t="s">
        <v>7</v>
      </c>
      <c r="B103" s="227"/>
      <c r="C103" s="227"/>
      <c r="D103" s="304"/>
      <c r="E103" s="304"/>
      <c r="F103" s="304"/>
      <c r="G103" s="277">
        <f>G101*G102</f>
        <v>2530</v>
      </c>
      <c r="H103" s="277">
        <f t="shared" ref="H103:N103" si="45">H101*H102</f>
        <v>2530</v>
      </c>
      <c r="I103" s="277">
        <f t="shared" si="45"/>
        <v>2530</v>
      </c>
      <c r="J103" s="277">
        <f t="shared" si="45"/>
        <v>2530</v>
      </c>
      <c r="K103" s="277">
        <f t="shared" si="45"/>
        <v>2530</v>
      </c>
      <c r="L103" s="277">
        <f t="shared" si="45"/>
        <v>2530</v>
      </c>
      <c r="M103" s="277">
        <f t="shared" si="45"/>
        <v>2530</v>
      </c>
      <c r="N103" s="305">
        <f t="shared" si="45"/>
        <v>2530</v>
      </c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I103" s="16">
        <f>SUM(G103:S103)</f>
        <v>20240</v>
      </c>
    </row>
    <row r="104" spans="1:35">
      <c r="P104"/>
      <c r="Q104"/>
      <c r="R104"/>
      <c r="S104"/>
      <c r="T104"/>
      <c r="U104"/>
      <c r="V104"/>
      <c r="W104"/>
      <c r="X104"/>
      <c r="Y104"/>
      <c r="Z104"/>
      <c r="AB104"/>
      <c r="AC104"/>
      <c r="AD104"/>
      <c r="AE104"/>
    </row>
    <row r="105" spans="1:35" ht="15" thickBot="1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5">
      <c r="A106" s="653" t="s">
        <v>0</v>
      </c>
      <c r="B106" s="676" t="s">
        <v>1</v>
      </c>
      <c r="C106" s="676"/>
      <c r="D106" s="676"/>
      <c r="E106" s="676"/>
      <c r="F106" s="676"/>
      <c r="G106" s="203" t="s">
        <v>8</v>
      </c>
      <c r="H106" s="203" t="s">
        <v>8</v>
      </c>
      <c r="I106" s="203" t="s">
        <v>8</v>
      </c>
      <c r="J106" s="203" t="s">
        <v>8</v>
      </c>
      <c r="K106" s="203" t="s">
        <v>8</v>
      </c>
      <c r="L106" s="203" t="s">
        <v>8</v>
      </c>
      <c r="M106" s="203" t="s">
        <v>8</v>
      </c>
      <c r="N106" s="204" t="s">
        <v>8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5">
      <c r="A107" s="666"/>
      <c r="B107" s="677"/>
      <c r="C107" s="677"/>
      <c r="D107" s="677"/>
      <c r="E107" s="677"/>
      <c r="F107" s="677"/>
      <c r="G107" s="27">
        <v>4512</v>
      </c>
      <c r="H107" s="27">
        <v>4512</v>
      </c>
      <c r="I107" s="27">
        <v>4682</v>
      </c>
      <c r="J107" s="27">
        <v>4682</v>
      </c>
      <c r="K107" s="27">
        <v>4632</v>
      </c>
      <c r="L107" s="27">
        <v>4512</v>
      </c>
      <c r="M107" s="27">
        <v>4512</v>
      </c>
      <c r="N107" s="384">
        <v>4512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1:35">
      <c r="A108" s="654"/>
      <c r="B108" s="188" t="s">
        <v>3</v>
      </c>
      <c r="C108" s="188" t="s">
        <v>3</v>
      </c>
      <c r="D108" s="188" t="s">
        <v>3</v>
      </c>
      <c r="E108" s="188" t="s">
        <v>3</v>
      </c>
      <c r="F108" s="188" t="s">
        <v>3</v>
      </c>
      <c r="G108" s="8"/>
      <c r="H108" s="8"/>
      <c r="I108" s="8"/>
      <c r="J108" s="8"/>
      <c r="K108" s="8"/>
      <c r="L108" s="8"/>
      <c r="M108" s="8"/>
      <c r="N108" s="25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1:35">
      <c r="A109" s="235" t="s">
        <v>31</v>
      </c>
      <c r="B109" s="42"/>
      <c r="C109" s="42"/>
      <c r="D109" s="42"/>
      <c r="E109" s="42"/>
      <c r="F109" s="56"/>
      <c r="G109" s="41">
        <v>0.26805555555555555</v>
      </c>
      <c r="H109" s="41">
        <v>0.35138888888888892</v>
      </c>
      <c r="I109" s="41">
        <v>0.43472222222222301</v>
      </c>
      <c r="J109" s="41">
        <v>0.51805555555555505</v>
      </c>
      <c r="K109" s="41">
        <v>0.60138888888888897</v>
      </c>
      <c r="L109" s="41">
        <v>0.68472222222222301</v>
      </c>
      <c r="M109" s="41">
        <v>0.76805555555555505</v>
      </c>
      <c r="N109" s="351">
        <v>0.85138888888888997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1:35">
      <c r="A110" s="237" t="s">
        <v>29</v>
      </c>
      <c r="B110" s="35">
        <v>2</v>
      </c>
      <c r="C110" s="35">
        <v>2</v>
      </c>
      <c r="D110" s="35">
        <v>2</v>
      </c>
      <c r="E110" s="35">
        <v>2</v>
      </c>
      <c r="F110" s="7"/>
      <c r="G110" s="37">
        <f t="shared" ref="G110:N113" si="46">G109+$B110/1440</f>
        <v>0.26944444444444443</v>
      </c>
      <c r="H110" s="37">
        <f t="shared" si="46"/>
        <v>0.3527777777777778</v>
      </c>
      <c r="I110" s="37">
        <f t="shared" si="46"/>
        <v>0.43611111111111189</v>
      </c>
      <c r="J110" s="37">
        <f t="shared" si="46"/>
        <v>0.51944444444444393</v>
      </c>
      <c r="K110" s="37">
        <f t="shared" si="46"/>
        <v>0.60277777777777786</v>
      </c>
      <c r="L110" s="37">
        <f t="shared" si="46"/>
        <v>0.68611111111111189</v>
      </c>
      <c r="M110" s="37">
        <f t="shared" si="46"/>
        <v>0.76944444444444393</v>
      </c>
      <c r="N110" s="352">
        <f t="shared" si="46"/>
        <v>0.85277777777777886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1:35">
      <c r="A111" s="508" t="s">
        <v>28</v>
      </c>
      <c r="B111" s="509">
        <v>1</v>
      </c>
      <c r="C111" s="509">
        <v>1</v>
      </c>
      <c r="D111" s="509">
        <v>1</v>
      </c>
      <c r="E111" s="509">
        <v>1</v>
      </c>
      <c r="F111" s="513"/>
      <c r="G111" s="511">
        <f t="shared" si="46"/>
        <v>0.27013888888888887</v>
      </c>
      <c r="H111" s="511">
        <f t="shared" si="46"/>
        <v>0.35347222222222224</v>
      </c>
      <c r="I111" s="511">
        <f t="shared" si="46"/>
        <v>0.43680555555555634</v>
      </c>
      <c r="J111" s="511">
        <f t="shared" si="46"/>
        <v>0.52013888888888837</v>
      </c>
      <c r="K111" s="511">
        <f t="shared" si="46"/>
        <v>0.6034722222222223</v>
      </c>
      <c r="L111" s="511">
        <f t="shared" si="46"/>
        <v>0.68680555555555634</v>
      </c>
      <c r="M111" s="511">
        <f t="shared" si="46"/>
        <v>0.77013888888888837</v>
      </c>
      <c r="N111" s="512">
        <f t="shared" si="46"/>
        <v>0.8534722222222233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5">
      <c r="A112" s="237" t="s">
        <v>27</v>
      </c>
      <c r="B112" s="35">
        <v>1</v>
      </c>
      <c r="C112" s="35">
        <v>1</v>
      </c>
      <c r="D112" s="35">
        <v>1</v>
      </c>
      <c r="E112" s="35">
        <v>1</v>
      </c>
      <c r="F112" s="7"/>
      <c r="G112" s="37">
        <f t="shared" si="46"/>
        <v>0.27083333333333331</v>
      </c>
      <c r="H112" s="37">
        <f t="shared" si="46"/>
        <v>0.35416666666666669</v>
      </c>
      <c r="I112" s="37">
        <f t="shared" si="46"/>
        <v>0.43750000000000078</v>
      </c>
      <c r="J112" s="37">
        <f t="shared" si="46"/>
        <v>0.52083333333333282</v>
      </c>
      <c r="K112" s="37">
        <f t="shared" si="46"/>
        <v>0.60416666666666674</v>
      </c>
      <c r="L112" s="37">
        <f t="shared" si="46"/>
        <v>0.68750000000000078</v>
      </c>
      <c r="M112" s="37">
        <f t="shared" si="46"/>
        <v>0.77083333333333282</v>
      </c>
      <c r="N112" s="352">
        <f t="shared" si="46"/>
        <v>0.85416666666666774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>
      <c r="A113" s="237" t="s">
        <v>26</v>
      </c>
      <c r="B113" s="35">
        <v>1</v>
      </c>
      <c r="C113" s="35">
        <v>1</v>
      </c>
      <c r="D113" s="35">
        <v>1</v>
      </c>
      <c r="E113" s="35">
        <v>1</v>
      </c>
      <c r="F113" s="7"/>
      <c r="G113" s="37">
        <f t="shared" si="46"/>
        <v>0.27152777777777776</v>
      </c>
      <c r="H113" s="37">
        <f t="shared" si="46"/>
        <v>0.35486111111111113</v>
      </c>
      <c r="I113" s="37">
        <f t="shared" si="46"/>
        <v>0.43819444444444522</v>
      </c>
      <c r="J113" s="37">
        <f t="shared" si="46"/>
        <v>0.52152777777777726</v>
      </c>
      <c r="K113" s="37">
        <f t="shared" si="46"/>
        <v>0.60486111111111118</v>
      </c>
      <c r="L113" s="37">
        <f t="shared" si="46"/>
        <v>0.68819444444444522</v>
      </c>
      <c r="M113" s="37">
        <f t="shared" si="46"/>
        <v>0.77152777777777726</v>
      </c>
      <c r="N113" s="352">
        <f t="shared" si="46"/>
        <v>0.85486111111111218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>
      <c r="A114" s="237" t="s">
        <v>23</v>
      </c>
      <c r="B114" s="19" t="s">
        <v>4</v>
      </c>
      <c r="C114" s="19" t="s">
        <v>4</v>
      </c>
      <c r="D114" s="35">
        <v>1</v>
      </c>
      <c r="E114" s="35">
        <v>1</v>
      </c>
      <c r="F114" s="7"/>
      <c r="G114" s="19" t="s">
        <v>4</v>
      </c>
      <c r="H114" s="19" t="s">
        <v>4</v>
      </c>
      <c r="I114" s="19" t="s">
        <v>4</v>
      </c>
      <c r="J114" s="19" t="s">
        <v>4</v>
      </c>
      <c r="K114" s="19" t="s">
        <v>4</v>
      </c>
      <c r="L114" s="19" t="s">
        <v>4</v>
      </c>
      <c r="M114" s="19" t="s">
        <v>4</v>
      </c>
      <c r="N114" s="213" t="s">
        <v>4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>
      <c r="A115" s="237" t="s">
        <v>24</v>
      </c>
      <c r="B115" s="19" t="s">
        <v>4</v>
      </c>
      <c r="C115" s="19" t="s">
        <v>4</v>
      </c>
      <c r="D115" s="35">
        <v>1</v>
      </c>
      <c r="E115" s="35">
        <v>1</v>
      </c>
      <c r="F115" s="7"/>
      <c r="G115" s="19" t="s">
        <v>4</v>
      </c>
      <c r="H115" s="19" t="s">
        <v>4</v>
      </c>
      <c r="I115" s="19" t="s">
        <v>4</v>
      </c>
      <c r="J115" s="19" t="s">
        <v>4</v>
      </c>
      <c r="K115" s="19" t="s">
        <v>4</v>
      </c>
      <c r="L115" s="19" t="s">
        <v>4</v>
      </c>
      <c r="M115" s="19" t="s">
        <v>4</v>
      </c>
      <c r="N115" s="213" t="s">
        <v>4</v>
      </c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>
      <c r="A116" s="237" t="s">
        <v>25</v>
      </c>
      <c r="B116" s="19" t="s">
        <v>4</v>
      </c>
      <c r="C116" s="19" t="s">
        <v>4</v>
      </c>
      <c r="D116" s="35">
        <v>2</v>
      </c>
      <c r="E116" s="35">
        <v>2</v>
      </c>
      <c r="F116" s="7"/>
      <c r="G116" s="19" t="s">
        <v>4</v>
      </c>
      <c r="H116" s="19" t="s">
        <v>4</v>
      </c>
      <c r="I116" s="19" t="s">
        <v>4</v>
      </c>
      <c r="J116" s="19" t="s">
        <v>4</v>
      </c>
      <c r="K116" s="19" t="s">
        <v>4</v>
      </c>
      <c r="L116" s="19" t="s">
        <v>4</v>
      </c>
      <c r="M116" s="19" t="s">
        <v>4</v>
      </c>
      <c r="N116" s="213" t="s">
        <v>4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>
      <c r="A117" s="237" t="s">
        <v>24</v>
      </c>
      <c r="B117" s="19" t="s">
        <v>4</v>
      </c>
      <c r="C117" s="19" t="s">
        <v>4</v>
      </c>
      <c r="D117" s="35">
        <v>0</v>
      </c>
      <c r="E117" s="35">
        <v>0</v>
      </c>
      <c r="F117" s="7"/>
      <c r="G117" s="19" t="s">
        <v>4</v>
      </c>
      <c r="H117" s="19" t="s">
        <v>4</v>
      </c>
      <c r="I117" s="19" t="s">
        <v>4</v>
      </c>
      <c r="J117" s="19" t="s">
        <v>4</v>
      </c>
      <c r="K117" s="19" t="s">
        <v>4</v>
      </c>
      <c r="L117" s="19" t="s">
        <v>4</v>
      </c>
      <c r="M117" s="19" t="s">
        <v>4</v>
      </c>
      <c r="N117" s="213" t="s">
        <v>4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>
      <c r="A118" s="237" t="s">
        <v>23</v>
      </c>
      <c r="B118" s="19" t="s">
        <v>4</v>
      </c>
      <c r="C118" s="19" t="s">
        <v>4</v>
      </c>
      <c r="D118" s="35">
        <v>1</v>
      </c>
      <c r="E118" s="35">
        <v>1</v>
      </c>
      <c r="F118" s="7"/>
      <c r="G118" s="19" t="s">
        <v>4</v>
      </c>
      <c r="H118" s="19" t="s">
        <v>4</v>
      </c>
      <c r="I118" s="19" t="s">
        <v>4</v>
      </c>
      <c r="J118" s="19" t="s">
        <v>4</v>
      </c>
      <c r="K118" s="19" t="s">
        <v>4</v>
      </c>
      <c r="L118" s="19" t="s">
        <v>4</v>
      </c>
      <c r="M118" s="19" t="s">
        <v>4</v>
      </c>
      <c r="N118" s="213" t="s">
        <v>4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>
      <c r="A119" s="237" t="s">
        <v>22</v>
      </c>
      <c r="B119" s="35">
        <v>1</v>
      </c>
      <c r="C119" s="35">
        <v>1</v>
      </c>
      <c r="D119" s="19" t="s">
        <v>4</v>
      </c>
      <c r="E119" s="19" t="s">
        <v>4</v>
      </c>
      <c r="F119" s="7"/>
      <c r="G119" s="37">
        <f t="shared" ref="G119:N119" si="47">G113+$B119/1440</f>
        <v>0.2722222222222222</v>
      </c>
      <c r="H119" s="37">
        <f t="shared" si="47"/>
        <v>0.35555555555555557</v>
      </c>
      <c r="I119" s="37">
        <f t="shared" si="47"/>
        <v>0.43888888888888966</v>
      </c>
      <c r="J119" s="37">
        <f t="shared" si="47"/>
        <v>0.5222222222222217</v>
      </c>
      <c r="K119" s="37">
        <f t="shared" si="47"/>
        <v>0.60555555555555562</v>
      </c>
      <c r="L119" s="37">
        <f t="shared" si="47"/>
        <v>0.68888888888888966</v>
      </c>
      <c r="M119" s="37">
        <f t="shared" si="47"/>
        <v>0.7722222222222217</v>
      </c>
      <c r="N119" s="352">
        <f t="shared" si="47"/>
        <v>0.85555555555555662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>
      <c r="A120" s="237" t="s">
        <v>21</v>
      </c>
      <c r="B120" s="35">
        <v>2</v>
      </c>
      <c r="C120" s="35">
        <v>2</v>
      </c>
      <c r="D120" s="35">
        <v>2</v>
      </c>
      <c r="E120" s="35">
        <v>2</v>
      </c>
      <c r="F120" s="7"/>
      <c r="G120" s="37">
        <f t="shared" ref="G120:N125" si="48">G119+$B120/1440</f>
        <v>0.27361111111111108</v>
      </c>
      <c r="H120" s="37">
        <f t="shared" si="48"/>
        <v>0.35694444444444445</v>
      </c>
      <c r="I120" s="37">
        <f t="shared" si="48"/>
        <v>0.44027777777777855</v>
      </c>
      <c r="J120" s="37">
        <f t="shared" si="48"/>
        <v>0.52361111111111058</v>
      </c>
      <c r="K120" s="37">
        <f t="shared" si="48"/>
        <v>0.60694444444444451</v>
      </c>
      <c r="L120" s="37">
        <f t="shared" si="48"/>
        <v>0.69027777777777855</v>
      </c>
      <c r="M120" s="37">
        <f t="shared" si="48"/>
        <v>0.77361111111111058</v>
      </c>
      <c r="N120" s="352">
        <f t="shared" si="48"/>
        <v>0.85694444444444551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>
      <c r="A121" s="237" t="s">
        <v>34</v>
      </c>
      <c r="B121" s="35">
        <v>3</v>
      </c>
      <c r="C121" s="35">
        <v>3</v>
      </c>
      <c r="D121" s="35">
        <v>3</v>
      </c>
      <c r="E121" s="35">
        <v>3</v>
      </c>
      <c r="F121" s="7"/>
      <c r="G121" s="37">
        <f t="shared" si="48"/>
        <v>0.27569444444444441</v>
      </c>
      <c r="H121" s="37">
        <f t="shared" si="48"/>
        <v>0.35902777777777778</v>
      </c>
      <c r="I121" s="37">
        <f t="shared" si="48"/>
        <v>0.44236111111111187</v>
      </c>
      <c r="J121" s="37">
        <f t="shared" si="48"/>
        <v>0.52569444444444391</v>
      </c>
      <c r="K121" s="37">
        <f t="shared" si="48"/>
        <v>0.60902777777777783</v>
      </c>
      <c r="L121" s="37">
        <f t="shared" si="48"/>
        <v>0.69236111111111187</v>
      </c>
      <c r="M121" s="37">
        <f t="shared" si="48"/>
        <v>0.77569444444444391</v>
      </c>
      <c r="N121" s="352">
        <f t="shared" si="48"/>
        <v>0.85902777777777883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>
      <c r="A122" s="237" t="s">
        <v>20</v>
      </c>
      <c r="B122" s="35">
        <v>1</v>
      </c>
      <c r="C122" s="35">
        <v>1</v>
      </c>
      <c r="D122" s="35">
        <v>1</v>
      </c>
      <c r="E122" s="35">
        <v>1</v>
      </c>
      <c r="F122" s="7"/>
      <c r="G122" s="37">
        <f t="shared" si="48"/>
        <v>0.27638888888888885</v>
      </c>
      <c r="H122" s="37">
        <f t="shared" si="48"/>
        <v>0.35972222222222222</v>
      </c>
      <c r="I122" s="37">
        <f t="shared" si="48"/>
        <v>0.44305555555555631</v>
      </c>
      <c r="J122" s="37">
        <f t="shared" si="48"/>
        <v>0.52638888888888835</v>
      </c>
      <c r="K122" s="37">
        <f t="shared" si="48"/>
        <v>0.60972222222222228</v>
      </c>
      <c r="L122" s="37">
        <f t="shared" si="48"/>
        <v>0.69305555555555631</v>
      </c>
      <c r="M122" s="37">
        <f t="shared" si="48"/>
        <v>0.77638888888888835</v>
      </c>
      <c r="N122" s="352">
        <f t="shared" si="48"/>
        <v>0.85972222222222328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>
      <c r="A123" s="237" t="s">
        <v>19</v>
      </c>
      <c r="B123" s="35">
        <v>2</v>
      </c>
      <c r="C123" s="35">
        <v>2</v>
      </c>
      <c r="D123" s="35">
        <v>2</v>
      </c>
      <c r="E123" s="35">
        <v>2</v>
      </c>
      <c r="F123" s="7"/>
      <c r="G123" s="37">
        <f t="shared" si="48"/>
        <v>0.27777777777777773</v>
      </c>
      <c r="H123" s="37">
        <f t="shared" si="48"/>
        <v>0.3611111111111111</v>
      </c>
      <c r="I123" s="37">
        <f t="shared" si="48"/>
        <v>0.4444444444444452</v>
      </c>
      <c r="J123" s="37">
        <f t="shared" si="48"/>
        <v>0.52777777777777724</v>
      </c>
      <c r="K123" s="37">
        <f t="shared" si="48"/>
        <v>0.61111111111111116</v>
      </c>
      <c r="L123" s="37">
        <f t="shared" si="48"/>
        <v>0.6944444444444452</v>
      </c>
      <c r="M123" s="37">
        <f t="shared" si="48"/>
        <v>0.77777777777777724</v>
      </c>
      <c r="N123" s="352">
        <f t="shared" si="48"/>
        <v>0.86111111111111216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>
      <c r="A124" s="237" t="s">
        <v>18</v>
      </c>
      <c r="B124" s="35">
        <v>4</v>
      </c>
      <c r="C124" s="35">
        <v>4</v>
      </c>
      <c r="D124" s="35">
        <v>4</v>
      </c>
      <c r="E124" s="35">
        <v>4</v>
      </c>
      <c r="F124" s="7"/>
      <c r="G124" s="37">
        <f t="shared" si="48"/>
        <v>0.2805555555555555</v>
      </c>
      <c r="H124" s="37">
        <f t="shared" si="48"/>
        <v>0.36388888888888887</v>
      </c>
      <c r="I124" s="37">
        <f t="shared" si="48"/>
        <v>0.44722222222222296</v>
      </c>
      <c r="J124" s="37">
        <f t="shared" si="48"/>
        <v>0.530555555555555</v>
      </c>
      <c r="K124" s="37">
        <f t="shared" si="48"/>
        <v>0.61388888888888893</v>
      </c>
      <c r="L124" s="37">
        <f t="shared" si="48"/>
        <v>0.69722222222222296</v>
      </c>
      <c r="M124" s="37">
        <f t="shared" si="48"/>
        <v>0.780555555555555</v>
      </c>
      <c r="N124" s="352">
        <f t="shared" si="48"/>
        <v>0.86388888888888993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>
      <c r="A125" s="237" t="s">
        <v>17</v>
      </c>
      <c r="B125" s="35">
        <v>2</v>
      </c>
      <c r="C125" s="35">
        <v>2</v>
      </c>
      <c r="D125" s="35">
        <v>2</v>
      </c>
      <c r="E125" s="35">
        <v>2</v>
      </c>
      <c r="F125" s="7"/>
      <c r="G125" s="37">
        <f t="shared" si="48"/>
        <v>0.28194444444444439</v>
      </c>
      <c r="H125" s="37">
        <f t="shared" si="48"/>
        <v>0.36527777777777776</v>
      </c>
      <c r="I125" s="37">
        <f t="shared" si="48"/>
        <v>0.44861111111111185</v>
      </c>
      <c r="J125" s="37">
        <f t="shared" si="48"/>
        <v>0.53194444444444389</v>
      </c>
      <c r="K125" s="37">
        <f t="shared" si="48"/>
        <v>0.61527777777777781</v>
      </c>
      <c r="L125" s="37">
        <f t="shared" si="48"/>
        <v>0.69861111111111185</v>
      </c>
      <c r="M125" s="37">
        <f t="shared" si="48"/>
        <v>0.78194444444444389</v>
      </c>
      <c r="N125" s="352">
        <f t="shared" si="48"/>
        <v>0.86527777777777881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>
      <c r="A126" s="237" t="s">
        <v>16</v>
      </c>
      <c r="B126" s="19" t="s">
        <v>4</v>
      </c>
      <c r="C126" s="19" t="s">
        <v>4</v>
      </c>
      <c r="D126" s="19" t="s">
        <v>4</v>
      </c>
      <c r="E126" s="19" t="s">
        <v>4</v>
      </c>
      <c r="F126" s="35">
        <v>0</v>
      </c>
      <c r="G126" s="19" t="s">
        <v>4</v>
      </c>
      <c r="H126" s="19" t="s">
        <v>4</v>
      </c>
      <c r="I126" s="19" t="s">
        <v>4</v>
      </c>
      <c r="J126" s="19" t="s">
        <v>4</v>
      </c>
      <c r="K126" s="19" t="s">
        <v>4</v>
      </c>
      <c r="L126" s="19" t="s">
        <v>4</v>
      </c>
      <c r="M126" s="19" t="s">
        <v>4</v>
      </c>
      <c r="N126" s="213" t="s">
        <v>4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>
      <c r="A127" s="237" t="s">
        <v>15</v>
      </c>
      <c r="B127" s="35">
        <v>1</v>
      </c>
      <c r="C127" s="35">
        <v>1</v>
      </c>
      <c r="D127" s="35">
        <v>1</v>
      </c>
      <c r="E127" s="35">
        <v>1</v>
      </c>
      <c r="F127" s="35">
        <v>1</v>
      </c>
      <c r="G127" s="37">
        <f t="shared" ref="G127:N127" si="49">G125+$B127/1440</f>
        <v>0.28263888888888883</v>
      </c>
      <c r="H127" s="37">
        <f t="shared" si="49"/>
        <v>0.3659722222222222</v>
      </c>
      <c r="I127" s="37">
        <f t="shared" si="49"/>
        <v>0.44930555555555629</v>
      </c>
      <c r="J127" s="37">
        <f t="shared" si="49"/>
        <v>0.53263888888888833</v>
      </c>
      <c r="K127" s="37">
        <f t="shared" si="49"/>
        <v>0.61597222222222225</v>
      </c>
      <c r="L127" s="37">
        <f t="shared" si="49"/>
        <v>0.69930555555555629</v>
      </c>
      <c r="M127" s="37">
        <f t="shared" si="49"/>
        <v>0.78263888888888833</v>
      </c>
      <c r="N127" s="352">
        <f t="shared" si="49"/>
        <v>0.86597222222222325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>
      <c r="A128" s="237" t="s">
        <v>14</v>
      </c>
      <c r="B128" s="19" t="s">
        <v>4</v>
      </c>
      <c r="C128" s="35">
        <v>2</v>
      </c>
      <c r="D128" s="19" t="s">
        <v>4</v>
      </c>
      <c r="E128" s="35">
        <v>2</v>
      </c>
      <c r="F128" s="35">
        <v>2</v>
      </c>
      <c r="G128" s="19" t="s">
        <v>4</v>
      </c>
      <c r="H128" s="19" t="s">
        <v>4</v>
      </c>
      <c r="I128" s="19" t="s">
        <v>4</v>
      </c>
      <c r="J128" s="19" t="s">
        <v>4</v>
      </c>
      <c r="K128" s="19" t="s">
        <v>4</v>
      </c>
      <c r="L128" s="19" t="s">
        <v>4</v>
      </c>
      <c r="M128" s="19" t="s">
        <v>4</v>
      </c>
      <c r="N128" s="213" t="s">
        <v>4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5">
      <c r="A129" s="237" t="s">
        <v>13</v>
      </c>
      <c r="B129" s="19" t="s">
        <v>4</v>
      </c>
      <c r="C129" s="35">
        <v>6</v>
      </c>
      <c r="D129" s="19" t="s">
        <v>4</v>
      </c>
      <c r="E129" s="35">
        <v>6</v>
      </c>
      <c r="F129" s="35">
        <v>6</v>
      </c>
      <c r="G129" s="19" t="s">
        <v>4</v>
      </c>
      <c r="H129" s="19" t="s">
        <v>4</v>
      </c>
      <c r="I129" s="19" t="s">
        <v>4</v>
      </c>
      <c r="J129" s="19" t="s">
        <v>4</v>
      </c>
      <c r="K129" s="19" t="s">
        <v>4</v>
      </c>
      <c r="L129" s="19" t="s">
        <v>4</v>
      </c>
      <c r="M129" s="19" t="s">
        <v>4</v>
      </c>
      <c r="N129" s="213" t="s">
        <v>4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5">
      <c r="A130" s="239" t="s">
        <v>12</v>
      </c>
      <c r="B130" s="19" t="s">
        <v>4</v>
      </c>
      <c r="C130" s="35">
        <v>2</v>
      </c>
      <c r="D130" s="19" t="s">
        <v>4</v>
      </c>
      <c r="E130" s="35">
        <v>2</v>
      </c>
      <c r="F130" s="35">
        <v>2</v>
      </c>
      <c r="G130" s="19" t="s">
        <v>4</v>
      </c>
      <c r="H130" s="19" t="s">
        <v>4</v>
      </c>
      <c r="I130" s="19" t="s">
        <v>4</v>
      </c>
      <c r="J130" s="19" t="s">
        <v>4</v>
      </c>
      <c r="K130" s="19" t="s">
        <v>4</v>
      </c>
      <c r="L130" s="19" t="s">
        <v>4</v>
      </c>
      <c r="M130" s="19" t="s">
        <v>4</v>
      </c>
      <c r="N130" s="213" t="s">
        <v>4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5">
      <c r="A131" s="237" t="s">
        <v>11</v>
      </c>
      <c r="B131" s="35">
        <v>7</v>
      </c>
      <c r="C131" s="7"/>
      <c r="D131" s="35">
        <v>7</v>
      </c>
      <c r="E131" s="35"/>
      <c r="F131" s="7"/>
      <c r="G131" s="37">
        <f t="shared" ref="G131:N131" si="50">G127+$B131/1440</f>
        <v>0.28749999999999992</v>
      </c>
      <c r="H131" s="37">
        <f t="shared" si="50"/>
        <v>0.37083333333333329</v>
      </c>
      <c r="I131" s="37">
        <f t="shared" si="50"/>
        <v>0.45416666666666738</v>
      </c>
      <c r="J131" s="37">
        <f t="shared" si="50"/>
        <v>0.53749999999999942</v>
      </c>
      <c r="K131" s="37">
        <f t="shared" si="50"/>
        <v>0.62083333333333335</v>
      </c>
      <c r="L131" s="37">
        <f t="shared" si="50"/>
        <v>0.70416666666666738</v>
      </c>
      <c r="M131" s="37">
        <f t="shared" si="50"/>
        <v>0.78749999999999942</v>
      </c>
      <c r="N131" s="352">
        <f t="shared" si="50"/>
        <v>0.87083333333333435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5" ht="15" thickBot="1">
      <c r="A132" s="240" t="s">
        <v>10</v>
      </c>
      <c r="B132" s="279">
        <v>2</v>
      </c>
      <c r="C132" s="347"/>
      <c r="D132" s="279">
        <v>2</v>
      </c>
      <c r="E132" s="279"/>
      <c r="F132" s="347"/>
      <c r="G132" s="371">
        <f t="shared" ref="G132:N132" si="51">G131+$B132/1440</f>
        <v>0.28888888888888881</v>
      </c>
      <c r="H132" s="371">
        <f t="shared" si="51"/>
        <v>0.37222222222222218</v>
      </c>
      <c r="I132" s="371">
        <f t="shared" si="51"/>
        <v>0.45555555555555627</v>
      </c>
      <c r="J132" s="371">
        <f t="shared" si="51"/>
        <v>0.53888888888888831</v>
      </c>
      <c r="K132" s="371">
        <f t="shared" si="51"/>
        <v>0.62222222222222223</v>
      </c>
      <c r="L132" s="371">
        <f t="shared" si="51"/>
        <v>0.70555555555555627</v>
      </c>
      <c r="M132" s="371">
        <f t="shared" si="51"/>
        <v>0.78888888888888831</v>
      </c>
      <c r="N132" s="385">
        <f t="shared" si="51"/>
        <v>0.87222222222222323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5" ht="15" thickBot="1">
      <c r="A133" s="375"/>
      <c r="B133" s="376"/>
      <c r="C133" s="376"/>
      <c r="D133" s="376"/>
      <c r="E133" s="376"/>
      <c r="F133" s="377"/>
      <c r="G133" s="29"/>
      <c r="H133" s="29"/>
      <c r="I133" s="29"/>
      <c r="J133" s="30"/>
      <c r="K133" s="30"/>
      <c r="L133" s="30"/>
      <c r="M133" s="30"/>
      <c r="N133" s="30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5">
      <c r="A134" s="220" t="s">
        <v>5</v>
      </c>
      <c r="B134" s="221"/>
      <c r="C134" s="221"/>
      <c r="D134" s="302"/>
      <c r="E134" s="302"/>
      <c r="F134" s="221"/>
      <c r="G134" s="221">
        <v>22</v>
      </c>
      <c r="H134" s="221">
        <v>22</v>
      </c>
      <c r="I134" s="221">
        <v>22</v>
      </c>
      <c r="J134" s="221">
        <v>22</v>
      </c>
      <c r="K134" s="221">
        <v>22</v>
      </c>
      <c r="L134" s="221">
        <v>22</v>
      </c>
      <c r="M134" s="221">
        <v>22</v>
      </c>
      <c r="N134" s="257">
        <v>22</v>
      </c>
      <c r="O134"/>
      <c r="P134"/>
      <c r="Q134"/>
      <c r="R134"/>
      <c r="S134"/>
      <c r="T134"/>
      <c r="U134"/>
      <c r="AE134"/>
    </row>
    <row r="135" spans="1:35">
      <c r="A135" s="224" t="s">
        <v>6</v>
      </c>
      <c r="B135" s="8"/>
      <c r="C135" s="8"/>
      <c r="D135" s="11"/>
      <c r="E135" s="11"/>
      <c r="F135" s="11"/>
      <c r="G135" s="11">
        <v>115</v>
      </c>
      <c r="H135" s="11">
        <v>115</v>
      </c>
      <c r="I135" s="11">
        <v>115</v>
      </c>
      <c r="J135" s="11">
        <v>115</v>
      </c>
      <c r="K135" s="11">
        <v>115</v>
      </c>
      <c r="L135" s="11">
        <v>115</v>
      </c>
      <c r="M135" s="11">
        <v>115</v>
      </c>
      <c r="N135" s="205">
        <v>115</v>
      </c>
      <c r="O135"/>
      <c r="P135"/>
      <c r="Q135"/>
      <c r="R135"/>
      <c r="S135"/>
      <c r="T135"/>
      <c r="U135"/>
      <c r="AE135"/>
    </row>
    <row r="136" spans="1:35" ht="15" thickBot="1">
      <c r="A136" s="226" t="s">
        <v>7</v>
      </c>
      <c r="B136" s="227"/>
      <c r="C136" s="227"/>
      <c r="D136" s="304"/>
      <c r="E136" s="304"/>
      <c r="F136" s="304"/>
      <c r="G136" s="277">
        <f t="shared" ref="G136:N136" si="52">G134*G135</f>
        <v>2530</v>
      </c>
      <c r="H136" s="277">
        <f t="shared" si="52"/>
        <v>2530</v>
      </c>
      <c r="I136" s="277">
        <f t="shared" si="52"/>
        <v>2530</v>
      </c>
      <c r="J136" s="277">
        <f t="shared" si="52"/>
        <v>2530</v>
      </c>
      <c r="K136" s="277">
        <f t="shared" si="52"/>
        <v>2530</v>
      </c>
      <c r="L136" s="277">
        <f t="shared" si="52"/>
        <v>2530</v>
      </c>
      <c r="M136" s="277">
        <f t="shared" si="52"/>
        <v>2530</v>
      </c>
      <c r="N136" s="305">
        <f t="shared" si="52"/>
        <v>2530</v>
      </c>
      <c r="O136"/>
      <c r="P136"/>
      <c r="Q136"/>
      <c r="R136"/>
      <c r="S136"/>
      <c r="T136"/>
      <c r="U136"/>
      <c r="AE136"/>
      <c r="AI136" s="16">
        <f>SUM(G136:S136)</f>
        <v>20240</v>
      </c>
    </row>
    <row r="137" spans="1:35">
      <c r="A137"/>
      <c r="B137"/>
      <c r="C137"/>
      <c r="D137"/>
      <c r="E137"/>
      <c r="F137"/>
      <c r="G137" s="30"/>
      <c r="H137" s="30"/>
      <c r="I137" s="30"/>
      <c r="J137" s="30"/>
      <c r="K137" s="30"/>
      <c r="L137" s="30"/>
      <c r="M137" s="30"/>
      <c r="N137" s="30"/>
      <c r="P137"/>
      <c r="Q137"/>
      <c r="R137"/>
      <c r="S137"/>
      <c r="T137"/>
      <c r="U137"/>
      <c r="V137"/>
      <c r="W137"/>
      <c r="X137"/>
      <c r="Y137"/>
      <c r="Z137"/>
      <c r="AB137"/>
      <c r="AC137"/>
      <c r="AD137"/>
      <c r="AE137"/>
    </row>
    <row r="138" spans="1:35" ht="15" thickBot="1">
      <c r="A138" s="108"/>
      <c r="B138" s="25" t="s">
        <v>57</v>
      </c>
      <c r="P138"/>
      <c r="Q138"/>
      <c r="R138"/>
      <c r="S138"/>
      <c r="T138"/>
      <c r="U138"/>
      <c r="V138"/>
      <c r="W138"/>
      <c r="X138"/>
      <c r="Y138"/>
      <c r="Z138"/>
      <c r="AB138"/>
      <c r="AC138"/>
      <c r="AD138"/>
      <c r="AE138"/>
    </row>
    <row r="139" spans="1:35" ht="19" thickBot="1">
      <c r="A139" s="4" t="s">
        <v>132</v>
      </c>
      <c r="B139" s="25" t="s">
        <v>135</v>
      </c>
      <c r="AI139" s="62">
        <f>SUM(AI35:AI136)</f>
        <v>258678</v>
      </c>
    </row>
  </sheetData>
  <mergeCells count="8">
    <mergeCell ref="A106:A108"/>
    <mergeCell ref="B106:F107"/>
    <mergeCell ref="A3:A6"/>
    <mergeCell ref="B3:F5"/>
    <mergeCell ref="A38:A41"/>
    <mergeCell ref="B38:F40"/>
    <mergeCell ref="A72:A74"/>
    <mergeCell ref="B72:F73"/>
  </mergeCells>
  <pageMargins left="0.7" right="0.7" top="0.75" bottom="0.75" header="0.3" footer="0.3"/>
  <pageSetup paperSize="9" scale="35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Y128"/>
  <sheetViews>
    <sheetView workbookViewId="0">
      <selection activeCell="D55" sqref="D55"/>
    </sheetView>
  </sheetViews>
  <sheetFormatPr defaultRowHeight="14.5"/>
  <cols>
    <col min="1" max="1" width="25.453125" style="25" customWidth="1"/>
    <col min="2" max="5" width="4.7265625" style="2" customWidth="1"/>
    <col min="6" max="23" width="5.7265625" style="2" customWidth="1"/>
    <col min="24" max="24" width="5.54296875" bestFit="1" customWidth="1"/>
    <col min="25" max="25" width="9.81640625" bestFit="1" customWidth="1"/>
  </cols>
  <sheetData>
    <row r="1" spans="1:25" ht="15.5">
      <c r="A1" s="1" t="s">
        <v>36</v>
      </c>
    </row>
    <row r="2" spans="1:25" ht="16" thickBot="1">
      <c r="A2" s="1"/>
    </row>
    <row r="3" spans="1:25">
      <c r="A3" s="653" t="s">
        <v>0</v>
      </c>
      <c r="B3" s="667" t="s">
        <v>1</v>
      </c>
      <c r="C3" s="668"/>
      <c r="D3" s="668"/>
      <c r="E3" s="668"/>
      <c r="F3" s="348" t="s">
        <v>2</v>
      </c>
      <c r="G3" s="203" t="s">
        <v>2</v>
      </c>
      <c r="H3" s="203" t="s">
        <v>54</v>
      </c>
      <c r="I3" s="203" t="s">
        <v>32</v>
      </c>
      <c r="J3" s="266" t="s">
        <v>33</v>
      </c>
      <c r="K3" s="266" t="s">
        <v>52</v>
      </c>
      <c r="L3" s="266" t="s">
        <v>33</v>
      </c>
      <c r="M3" s="266" t="s">
        <v>32</v>
      </c>
      <c r="N3" s="266" t="s">
        <v>2</v>
      </c>
      <c r="O3" s="266" t="s">
        <v>2</v>
      </c>
      <c r="P3" s="266" t="s">
        <v>33</v>
      </c>
      <c r="Q3" s="266" t="s">
        <v>32</v>
      </c>
      <c r="R3" s="266" t="s">
        <v>32</v>
      </c>
      <c r="S3" s="266" t="s">
        <v>2</v>
      </c>
      <c r="T3" s="266" t="s">
        <v>2</v>
      </c>
      <c r="U3" s="266" t="s">
        <v>2</v>
      </c>
      <c r="V3" s="267" t="s">
        <v>2</v>
      </c>
      <c r="W3"/>
      <c r="Y3" s="507"/>
    </row>
    <row r="4" spans="1:25">
      <c r="A4" s="666"/>
      <c r="B4" s="670"/>
      <c r="C4" s="671"/>
      <c r="D4" s="671"/>
      <c r="E4" s="671"/>
      <c r="F4" s="27">
        <v>4641</v>
      </c>
      <c r="G4" s="27">
        <v>4661</v>
      </c>
      <c r="H4" s="27"/>
      <c r="I4" s="27">
        <v>4661</v>
      </c>
      <c r="J4" s="28"/>
      <c r="K4" s="28">
        <v>4531</v>
      </c>
      <c r="L4" s="28"/>
      <c r="M4" s="28">
        <v>4661</v>
      </c>
      <c r="N4" s="28">
        <v>4611</v>
      </c>
      <c r="O4" s="28">
        <v>4611</v>
      </c>
      <c r="P4" s="28"/>
      <c r="Q4" s="28">
        <v>4661</v>
      </c>
      <c r="R4" s="28">
        <v>4671</v>
      </c>
      <c r="S4" s="28">
        <v>4621</v>
      </c>
      <c r="T4" s="28">
        <v>4621</v>
      </c>
      <c r="U4" s="28">
        <v>4651</v>
      </c>
      <c r="V4" s="395">
        <v>4661</v>
      </c>
      <c r="W4" t="s">
        <v>35</v>
      </c>
    </row>
    <row r="5" spans="1:25">
      <c r="A5" s="666"/>
      <c r="B5" s="642"/>
      <c r="C5" s="643"/>
      <c r="D5" s="643"/>
      <c r="E5" s="643"/>
      <c r="F5" s="27">
        <v>4644</v>
      </c>
      <c r="G5" s="27">
        <v>4664</v>
      </c>
      <c r="H5" s="27">
        <v>4664</v>
      </c>
      <c r="I5" s="27"/>
      <c r="J5" s="28">
        <v>4664</v>
      </c>
      <c r="K5" s="28"/>
      <c r="L5" s="28">
        <v>4554</v>
      </c>
      <c r="M5" s="28"/>
      <c r="N5" s="28">
        <v>4664</v>
      </c>
      <c r="O5" s="28">
        <v>4664</v>
      </c>
      <c r="P5" s="28">
        <v>4994</v>
      </c>
      <c r="Q5" s="28"/>
      <c r="R5" s="28"/>
      <c r="S5" s="28">
        <v>4624</v>
      </c>
      <c r="T5" s="28">
        <v>4564</v>
      </c>
      <c r="U5" s="28">
        <v>4644</v>
      </c>
      <c r="V5" s="395">
        <v>4664</v>
      </c>
      <c r="W5" t="s">
        <v>53</v>
      </c>
    </row>
    <row r="6" spans="1:25">
      <c r="A6" s="654"/>
      <c r="B6" s="188" t="s">
        <v>3</v>
      </c>
      <c r="C6" s="188" t="s">
        <v>3</v>
      </c>
      <c r="D6" s="188" t="s">
        <v>3</v>
      </c>
      <c r="E6" s="188" t="s">
        <v>3</v>
      </c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350"/>
      <c r="W6"/>
    </row>
    <row r="7" spans="1:25" s="64" customFormat="1">
      <c r="A7" s="208" t="s">
        <v>37</v>
      </c>
      <c r="B7" s="43"/>
      <c r="C7" s="43"/>
      <c r="D7" s="43"/>
      <c r="E7" s="66"/>
      <c r="F7" s="76"/>
      <c r="G7" s="76"/>
      <c r="H7" s="76"/>
      <c r="I7" s="77">
        <v>0.26527777777777778</v>
      </c>
      <c r="J7" s="77"/>
      <c r="K7" s="76"/>
      <c r="L7" s="76"/>
      <c r="M7" s="76"/>
      <c r="N7" s="76"/>
      <c r="O7" s="76"/>
      <c r="P7" s="76"/>
      <c r="Q7" s="76"/>
      <c r="R7" s="77">
        <v>0.57777777777777783</v>
      </c>
      <c r="S7" s="76"/>
      <c r="T7" s="76"/>
      <c r="U7" s="76"/>
      <c r="V7" s="209"/>
      <c r="W7"/>
    </row>
    <row r="8" spans="1:25">
      <c r="A8" s="210" t="s">
        <v>38</v>
      </c>
      <c r="B8" s="67">
        <v>1</v>
      </c>
      <c r="C8" s="67">
        <v>1</v>
      </c>
      <c r="D8" s="67"/>
      <c r="E8" s="7">
        <v>1</v>
      </c>
      <c r="F8" s="67"/>
      <c r="G8" s="67"/>
      <c r="H8" s="67"/>
      <c r="I8" s="78">
        <f t="shared" ref="I8:I13" si="0">I7+$C8/1440</f>
        <v>0.26597222222222222</v>
      </c>
      <c r="J8" s="78"/>
      <c r="K8" s="67"/>
      <c r="L8" s="67"/>
      <c r="M8" s="67"/>
      <c r="N8" s="67"/>
      <c r="O8" s="67"/>
      <c r="P8" s="67"/>
      <c r="Q8" s="67"/>
      <c r="R8" s="78">
        <f t="shared" ref="R8:R13" si="1">R7+$E8/1440</f>
        <v>0.57847222222222228</v>
      </c>
      <c r="S8" s="67"/>
      <c r="T8" s="67"/>
      <c r="U8" s="67"/>
      <c r="V8" s="211"/>
      <c r="W8"/>
    </row>
    <row r="9" spans="1:25">
      <c r="A9" s="210" t="s">
        <v>39</v>
      </c>
      <c r="B9" s="67">
        <v>2</v>
      </c>
      <c r="C9" s="67">
        <v>2</v>
      </c>
      <c r="D9" s="67"/>
      <c r="E9" s="7">
        <v>2</v>
      </c>
      <c r="F9" s="67"/>
      <c r="G9" s="67"/>
      <c r="H9" s="67"/>
      <c r="I9" s="78">
        <f t="shared" si="0"/>
        <v>0.2673611111111111</v>
      </c>
      <c r="J9" s="78"/>
      <c r="K9" s="67"/>
      <c r="L9" s="67"/>
      <c r="M9" s="67"/>
      <c r="N9" s="67"/>
      <c r="O9" s="67"/>
      <c r="P9" s="67"/>
      <c r="Q9" s="67"/>
      <c r="R9" s="78">
        <f t="shared" si="1"/>
        <v>0.57986111111111116</v>
      </c>
      <c r="S9" s="67"/>
      <c r="T9" s="67"/>
      <c r="U9" s="67"/>
      <c r="V9" s="211"/>
      <c r="W9"/>
    </row>
    <row r="10" spans="1:25" s="64" customFormat="1">
      <c r="A10" s="208" t="s">
        <v>40</v>
      </c>
      <c r="B10" s="67">
        <v>7</v>
      </c>
      <c r="C10" s="67">
        <v>7</v>
      </c>
      <c r="D10" s="67"/>
      <c r="E10" s="68">
        <v>7</v>
      </c>
      <c r="F10" s="79">
        <v>0.20972222222222223</v>
      </c>
      <c r="G10" s="69"/>
      <c r="H10" s="79">
        <v>0.25833333333333336</v>
      </c>
      <c r="I10" s="78">
        <f t="shared" si="0"/>
        <v>0.2722222222222222</v>
      </c>
      <c r="J10" s="79"/>
      <c r="K10" s="79">
        <v>0.29652777777777778</v>
      </c>
      <c r="L10" s="79">
        <v>0.3</v>
      </c>
      <c r="M10" s="69"/>
      <c r="N10" s="69"/>
      <c r="O10" s="79">
        <v>0.45277777777777778</v>
      </c>
      <c r="P10" s="79">
        <v>0.54305555555555551</v>
      </c>
      <c r="Q10" s="79"/>
      <c r="R10" s="78">
        <f t="shared" si="1"/>
        <v>0.58472222222222225</v>
      </c>
      <c r="S10" s="79">
        <v>0.62638888888888888</v>
      </c>
      <c r="T10" s="69"/>
      <c r="U10" s="79">
        <v>0.70277777777777783</v>
      </c>
      <c r="V10" s="212">
        <v>0.76527777777777783</v>
      </c>
      <c r="W10"/>
    </row>
    <row r="11" spans="1:25">
      <c r="A11" s="210" t="s">
        <v>41</v>
      </c>
      <c r="B11" s="67">
        <v>2</v>
      </c>
      <c r="C11" s="67">
        <v>2</v>
      </c>
      <c r="D11" s="67"/>
      <c r="E11" s="7">
        <v>2</v>
      </c>
      <c r="F11" s="78">
        <f>F10+$C11/1440</f>
        <v>0.21111111111111111</v>
      </c>
      <c r="G11" s="67"/>
      <c r="H11" s="78">
        <f>H10+$C11/1440</f>
        <v>0.25972222222222224</v>
      </c>
      <c r="I11" s="78">
        <f t="shared" si="0"/>
        <v>0.27361111111111108</v>
      </c>
      <c r="J11" s="78"/>
      <c r="K11" s="78">
        <v>0.30138888888888887</v>
      </c>
      <c r="L11" s="78">
        <f>L10+$C11/1440</f>
        <v>0.30138888888888887</v>
      </c>
      <c r="M11" s="67"/>
      <c r="N11" s="67"/>
      <c r="O11" s="78">
        <f t="shared" ref="O11:O13" si="2">O10+$B11/1440</f>
        <v>0.45416666666666666</v>
      </c>
      <c r="P11" s="78">
        <f t="shared" ref="P11" si="3">P10+$B11/1440</f>
        <v>0.5444444444444444</v>
      </c>
      <c r="Q11" s="78"/>
      <c r="R11" s="78">
        <f t="shared" si="1"/>
        <v>0.58611111111111114</v>
      </c>
      <c r="S11" s="78">
        <f>S10+$C11/1440</f>
        <v>0.62777777777777777</v>
      </c>
      <c r="T11" s="67"/>
      <c r="U11" s="78">
        <f t="shared" ref="U11:V13" si="4">U10+$C11/1440</f>
        <v>0.70416666666666672</v>
      </c>
      <c r="V11" s="214">
        <f t="shared" si="4"/>
        <v>0.76666666666666672</v>
      </c>
      <c r="W11"/>
    </row>
    <row r="12" spans="1:25">
      <c r="A12" s="210" t="s">
        <v>42</v>
      </c>
      <c r="B12" s="67">
        <v>2</v>
      </c>
      <c r="C12" s="67">
        <v>2</v>
      </c>
      <c r="D12" s="67"/>
      <c r="E12" s="7">
        <v>2</v>
      </c>
      <c r="F12" s="78">
        <f>F11+$C12/1440</f>
        <v>0.21249999999999999</v>
      </c>
      <c r="G12" s="67"/>
      <c r="H12" s="78">
        <f>H11+$C12/1440</f>
        <v>0.26111111111111113</v>
      </c>
      <c r="I12" s="78">
        <f t="shared" si="0"/>
        <v>0.27499999999999997</v>
      </c>
      <c r="J12" s="78"/>
      <c r="K12" s="78">
        <f>K11+$B12/1440</f>
        <v>0.30277777777777776</v>
      </c>
      <c r="L12" s="78">
        <f>L11+$B12/1440</f>
        <v>0.30277777777777776</v>
      </c>
      <c r="M12" s="67"/>
      <c r="N12" s="67"/>
      <c r="O12" s="78">
        <f t="shared" si="2"/>
        <v>0.45555555555555555</v>
      </c>
      <c r="P12" s="78">
        <f t="shared" ref="P12" si="5">P11+$B12/1440</f>
        <v>0.54583333333333328</v>
      </c>
      <c r="Q12" s="78"/>
      <c r="R12" s="78">
        <f t="shared" si="1"/>
        <v>0.58750000000000002</v>
      </c>
      <c r="S12" s="78">
        <f>S11+$C12/1440</f>
        <v>0.62916666666666665</v>
      </c>
      <c r="T12" s="67"/>
      <c r="U12" s="78">
        <f t="shared" si="4"/>
        <v>0.7055555555555556</v>
      </c>
      <c r="V12" s="214">
        <f t="shared" si="4"/>
        <v>0.7680555555555556</v>
      </c>
      <c r="W12"/>
    </row>
    <row r="13" spans="1:25">
      <c r="A13" s="210" t="s">
        <v>43</v>
      </c>
      <c r="B13" s="67">
        <v>1</v>
      </c>
      <c r="C13" s="67">
        <v>1</v>
      </c>
      <c r="D13" s="67"/>
      <c r="E13" s="7">
        <v>1</v>
      </c>
      <c r="F13" s="78">
        <f>F12+$C13/1440</f>
        <v>0.21319444444444444</v>
      </c>
      <c r="G13" s="67"/>
      <c r="H13" s="78">
        <f>H12+$C13/1440</f>
        <v>0.26180555555555557</v>
      </c>
      <c r="I13" s="78">
        <f t="shared" si="0"/>
        <v>0.27569444444444441</v>
      </c>
      <c r="J13" s="78"/>
      <c r="K13" s="78">
        <f>K12+$B13/1440</f>
        <v>0.3034722222222222</v>
      </c>
      <c r="L13" s="78">
        <f>L12+$B13/1440</f>
        <v>0.3034722222222222</v>
      </c>
      <c r="M13" s="67"/>
      <c r="N13" s="67"/>
      <c r="O13" s="78">
        <f t="shared" si="2"/>
        <v>0.45624999999999999</v>
      </c>
      <c r="P13" s="78">
        <f t="shared" ref="P13" si="6">P12+$B13/1440</f>
        <v>0.54652777777777772</v>
      </c>
      <c r="Q13" s="78"/>
      <c r="R13" s="78">
        <f t="shared" si="1"/>
        <v>0.58819444444444446</v>
      </c>
      <c r="S13" s="78">
        <f>S12+$C13/1440</f>
        <v>0.62986111111111109</v>
      </c>
      <c r="T13" s="67"/>
      <c r="U13" s="78">
        <f t="shared" si="4"/>
        <v>0.70625000000000004</v>
      </c>
      <c r="V13" s="214">
        <f t="shared" si="4"/>
        <v>0.76875000000000004</v>
      </c>
      <c r="W13"/>
    </row>
    <row r="14" spans="1:25">
      <c r="A14" s="210" t="s">
        <v>44</v>
      </c>
      <c r="B14" s="19" t="s">
        <v>4</v>
      </c>
      <c r="C14" s="19" t="s">
        <v>4</v>
      </c>
      <c r="D14" s="67"/>
      <c r="E14" s="19" t="s">
        <v>4</v>
      </c>
      <c r="F14" s="19" t="s">
        <v>4</v>
      </c>
      <c r="G14" s="67"/>
      <c r="H14" s="19" t="s">
        <v>4</v>
      </c>
      <c r="I14" s="19" t="s">
        <v>4</v>
      </c>
      <c r="J14" s="78"/>
      <c r="K14" s="19" t="s">
        <v>4</v>
      </c>
      <c r="L14" s="19" t="s">
        <v>4</v>
      </c>
      <c r="M14" s="78">
        <v>0.30416666666666664</v>
      </c>
      <c r="N14" s="67"/>
      <c r="O14" s="19" t="s">
        <v>4</v>
      </c>
      <c r="P14" s="19" t="s">
        <v>4</v>
      </c>
      <c r="Q14" s="19"/>
      <c r="R14" s="19" t="s">
        <v>4</v>
      </c>
      <c r="S14" s="19" t="s">
        <v>4</v>
      </c>
      <c r="T14" s="67"/>
      <c r="U14" s="19" t="s">
        <v>4</v>
      </c>
      <c r="V14" s="213" t="s">
        <v>4</v>
      </c>
      <c r="W14"/>
    </row>
    <row r="15" spans="1:25">
      <c r="A15" s="210" t="s">
        <v>45</v>
      </c>
      <c r="B15" s="67">
        <v>3</v>
      </c>
      <c r="C15" s="67">
        <v>3</v>
      </c>
      <c r="D15" s="67">
        <v>2</v>
      </c>
      <c r="E15" s="7">
        <v>3</v>
      </c>
      <c r="F15" s="78">
        <f>F13+$C15/1440</f>
        <v>0.21527777777777776</v>
      </c>
      <c r="G15" s="67"/>
      <c r="H15" s="78">
        <f>H13+$C15/1440</f>
        <v>0.2638888888888889</v>
      </c>
      <c r="I15" s="78">
        <f>I13+$C15/1440</f>
        <v>0.27777777777777773</v>
      </c>
      <c r="J15" s="78"/>
      <c r="K15" s="78">
        <f>K13+$B15/1440</f>
        <v>0.30555555555555552</v>
      </c>
      <c r="L15" s="78">
        <f>L13+$B15/1440</f>
        <v>0.30555555555555552</v>
      </c>
      <c r="M15" s="78">
        <f>M14+$D15/1440</f>
        <v>0.30555555555555552</v>
      </c>
      <c r="N15" s="67"/>
      <c r="O15" s="78">
        <f>O13+$B15/1440</f>
        <v>0.45833333333333331</v>
      </c>
      <c r="P15" s="78">
        <f>P13+$B15/1440</f>
        <v>0.54861111111111105</v>
      </c>
      <c r="Q15" s="78"/>
      <c r="R15" s="78">
        <f>R13+$E15/1440</f>
        <v>0.59027777777777779</v>
      </c>
      <c r="S15" s="78">
        <f>S13+$C15/1440</f>
        <v>0.63194444444444442</v>
      </c>
      <c r="T15" s="67"/>
      <c r="U15" s="78">
        <f>U13+$C15/1440</f>
        <v>0.70833333333333337</v>
      </c>
      <c r="V15" s="214">
        <f>V13+$C15/1440</f>
        <v>0.77083333333333337</v>
      </c>
      <c r="W15"/>
    </row>
    <row r="16" spans="1:25">
      <c r="A16" s="210" t="s">
        <v>46</v>
      </c>
      <c r="B16" s="67">
        <v>2</v>
      </c>
      <c r="C16" s="67">
        <v>2</v>
      </c>
      <c r="D16" s="67">
        <v>2</v>
      </c>
      <c r="E16" s="7">
        <v>2</v>
      </c>
      <c r="F16" s="78">
        <f>F15+$C16/1440</f>
        <v>0.21666666666666665</v>
      </c>
      <c r="G16" s="67"/>
      <c r="H16" s="78">
        <f>H15+$C16/1440</f>
        <v>0.26527777777777778</v>
      </c>
      <c r="I16" s="78">
        <f>I15+$C16/1440</f>
        <v>0.27916666666666662</v>
      </c>
      <c r="J16" s="78"/>
      <c r="K16" s="78">
        <f t="shared" ref="K16:L18" si="7">K15+$B16/1440</f>
        <v>0.30694444444444441</v>
      </c>
      <c r="L16" s="78">
        <f t="shared" si="7"/>
        <v>0.30694444444444441</v>
      </c>
      <c r="M16" s="78">
        <f>M15+$D16/1440</f>
        <v>0.30694444444444441</v>
      </c>
      <c r="N16" s="67"/>
      <c r="O16" s="78">
        <f t="shared" ref="O16:O18" si="8">O15+$B16/1440</f>
        <v>0.4597222222222222</v>
      </c>
      <c r="P16" s="78">
        <f t="shared" ref="P16" si="9">P15+$B16/1440</f>
        <v>0.54999999999999993</v>
      </c>
      <c r="Q16" s="78"/>
      <c r="R16" s="78">
        <f>R15+$E16/1440</f>
        <v>0.59166666666666667</v>
      </c>
      <c r="S16" s="78">
        <f>S15+$C16/1440</f>
        <v>0.6333333333333333</v>
      </c>
      <c r="T16" s="67"/>
      <c r="U16" s="78">
        <f>U15+$C16/1440</f>
        <v>0.70972222222222225</v>
      </c>
      <c r="V16" s="214">
        <f>V15+$C16/1440</f>
        <v>0.77222222222222225</v>
      </c>
      <c r="W16"/>
    </row>
    <row r="17" spans="1:25">
      <c r="A17" s="210" t="s">
        <v>47</v>
      </c>
      <c r="B17" s="67">
        <v>1</v>
      </c>
      <c r="C17" s="19" t="s">
        <v>4</v>
      </c>
      <c r="D17" s="67">
        <v>1</v>
      </c>
      <c r="E17" s="7">
        <v>1</v>
      </c>
      <c r="F17" s="19" t="s">
        <v>4</v>
      </c>
      <c r="G17" s="67"/>
      <c r="H17" s="19" t="s">
        <v>4</v>
      </c>
      <c r="I17" s="19" t="s">
        <v>4</v>
      </c>
      <c r="J17" s="78"/>
      <c r="K17" s="78">
        <f t="shared" si="7"/>
        <v>0.30763888888888885</v>
      </c>
      <c r="L17" s="78">
        <f t="shared" si="7"/>
        <v>0.30763888888888885</v>
      </c>
      <c r="M17" s="78">
        <f>M16+$D17/1440</f>
        <v>0.30763888888888885</v>
      </c>
      <c r="N17" s="67"/>
      <c r="O17" s="78">
        <f t="shared" si="8"/>
        <v>0.46041666666666664</v>
      </c>
      <c r="P17" s="78">
        <f t="shared" ref="P17" si="10">P16+$B17/1440</f>
        <v>0.55069444444444438</v>
      </c>
      <c r="Q17" s="78"/>
      <c r="R17" s="78">
        <f>R16+$E17/1440</f>
        <v>0.59236111111111112</v>
      </c>
      <c r="S17" s="19" t="s">
        <v>4</v>
      </c>
      <c r="T17" s="67"/>
      <c r="U17" s="19" t="s">
        <v>4</v>
      </c>
      <c r="V17" s="213" t="s">
        <v>4</v>
      </c>
      <c r="W17"/>
    </row>
    <row r="18" spans="1:25">
      <c r="A18" s="210" t="s">
        <v>48</v>
      </c>
      <c r="B18" s="67">
        <v>2</v>
      </c>
      <c r="C18" s="19" t="s">
        <v>4</v>
      </c>
      <c r="D18" s="67">
        <v>2</v>
      </c>
      <c r="E18" s="7">
        <v>2</v>
      </c>
      <c r="F18" s="19" t="s">
        <v>4</v>
      </c>
      <c r="G18" s="67"/>
      <c r="H18" s="19" t="s">
        <v>4</v>
      </c>
      <c r="I18" s="19" t="s">
        <v>4</v>
      </c>
      <c r="J18" s="78"/>
      <c r="K18" s="78">
        <f t="shared" si="7"/>
        <v>0.30902777777777773</v>
      </c>
      <c r="L18" s="78">
        <f t="shared" si="7"/>
        <v>0.30902777777777773</v>
      </c>
      <c r="M18" s="78">
        <f>M17+$D18/1440</f>
        <v>0.30902777777777773</v>
      </c>
      <c r="N18" s="67"/>
      <c r="O18" s="78">
        <f t="shared" si="8"/>
        <v>0.46180555555555552</v>
      </c>
      <c r="P18" s="78">
        <f t="shared" ref="P18" si="11">P17+$B18/1440</f>
        <v>0.55208333333333326</v>
      </c>
      <c r="Q18" s="78"/>
      <c r="R18" s="78">
        <f>R17+$E18/1440</f>
        <v>0.59375</v>
      </c>
      <c r="S18" s="19" t="s">
        <v>4</v>
      </c>
      <c r="T18" s="67"/>
      <c r="U18" s="19" t="s">
        <v>4</v>
      </c>
      <c r="V18" s="213" t="s">
        <v>4</v>
      </c>
      <c r="W18"/>
    </row>
    <row r="19" spans="1:25">
      <c r="A19" s="210" t="s">
        <v>29</v>
      </c>
      <c r="B19" s="19" t="s">
        <v>4</v>
      </c>
      <c r="C19" s="67">
        <v>1</v>
      </c>
      <c r="D19" s="19" t="s">
        <v>4</v>
      </c>
      <c r="E19" s="19" t="s">
        <v>4</v>
      </c>
      <c r="F19" s="78">
        <f>F16+$C19/1440</f>
        <v>0.21736111111111109</v>
      </c>
      <c r="G19" s="67"/>
      <c r="H19" s="78">
        <f>H16+$C19/1440</f>
        <v>0.26597222222222222</v>
      </c>
      <c r="I19" s="78">
        <f>I16+$C19/1440</f>
        <v>0.27986111111111106</v>
      </c>
      <c r="J19" s="78"/>
      <c r="K19" s="19" t="s">
        <v>4</v>
      </c>
      <c r="L19" s="19" t="s">
        <v>4</v>
      </c>
      <c r="M19" s="19" t="s">
        <v>4</v>
      </c>
      <c r="N19" s="67"/>
      <c r="O19" s="19" t="s">
        <v>4</v>
      </c>
      <c r="P19" s="19" t="s">
        <v>4</v>
      </c>
      <c r="Q19" s="19"/>
      <c r="R19" s="19" t="s">
        <v>4</v>
      </c>
      <c r="S19" s="78">
        <f>S16+$C19/1440</f>
        <v>0.63402777777777775</v>
      </c>
      <c r="T19" s="67"/>
      <c r="U19" s="78">
        <f>U16+$C19/1440</f>
        <v>0.7104166666666667</v>
      </c>
      <c r="V19" s="214">
        <f>V16+$C19/1440</f>
        <v>0.7729166666666667</v>
      </c>
      <c r="W19"/>
    </row>
    <row r="20" spans="1:25" s="64" customFormat="1">
      <c r="A20" s="269" t="s">
        <v>31</v>
      </c>
      <c r="B20" s="70">
        <v>4</v>
      </c>
      <c r="C20" s="70">
        <v>4</v>
      </c>
      <c r="D20" s="70">
        <v>4</v>
      </c>
      <c r="E20" s="86" t="s">
        <v>4</v>
      </c>
      <c r="F20" s="81">
        <f>F19+$C20/1440</f>
        <v>0.22013888888888886</v>
      </c>
      <c r="G20" s="80"/>
      <c r="H20" s="81">
        <f>H19+$C20/1440</f>
        <v>0.26874999999999999</v>
      </c>
      <c r="I20" s="81">
        <f>I19+$C20/1440</f>
        <v>0.28263888888888883</v>
      </c>
      <c r="J20" s="81"/>
      <c r="K20" s="81">
        <f>K18+$B20/1440</f>
        <v>0.3118055555555555</v>
      </c>
      <c r="L20" s="81">
        <f>L18+$B20/1440</f>
        <v>0.3118055555555555</v>
      </c>
      <c r="M20" s="81">
        <f>M18+$D20/1440</f>
        <v>0.3118055555555555</v>
      </c>
      <c r="N20" s="80"/>
      <c r="O20" s="81">
        <f>O18+$B20/1440</f>
        <v>0.46458333333333329</v>
      </c>
      <c r="P20" s="81">
        <f>P18+$B20/1440</f>
        <v>0.55486111111111103</v>
      </c>
      <c r="Q20" s="81"/>
      <c r="R20" s="86" t="s">
        <v>4</v>
      </c>
      <c r="S20" s="81">
        <f>S19+$C20/1440</f>
        <v>0.63680555555555551</v>
      </c>
      <c r="T20" s="80"/>
      <c r="U20" s="81">
        <f>U19+$C20/1440</f>
        <v>0.71319444444444446</v>
      </c>
      <c r="V20" s="270">
        <f>V19+$C20/1440</f>
        <v>0.77569444444444446</v>
      </c>
      <c r="W20"/>
    </row>
    <row r="21" spans="1:25" s="64" customFormat="1">
      <c r="A21" s="396" t="s">
        <v>82</v>
      </c>
      <c r="B21" s="40"/>
      <c r="C21" s="40"/>
      <c r="D21" s="40"/>
      <c r="E21" s="97"/>
      <c r="F21" s="157">
        <v>0.22361111111111109</v>
      </c>
      <c r="G21" s="65"/>
      <c r="H21" s="96"/>
      <c r="I21" s="96"/>
      <c r="J21" s="96"/>
      <c r="K21" s="96"/>
      <c r="L21" s="96"/>
      <c r="M21" s="96"/>
      <c r="N21" s="65"/>
      <c r="O21" s="96"/>
      <c r="P21" s="96"/>
      <c r="Q21" s="96"/>
      <c r="R21" s="97"/>
      <c r="S21" s="96"/>
      <c r="T21" s="65"/>
      <c r="U21" s="157">
        <v>0.71319444444444446</v>
      </c>
      <c r="V21" s="397"/>
      <c r="W21"/>
    </row>
    <row r="22" spans="1:25" s="64" customFormat="1">
      <c r="A22" s="208" t="s">
        <v>31</v>
      </c>
      <c r="B22" s="82"/>
      <c r="C22" s="82"/>
      <c r="D22" s="82"/>
      <c r="E22" s="85" t="s">
        <v>4</v>
      </c>
      <c r="F22" s="82"/>
      <c r="G22" s="83">
        <v>0.23680555555555557</v>
      </c>
      <c r="H22" s="84"/>
      <c r="I22" s="84">
        <v>0.28611111111111115</v>
      </c>
      <c r="J22" s="84">
        <v>0.28958333333333336</v>
      </c>
      <c r="K22" s="82"/>
      <c r="L22" s="82"/>
      <c r="M22" s="82"/>
      <c r="N22" s="84">
        <v>0.4284722222222222</v>
      </c>
      <c r="O22" s="82"/>
      <c r="P22" s="84">
        <f>P20</f>
        <v>0.55486111111111103</v>
      </c>
      <c r="Q22" s="84">
        <v>0.55486111111111114</v>
      </c>
      <c r="R22" s="85" t="s">
        <v>4</v>
      </c>
      <c r="S22" s="82"/>
      <c r="T22" s="84">
        <v>0.65763888888888888</v>
      </c>
      <c r="U22" s="82"/>
      <c r="V22" s="248">
        <f>V20</f>
        <v>0.77569444444444446</v>
      </c>
      <c r="W22"/>
    </row>
    <row r="23" spans="1:25">
      <c r="A23" s="210" t="s">
        <v>49</v>
      </c>
      <c r="B23" s="67">
        <v>4</v>
      </c>
      <c r="C23" s="67">
        <v>4</v>
      </c>
      <c r="D23" s="67"/>
      <c r="E23" s="7">
        <v>4</v>
      </c>
      <c r="F23" s="67"/>
      <c r="G23" s="75"/>
      <c r="H23" s="78"/>
      <c r="I23" s="78">
        <f t="shared" ref="I23:J25" si="12">I22+$C23/1440</f>
        <v>0.28888888888888892</v>
      </c>
      <c r="J23" s="78">
        <f t="shared" si="12"/>
        <v>0.29236111111111113</v>
      </c>
      <c r="K23" s="67"/>
      <c r="L23" s="67"/>
      <c r="M23" s="67"/>
      <c r="N23" s="78">
        <f>N22+$C23/1440</f>
        <v>0.43124999999999997</v>
      </c>
      <c r="O23" s="67"/>
      <c r="P23" s="78">
        <f t="shared" ref="P23:Q25" si="13">P22+$B23/1440</f>
        <v>0.5576388888888888</v>
      </c>
      <c r="Q23" s="78">
        <f t="shared" si="13"/>
        <v>0.55763888888888891</v>
      </c>
      <c r="R23" s="78">
        <f>R18+$E23/1440</f>
        <v>0.59652777777777777</v>
      </c>
      <c r="S23" s="67"/>
      <c r="T23" s="78">
        <f>T22+$C23/1440</f>
        <v>0.66041666666666665</v>
      </c>
      <c r="U23" s="67"/>
      <c r="V23" s="214">
        <f>V22+$C23/1440</f>
        <v>0.77847222222222223</v>
      </c>
      <c r="W23"/>
    </row>
    <row r="24" spans="1:25">
      <c r="A24" s="210" t="s">
        <v>50</v>
      </c>
      <c r="B24" s="67">
        <v>1</v>
      </c>
      <c r="C24" s="67">
        <v>1</v>
      </c>
      <c r="D24" s="67"/>
      <c r="E24" s="7">
        <v>1</v>
      </c>
      <c r="F24" s="67"/>
      <c r="G24" s="75"/>
      <c r="H24" s="78"/>
      <c r="I24" s="78">
        <f t="shared" si="12"/>
        <v>0.28958333333333336</v>
      </c>
      <c r="J24" s="78">
        <f t="shared" si="12"/>
        <v>0.29305555555555557</v>
      </c>
      <c r="K24" s="67"/>
      <c r="L24" s="67"/>
      <c r="M24" s="67"/>
      <c r="N24" s="78">
        <f>N23+$C24/1440</f>
        <v>0.43194444444444441</v>
      </c>
      <c r="O24" s="67"/>
      <c r="P24" s="78">
        <f t="shared" si="13"/>
        <v>0.55833333333333324</v>
      </c>
      <c r="Q24" s="78">
        <f t="shared" si="13"/>
        <v>0.55833333333333335</v>
      </c>
      <c r="R24" s="78">
        <f>R23+$E24/1440</f>
        <v>0.59722222222222221</v>
      </c>
      <c r="S24" s="67"/>
      <c r="T24" s="78">
        <f>T23+$C24/1440</f>
        <v>0.66111111111111109</v>
      </c>
      <c r="U24" s="67"/>
      <c r="V24" s="214">
        <f>V23+$C24/1440</f>
        <v>0.77916666666666667</v>
      </c>
      <c r="W24"/>
    </row>
    <row r="25" spans="1:25" s="64" customFormat="1" ht="15" thickBot="1">
      <c r="A25" s="215" t="s">
        <v>51</v>
      </c>
      <c r="B25" s="241">
        <v>2</v>
      </c>
      <c r="C25" s="241">
        <v>2</v>
      </c>
      <c r="D25" s="241"/>
      <c r="E25" s="387">
        <v>2</v>
      </c>
      <c r="F25" s="216"/>
      <c r="G25" s="398">
        <f>G22+5/1440</f>
        <v>0.24027777777777778</v>
      </c>
      <c r="H25" s="218"/>
      <c r="I25" s="218">
        <f t="shared" si="12"/>
        <v>0.29097222222222224</v>
      </c>
      <c r="J25" s="218">
        <f t="shared" si="12"/>
        <v>0.29444444444444445</v>
      </c>
      <c r="K25" s="216"/>
      <c r="L25" s="216"/>
      <c r="M25" s="216"/>
      <c r="N25" s="218">
        <f>N24+$C25/1440</f>
        <v>0.43333333333333329</v>
      </c>
      <c r="O25" s="216"/>
      <c r="P25" s="218">
        <f t="shared" si="13"/>
        <v>0.55972222222222212</v>
      </c>
      <c r="Q25" s="218">
        <f t="shared" si="13"/>
        <v>0.55972222222222223</v>
      </c>
      <c r="R25" s="218">
        <f>R24+$E25/1440</f>
        <v>0.59861111111111109</v>
      </c>
      <c r="S25" s="216"/>
      <c r="T25" s="218">
        <f>T24+$C25/1440</f>
        <v>0.66249999999999998</v>
      </c>
      <c r="U25" s="216"/>
      <c r="V25" s="219">
        <f>V24+$C25/1440</f>
        <v>0.78055555555555556</v>
      </c>
      <c r="W25"/>
    </row>
    <row r="26" spans="1:25" ht="15" thickBot="1">
      <c r="A26" s="362"/>
      <c r="B26" s="363"/>
      <c r="C26" s="363"/>
      <c r="D26" s="363"/>
      <c r="E26" s="363"/>
      <c r="F26" s="23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3"/>
      <c r="V26" s="364"/>
      <c r="W26"/>
    </row>
    <row r="27" spans="1:25">
      <c r="A27" s="220" t="s">
        <v>5</v>
      </c>
      <c r="B27" s="221"/>
      <c r="C27" s="221"/>
      <c r="D27" s="302"/>
      <c r="E27" s="302"/>
      <c r="F27" s="287">
        <v>7</v>
      </c>
      <c r="G27" s="380">
        <v>3</v>
      </c>
      <c r="H27" s="287">
        <v>7</v>
      </c>
      <c r="I27" s="287">
        <v>13</v>
      </c>
      <c r="J27" s="388">
        <v>3</v>
      </c>
      <c r="K27" s="287">
        <v>7</v>
      </c>
      <c r="L27" s="287">
        <v>7</v>
      </c>
      <c r="M27" s="287">
        <v>3</v>
      </c>
      <c r="N27" s="287">
        <v>3</v>
      </c>
      <c r="O27" s="287">
        <v>6</v>
      </c>
      <c r="P27" s="287">
        <v>10</v>
      </c>
      <c r="Q27" s="287">
        <v>3</v>
      </c>
      <c r="R27" s="287">
        <v>12</v>
      </c>
      <c r="S27" s="287">
        <v>7</v>
      </c>
      <c r="T27" s="287">
        <v>3</v>
      </c>
      <c r="U27" s="287">
        <v>7</v>
      </c>
      <c r="V27" s="288">
        <v>10</v>
      </c>
      <c r="W27"/>
      <c r="Y27" s="2"/>
    </row>
    <row r="28" spans="1:25">
      <c r="A28" s="224" t="s">
        <v>6</v>
      </c>
      <c r="B28" s="8"/>
      <c r="C28" s="8"/>
      <c r="D28" s="11"/>
      <c r="E28" s="11"/>
      <c r="F28" s="40">
        <v>250</v>
      </c>
      <c r="G28" s="105">
        <v>250</v>
      </c>
      <c r="H28" s="40">
        <v>63</v>
      </c>
      <c r="I28" s="40">
        <v>187</v>
      </c>
      <c r="J28" s="40">
        <v>63</v>
      </c>
      <c r="K28" s="40">
        <v>187</v>
      </c>
      <c r="L28" s="40">
        <v>63</v>
      </c>
      <c r="M28" s="40">
        <v>187</v>
      </c>
      <c r="N28" s="40">
        <v>250</v>
      </c>
      <c r="O28" s="40">
        <v>250</v>
      </c>
      <c r="P28" s="40">
        <v>63</v>
      </c>
      <c r="Q28" s="40">
        <v>187</v>
      </c>
      <c r="R28" s="40">
        <v>187</v>
      </c>
      <c r="S28" s="40">
        <v>250</v>
      </c>
      <c r="T28" s="40">
        <v>250</v>
      </c>
      <c r="U28" s="40">
        <v>250</v>
      </c>
      <c r="V28" s="225">
        <v>250</v>
      </c>
      <c r="W28"/>
      <c r="Y28" s="2"/>
    </row>
    <row r="29" spans="1:25" ht="15" thickBot="1">
      <c r="A29" s="226" t="s">
        <v>7</v>
      </c>
      <c r="B29" s="227"/>
      <c r="C29" s="227"/>
      <c r="D29" s="304"/>
      <c r="E29" s="304"/>
      <c r="F29" s="277">
        <f>F27*F28</f>
        <v>1750</v>
      </c>
      <c r="G29" s="277">
        <f t="shared" ref="G29:V29" si="14">G27*G28</f>
        <v>750</v>
      </c>
      <c r="H29" s="277">
        <f t="shared" si="14"/>
        <v>441</v>
      </c>
      <c r="I29" s="277">
        <f t="shared" si="14"/>
        <v>2431</v>
      </c>
      <c r="J29" s="277">
        <f t="shared" si="14"/>
        <v>189</v>
      </c>
      <c r="K29" s="277">
        <f t="shared" si="14"/>
        <v>1309</v>
      </c>
      <c r="L29" s="277">
        <f t="shared" si="14"/>
        <v>441</v>
      </c>
      <c r="M29" s="277">
        <f t="shared" si="14"/>
        <v>561</v>
      </c>
      <c r="N29" s="277">
        <f t="shared" si="14"/>
        <v>750</v>
      </c>
      <c r="O29" s="277">
        <f t="shared" si="14"/>
        <v>1500</v>
      </c>
      <c r="P29" s="277">
        <f t="shared" si="14"/>
        <v>630</v>
      </c>
      <c r="Q29" s="277">
        <f t="shared" si="14"/>
        <v>561</v>
      </c>
      <c r="R29" s="277">
        <f t="shared" si="14"/>
        <v>2244</v>
      </c>
      <c r="S29" s="277">
        <f t="shared" si="14"/>
        <v>1750</v>
      </c>
      <c r="T29" s="277">
        <f t="shared" si="14"/>
        <v>750</v>
      </c>
      <c r="U29" s="277">
        <f t="shared" si="14"/>
        <v>1750</v>
      </c>
      <c r="V29" s="305">
        <f t="shared" si="14"/>
        <v>2500</v>
      </c>
      <c r="W29"/>
      <c r="Y29" s="16">
        <f>SUM(F29:X29)</f>
        <v>20307</v>
      </c>
    </row>
    <row r="30" spans="1:25">
      <c r="T30" s="32"/>
    </row>
    <row r="31" spans="1:25" ht="15" thickBot="1">
      <c r="J31" s="32"/>
    </row>
    <row r="32" spans="1:25">
      <c r="A32" s="653" t="s">
        <v>0</v>
      </c>
      <c r="B32" s="676" t="s">
        <v>1</v>
      </c>
      <c r="C32" s="676"/>
      <c r="D32" s="676"/>
      <c r="E32" s="676"/>
      <c r="F32" s="365" t="s">
        <v>2</v>
      </c>
      <c r="G32" s="365" t="s">
        <v>32</v>
      </c>
      <c r="H32" s="365" t="s">
        <v>33</v>
      </c>
      <c r="I32" s="365" t="s">
        <v>2</v>
      </c>
      <c r="J32" s="365" t="s">
        <v>32</v>
      </c>
      <c r="K32" s="365" t="s">
        <v>33</v>
      </c>
      <c r="L32" s="365" t="s">
        <v>2</v>
      </c>
      <c r="M32" s="365" t="s">
        <v>33</v>
      </c>
      <c r="N32" s="365" t="s">
        <v>32</v>
      </c>
      <c r="O32" s="365" t="s">
        <v>2</v>
      </c>
      <c r="P32" s="365" t="s">
        <v>2</v>
      </c>
      <c r="Q32" s="365" t="s">
        <v>32</v>
      </c>
      <c r="R32" s="365" t="s">
        <v>2</v>
      </c>
      <c r="S32" s="365" t="s">
        <v>2</v>
      </c>
      <c r="T32" s="365" t="s">
        <v>2</v>
      </c>
      <c r="U32" s="366" t="s">
        <v>2</v>
      </c>
      <c r="W32"/>
    </row>
    <row r="33" spans="1:23">
      <c r="A33" s="666"/>
      <c r="B33" s="677"/>
      <c r="C33" s="677"/>
      <c r="D33" s="677"/>
      <c r="E33" s="677"/>
      <c r="F33" s="52">
        <v>4641</v>
      </c>
      <c r="G33" s="52">
        <v>4661</v>
      </c>
      <c r="H33" s="52"/>
      <c r="I33" s="52">
        <v>4531</v>
      </c>
      <c r="J33" s="52">
        <v>4661</v>
      </c>
      <c r="K33" s="52"/>
      <c r="L33" s="52">
        <v>4611</v>
      </c>
      <c r="M33" s="52"/>
      <c r="N33" s="52">
        <v>4671</v>
      </c>
      <c r="O33" s="52">
        <v>4661</v>
      </c>
      <c r="P33" s="52">
        <v>4621</v>
      </c>
      <c r="Q33" s="52">
        <v>4671</v>
      </c>
      <c r="R33" s="52">
        <v>4621</v>
      </c>
      <c r="S33" s="52">
        <v>4651</v>
      </c>
      <c r="T33" s="52">
        <v>4661</v>
      </c>
      <c r="U33" s="389">
        <v>4661</v>
      </c>
      <c r="W33" t="s">
        <v>35</v>
      </c>
    </row>
    <row r="34" spans="1:23">
      <c r="A34" s="666"/>
      <c r="B34" s="638"/>
      <c r="C34" s="638"/>
      <c r="D34" s="638"/>
      <c r="E34" s="638"/>
      <c r="F34" s="52">
        <v>4644</v>
      </c>
      <c r="G34" s="52"/>
      <c r="H34" s="52">
        <v>4664</v>
      </c>
      <c r="I34" s="52">
        <v>4554</v>
      </c>
      <c r="J34" s="52"/>
      <c r="K34" s="52">
        <v>4664</v>
      </c>
      <c r="L34" s="52">
        <v>4664</v>
      </c>
      <c r="M34" s="52">
        <v>4994</v>
      </c>
      <c r="N34" s="52"/>
      <c r="O34" s="52">
        <v>4994</v>
      </c>
      <c r="P34" s="52">
        <v>4624</v>
      </c>
      <c r="Q34" s="52"/>
      <c r="R34" s="52">
        <v>4564</v>
      </c>
      <c r="S34" s="52">
        <v>4644</v>
      </c>
      <c r="T34" s="52">
        <v>4664</v>
      </c>
      <c r="U34" s="389">
        <v>4664</v>
      </c>
      <c r="W34" t="s">
        <v>53</v>
      </c>
    </row>
    <row r="35" spans="1:23">
      <c r="A35" s="654"/>
      <c r="B35" s="188" t="s">
        <v>3</v>
      </c>
      <c r="C35" s="188" t="s">
        <v>3</v>
      </c>
      <c r="D35" s="188" t="s">
        <v>3</v>
      </c>
      <c r="E35" s="188" t="s">
        <v>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68"/>
      <c r="W35"/>
    </row>
    <row r="36" spans="1:23">
      <c r="A36" s="235" t="s">
        <v>51</v>
      </c>
      <c r="B36" s="76"/>
      <c r="C36" s="76"/>
      <c r="D36" s="56"/>
      <c r="E36" s="56"/>
      <c r="F36" s="77"/>
      <c r="G36" s="77">
        <v>0.24097222222222223</v>
      </c>
      <c r="H36" s="77">
        <v>0.24097222222222223</v>
      </c>
      <c r="I36" s="76"/>
      <c r="J36" s="77">
        <v>0.29305555555555557</v>
      </c>
      <c r="K36" s="77">
        <v>0.29652777777777778</v>
      </c>
      <c r="L36" s="77">
        <v>0.43541666666666662</v>
      </c>
      <c r="M36" s="76"/>
      <c r="N36" s="76"/>
      <c r="O36" s="77">
        <v>0.56041666666666667</v>
      </c>
      <c r="P36" s="76"/>
      <c r="Q36" s="77">
        <v>0.6020833333333333</v>
      </c>
      <c r="R36" s="77">
        <v>0.6645833333333333</v>
      </c>
      <c r="S36" s="76"/>
      <c r="T36" s="76"/>
      <c r="U36" s="247">
        <v>0.78263888888888899</v>
      </c>
      <c r="W36"/>
    </row>
    <row r="37" spans="1:23">
      <c r="A37" s="237" t="s">
        <v>50</v>
      </c>
      <c r="B37" s="67">
        <v>1</v>
      </c>
      <c r="C37" s="67">
        <v>1</v>
      </c>
      <c r="D37" s="7">
        <v>1</v>
      </c>
      <c r="E37" s="7">
        <v>3</v>
      </c>
      <c r="F37" s="78"/>
      <c r="G37" s="78">
        <f t="shared" ref="G37:H39" si="15">G36+$C37/1440</f>
        <v>0.24166666666666667</v>
      </c>
      <c r="H37" s="78">
        <f t="shared" si="15"/>
        <v>0.24166666666666667</v>
      </c>
      <c r="I37" s="67"/>
      <c r="J37" s="78">
        <f>J36+$E37/1440</f>
        <v>0.2951388888888889</v>
      </c>
      <c r="K37" s="78">
        <f>K36+$D37/1440</f>
        <v>0.29722222222222222</v>
      </c>
      <c r="L37" s="78">
        <f>L36+$B37/1440</f>
        <v>0.43611111111111106</v>
      </c>
      <c r="M37" s="67"/>
      <c r="N37" s="67"/>
      <c r="O37" s="78">
        <f>O36+$B37/1440</f>
        <v>0.56111111111111112</v>
      </c>
      <c r="P37" s="67"/>
      <c r="Q37" s="78">
        <f>Q36+$B37/1440</f>
        <v>0.60277777777777775</v>
      </c>
      <c r="R37" s="78">
        <f>R36+$B37/1440</f>
        <v>0.66527777777777775</v>
      </c>
      <c r="S37" s="67"/>
      <c r="T37" s="67"/>
      <c r="U37" s="214">
        <f>U36+$B37/1440</f>
        <v>0.78333333333333344</v>
      </c>
      <c r="W37"/>
    </row>
    <row r="38" spans="1:23">
      <c r="A38" s="237" t="s">
        <v>49</v>
      </c>
      <c r="B38" s="67">
        <v>1</v>
      </c>
      <c r="C38" s="67">
        <v>1</v>
      </c>
      <c r="D38" s="7">
        <v>1</v>
      </c>
      <c r="E38" s="7">
        <v>4</v>
      </c>
      <c r="F38" s="78"/>
      <c r="G38" s="78">
        <f t="shared" si="15"/>
        <v>0.24236111111111111</v>
      </c>
      <c r="H38" s="78">
        <f t="shared" si="15"/>
        <v>0.24236111111111111</v>
      </c>
      <c r="I38" s="67"/>
      <c r="J38" s="78">
        <f>J37+$E38/1440</f>
        <v>0.29791666666666666</v>
      </c>
      <c r="K38" s="78">
        <f>K37+$D38/1440</f>
        <v>0.29791666666666666</v>
      </c>
      <c r="L38" s="78">
        <f>L37+$B38/1440</f>
        <v>0.4368055555555555</v>
      </c>
      <c r="M38" s="67"/>
      <c r="N38" s="67"/>
      <c r="O38" s="78">
        <f>O37+$B38/1440</f>
        <v>0.56180555555555556</v>
      </c>
      <c r="P38" s="67"/>
      <c r="Q38" s="78">
        <f>Q37+$B38/1440</f>
        <v>0.60347222222222219</v>
      </c>
      <c r="R38" s="78">
        <f>R37+$B38/1440</f>
        <v>0.66597222222222219</v>
      </c>
      <c r="S38" s="67"/>
      <c r="T38" s="67"/>
      <c r="U38" s="214">
        <f>U37+$B38/1440</f>
        <v>0.78402777777777788</v>
      </c>
      <c r="W38"/>
    </row>
    <row r="39" spans="1:23">
      <c r="A39" s="324" t="s">
        <v>31</v>
      </c>
      <c r="B39" s="70">
        <v>6</v>
      </c>
      <c r="C39" s="70">
        <v>6</v>
      </c>
      <c r="D39" s="86" t="s">
        <v>4</v>
      </c>
      <c r="E39" s="86" t="s">
        <v>4</v>
      </c>
      <c r="F39" s="81"/>
      <c r="G39" s="81">
        <f t="shared" si="15"/>
        <v>0.24652777777777779</v>
      </c>
      <c r="H39" s="81">
        <f t="shared" si="15"/>
        <v>0.24652777777777779</v>
      </c>
      <c r="I39" s="80"/>
      <c r="J39" s="86" t="s">
        <v>4</v>
      </c>
      <c r="K39" s="86" t="s">
        <v>4</v>
      </c>
      <c r="L39" s="81">
        <f>L38+$B39/1440</f>
        <v>0.44097222222222215</v>
      </c>
      <c r="M39" s="80"/>
      <c r="N39" s="80"/>
      <c r="O39" s="81">
        <f>O38+$B39/1440</f>
        <v>0.56597222222222221</v>
      </c>
      <c r="P39" s="80"/>
      <c r="Q39" s="86" t="s">
        <v>4</v>
      </c>
      <c r="R39" s="81">
        <f>R38+$B39/1440</f>
        <v>0.67013888888888884</v>
      </c>
      <c r="S39" s="80"/>
      <c r="T39" s="80"/>
      <c r="U39" s="270">
        <f>U38+$B39/1440</f>
        <v>0.78819444444444453</v>
      </c>
      <c r="W39"/>
    </row>
    <row r="40" spans="1:23">
      <c r="A40" s="208" t="s">
        <v>31</v>
      </c>
      <c r="B40" s="93"/>
      <c r="C40" s="93"/>
      <c r="D40" s="85" t="s">
        <v>4</v>
      </c>
      <c r="E40" s="85" t="s">
        <v>4</v>
      </c>
      <c r="F40" s="94">
        <v>0.20277777777777781</v>
      </c>
      <c r="G40" s="84">
        <v>0.24861111111111112</v>
      </c>
      <c r="H40" s="84">
        <v>0.24861111111111112</v>
      </c>
      <c r="I40" s="84">
        <v>0.28680555555555554</v>
      </c>
      <c r="J40" s="85" t="s">
        <v>4</v>
      </c>
      <c r="K40" s="85" t="s">
        <v>4</v>
      </c>
      <c r="L40" s="84">
        <v>0.44305555555555554</v>
      </c>
      <c r="M40" s="84">
        <v>0.52638888888888891</v>
      </c>
      <c r="N40" s="84">
        <v>0.56111111111111112</v>
      </c>
      <c r="O40" s="84"/>
      <c r="P40" s="84">
        <v>0.60972222222222217</v>
      </c>
      <c r="Q40" s="85" t="s">
        <v>4</v>
      </c>
      <c r="R40" s="85"/>
      <c r="S40" s="84">
        <v>0.69305555555555554</v>
      </c>
      <c r="T40" s="84">
        <v>0.75555555555555554</v>
      </c>
      <c r="U40" s="390"/>
      <c r="W40"/>
    </row>
    <row r="41" spans="1:23">
      <c r="A41" s="237" t="s">
        <v>30</v>
      </c>
      <c r="B41" s="19" t="s">
        <v>4</v>
      </c>
      <c r="C41" s="19" t="s">
        <v>4</v>
      </c>
      <c r="D41" s="19" t="s">
        <v>4</v>
      </c>
      <c r="E41" s="19" t="s">
        <v>4</v>
      </c>
      <c r="F41" s="91"/>
      <c r="G41" s="19" t="s">
        <v>4</v>
      </c>
      <c r="H41" s="19" t="s">
        <v>4</v>
      </c>
      <c r="I41" s="19" t="s">
        <v>4</v>
      </c>
      <c r="J41" s="19" t="s">
        <v>4</v>
      </c>
      <c r="K41" s="19" t="s">
        <v>4</v>
      </c>
      <c r="L41" s="19" t="s">
        <v>4</v>
      </c>
      <c r="M41" s="19" t="s">
        <v>4</v>
      </c>
      <c r="N41" s="19" t="s">
        <v>4</v>
      </c>
      <c r="O41" s="67"/>
      <c r="P41" s="19" t="s">
        <v>4</v>
      </c>
      <c r="Q41" s="78">
        <f>Q38+2/1440</f>
        <v>0.60486111111111107</v>
      </c>
      <c r="R41" s="19"/>
      <c r="S41" s="19" t="s">
        <v>4</v>
      </c>
      <c r="T41" s="19" t="s">
        <v>4</v>
      </c>
      <c r="U41" s="211"/>
      <c r="W41"/>
    </row>
    <row r="42" spans="1:23">
      <c r="A42" s="391" t="s">
        <v>55</v>
      </c>
      <c r="B42" s="119"/>
      <c r="C42" s="119"/>
      <c r="D42" s="119"/>
      <c r="E42" s="119"/>
      <c r="F42" s="120"/>
      <c r="G42" s="119"/>
      <c r="H42" s="119"/>
      <c r="I42" s="119"/>
      <c r="J42" s="119"/>
      <c r="K42" s="119"/>
      <c r="L42" s="119"/>
      <c r="M42" s="119"/>
      <c r="N42" s="119"/>
      <c r="O42" s="121"/>
      <c r="P42" s="119"/>
      <c r="Q42" s="122">
        <v>473</v>
      </c>
      <c r="R42" s="119"/>
      <c r="S42" s="119"/>
      <c r="T42" s="119"/>
      <c r="U42" s="392"/>
      <c r="W42"/>
    </row>
    <row r="43" spans="1:23">
      <c r="A43" s="237" t="s">
        <v>48</v>
      </c>
      <c r="B43" s="67">
        <v>2</v>
      </c>
      <c r="C43" s="19" t="s">
        <v>4</v>
      </c>
      <c r="D43" s="7">
        <v>3</v>
      </c>
      <c r="E43" s="7">
        <v>3</v>
      </c>
      <c r="F43" s="91"/>
      <c r="G43" s="19" t="s">
        <v>4</v>
      </c>
      <c r="H43" s="19" t="s">
        <v>4</v>
      </c>
      <c r="I43" s="19" t="s">
        <v>4</v>
      </c>
      <c r="J43" s="78">
        <f>J38+E43/1440</f>
        <v>0.3</v>
      </c>
      <c r="K43" s="78">
        <f>K38+D43/1440</f>
        <v>0.3</v>
      </c>
      <c r="L43" s="78">
        <f>L40+$B43/1440</f>
        <v>0.44444444444444442</v>
      </c>
      <c r="M43" s="78">
        <f>M40+$B43/1440</f>
        <v>0.52777777777777779</v>
      </c>
      <c r="N43" s="78">
        <f>N40+$B43/1440</f>
        <v>0.5625</v>
      </c>
      <c r="O43" s="67"/>
      <c r="P43" s="78">
        <f>P40+$B43/1440</f>
        <v>0.61111111111111105</v>
      </c>
      <c r="Q43" s="67"/>
      <c r="R43" s="67"/>
      <c r="S43" s="78">
        <f>S40+$B43/1440</f>
        <v>0.69444444444444442</v>
      </c>
      <c r="T43" s="19" t="s">
        <v>4</v>
      </c>
      <c r="U43" s="211"/>
      <c r="W43"/>
    </row>
    <row r="44" spans="1:23">
      <c r="A44" s="237" t="s">
        <v>47</v>
      </c>
      <c r="B44" s="67">
        <v>1</v>
      </c>
      <c r="C44" s="19" t="s">
        <v>4</v>
      </c>
      <c r="D44" s="7">
        <v>1</v>
      </c>
      <c r="E44" s="7">
        <v>1</v>
      </c>
      <c r="F44" s="91"/>
      <c r="G44" s="19" t="s">
        <v>4</v>
      </c>
      <c r="H44" s="19" t="s">
        <v>4</v>
      </c>
      <c r="I44" s="19" t="s">
        <v>4</v>
      </c>
      <c r="J44" s="78">
        <f>J43+$E44/1440</f>
        <v>0.30069444444444443</v>
      </c>
      <c r="K44" s="78">
        <f>K43+$D44/1440</f>
        <v>0.30069444444444443</v>
      </c>
      <c r="L44" s="78">
        <f>L43+$B44/1440</f>
        <v>0.44513888888888886</v>
      </c>
      <c r="M44" s="78">
        <f>M43+$B44/1440</f>
        <v>0.52847222222222223</v>
      </c>
      <c r="N44" s="78">
        <f>N43+$B44/1440</f>
        <v>0.56319444444444444</v>
      </c>
      <c r="O44" s="67"/>
      <c r="P44" s="78">
        <f>P43+$B44/1440</f>
        <v>0.61180555555555549</v>
      </c>
      <c r="Q44" s="67"/>
      <c r="R44" s="67"/>
      <c r="S44" s="78">
        <f>S43+$B44/1440</f>
        <v>0.69513888888888886</v>
      </c>
      <c r="T44" s="19" t="s">
        <v>4</v>
      </c>
      <c r="U44" s="211"/>
      <c r="W44"/>
    </row>
    <row r="45" spans="1:23">
      <c r="A45" s="237" t="s">
        <v>29</v>
      </c>
      <c r="B45" s="19" t="s">
        <v>4</v>
      </c>
      <c r="C45" s="67">
        <v>2</v>
      </c>
      <c r="D45" s="7">
        <v>2</v>
      </c>
      <c r="E45" s="19" t="s">
        <v>4</v>
      </c>
      <c r="F45" s="92"/>
      <c r="G45" s="78">
        <f>G40+$C45/1440</f>
        <v>0.25</v>
      </c>
      <c r="H45" s="78">
        <f>H40+$C45/1440</f>
        <v>0.25</v>
      </c>
      <c r="I45" s="78">
        <f>I40+$C45/1440</f>
        <v>0.28819444444444442</v>
      </c>
      <c r="J45" s="19" t="s">
        <v>4</v>
      </c>
      <c r="K45" s="78">
        <f>K44+D45/1440</f>
        <v>0.30208333333333331</v>
      </c>
      <c r="L45" s="19" t="s">
        <v>4</v>
      </c>
      <c r="M45" s="19" t="s">
        <v>4</v>
      </c>
      <c r="N45" s="19" t="s">
        <v>4</v>
      </c>
      <c r="O45" s="67"/>
      <c r="P45" s="19" t="s">
        <v>4</v>
      </c>
      <c r="Q45" s="67"/>
      <c r="R45" s="67"/>
      <c r="S45" s="19" t="s">
        <v>4</v>
      </c>
      <c r="T45" s="78">
        <f>T40+$C45/1440</f>
        <v>0.75694444444444442</v>
      </c>
      <c r="U45" s="211"/>
      <c r="W45"/>
    </row>
    <row r="46" spans="1:23">
      <c r="A46" s="239" t="s">
        <v>31</v>
      </c>
      <c r="B46" s="19" t="s">
        <v>4</v>
      </c>
      <c r="C46" s="19" t="s">
        <v>4</v>
      </c>
      <c r="D46" s="7">
        <v>4</v>
      </c>
      <c r="E46" s="19" t="s">
        <v>4</v>
      </c>
      <c r="F46" s="91"/>
      <c r="G46" s="19" t="s">
        <v>4</v>
      </c>
      <c r="H46" s="19" t="s">
        <v>4</v>
      </c>
      <c r="I46" s="19" t="s">
        <v>4</v>
      </c>
      <c r="J46" s="19" t="s">
        <v>4</v>
      </c>
      <c r="K46" s="79">
        <f>K45+D46/1440</f>
        <v>0.30486111111111108</v>
      </c>
      <c r="L46" s="19" t="s">
        <v>4</v>
      </c>
      <c r="M46" s="19" t="s">
        <v>4</v>
      </c>
      <c r="N46" s="19" t="s">
        <v>4</v>
      </c>
      <c r="O46" s="67"/>
      <c r="P46" s="19" t="s">
        <v>4</v>
      </c>
      <c r="Q46" s="67"/>
      <c r="R46" s="67"/>
      <c r="S46" s="19" t="s">
        <v>4</v>
      </c>
      <c r="T46" s="19" t="s">
        <v>4</v>
      </c>
      <c r="U46" s="211"/>
      <c r="W46"/>
    </row>
    <row r="47" spans="1:23">
      <c r="A47" s="237" t="s">
        <v>46</v>
      </c>
      <c r="B47" s="67">
        <v>1</v>
      </c>
      <c r="C47" s="67">
        <v>1</v>
      </c>
      <c r="D47" s="7"/>
      <c r="E47" s="7">
        <v>1</v>
      </c>
      <c r="F47" s="92"/>
      <c r="G47" s="78">
        <f>G45+$C47/1440</f>
        <v>0.25069444444444444</v>
      </c>
      <c r="H47" s="78">
        <f>H45+$C47/1440</f>
        <v>0.25069444444444444</v>
      </c>
      <c r="I47" s="78">
        <f>I45+$C47/1440</f>
        <v>0.28888888888888886</v>
      </c>
      <c r="J47" s="78">
        <f>J44+$E47/1440</f>
        <v>0.30138888888888887</v>
      </c>
      <c r="K47" s="78"/>
      <c r="L47" s="78">
        <f>L44+$B47/1440</f>
        <v>0.4458333333333333</v>
      </c>
      <c r="M47" s="78">
        <f>M44+$B47/1440</f>
        <v>0.52916666666666667</v>
      </c>
      <c r="N47" s="78">
        <f>N44+$B47/1440</f>
        <v>0.56388888888888888</v>
      </c>
      <c r="O47" s="67"/>
      <c r="P47" s="78">
        <f>P44+$B47/1440</f>
        <v>0.61249999999999993</v>
      </c>
      <c r="Q47" s="67"/>
      <c r="R47" s="67"/>
      <c r="S47" s="78">
        <f>S44+$B47/1440</f>
        <v>0.6958333333333333</v>
      </c>
      <c r="T47" s="78">
        <f>T45+$C47/1440</f>
        <v>0.75763888888888886</v>
      </c>
      <c r="U47" s="211"/>
      <c r="W47"/>
    </row>
    <row r="48" spans="1:23">
      <c r="A48" s="237" t="s">
        <v>45</v>
      </c>
      <c r="B48" s="67">
        <v>2</v>
      </c>
      <c r="C48" s="67">
        <v>2</v>
      </c>
      <c r="D48" s="7"/>
      <c r="E48" s="7">
        <v>2</v>
      </c>
      <c r="F48" s="92"/>
      <c r="G48" s="78">
        <f>G47+$C48/1440</f>
        <v>0.25208333333333333</v>
      </c>
      <c r="H48" s="78">
        <f>H47+$C48/1440</f>
        <v>0.25208333333333333</v>
      </c>
      <c r="I48" s="78">
        <f>I47+$C48/1440</f>
        <v>0.29027777777777775</v>
      </c>
      <c r="J48" s="78">
        <f>J47+$E48/1440</f>
        <v>0.30277777777777776</v>
      </c>
      <c r="K48" s="78"/>
      <c r="L48" s="78">
        <f>L47+$C48/1440</f>
        <v>0.44722222222222219</v>
      </c>
      <c r="M48" s="78">
        <f>M47+$C48/1440</f>
        <v>0.53055555555555556</v>
      </c>
      <c r="N48" s="78">
        <f>N47+$B48/1440</f>
        <v>0.56527777777777777</v>
      </c>
      <c r="O48" s="67"/>
      <c r="P48" s="78">
        <f>P47+$B48/1440</f>
        <v>0.61388888888888882</v>
      </c>
      <c r="Q48" s="67"/>
      <c r="R48" s="67"/>
      <c r="S48" s="78">
        <f>S47+$B48/1440</f>
        <v>0.69722222222222219</v>
      </c>
      <c r="T48" s="78">
        <f>T47+$C48/1440</f>
        <v>0.75902777777777775</v>
      </c>
      <c r="U48" s="211"/>
      <c r="W48"/>
    </row>
    <row r="49" spans="1:25">
      <c r="A49" s="237" t="s">
        <v>44</v>
      </c>
      <c r="B49" s="19" t="s">
        <v>4</v>
      </c>
      <c r="C49" s="19" t="s">
        <v>4</v>
      </c>
      <c r="D49" s="7"/>
      <c r="E49" s="7">
        <v>2</v>
      </c>
      <c r="F49" s="91"/>
      <c r="G49" s="19" t="s">
        <v>4</v>
      </c>
      <c r="H49" s="19" t="s">
        <v>4</v>
      </c>
      <c r="I49" s="19" t="s">
        <v>4</v>
      </c>
      <c r="J49" s="78">
        <f>J48+$E49/1440</f>
        <v>0.30416666666666664</v>
      </c>
      <c r="K49" s="78"/>
      <c r="L49" s="19" t="s">
        <v>4</v>
      </c>
      <c r="M49" s="19" t="s">
        <v>4</v>
      </c>
      <c r="N49" s="19" t="s">
        <v>4</v>
      </c>
      <c r="O49" s="67"/>
      <c r="P49" s="19" t="s">
        <v>4</v>
      </c>
      <c r="Q49" s="67"/>
      <c r="R49" s="67"/>
      <c r="S49" s="19" t="s">
        <v>4</v>
      </c>
      <c r="T49" s="19" t="s">
        <v>4</v>
      </c>
      <c r="U49" s="211"/>
      <c r="W49"/>
    </row>
    <row r="50" spans="1:25">
      <c r="A50" s="237" t="s">
        <v>43</v>
      </c>
      <c r="B50" s="67">
        <v>1</v>
      </c>
      <c r="C50" s="67">
        <v>1</v>
      </c>
      <c r="D50" s="7"/>
      <c r="E50" s="7"/>
      <c r="F50" s="92"/>
      <c r="G50" s="78">
        <f>G48+$C50/1440</f>
        <v>0.25277777777777777</v>
      </c>
      <c r="H50" s="78">
        <f>H48+$C50/1440</f>
        <v>0.25277777777777777</v>
      </c>
      <c r="I50" s="78">
        <f>I48+$C50/1440</f>
        <v>0.29097222222222219</v>
      </c>
      <c r="J50" s="67"/>
      <c r="K50" s="67"/>
      <c r="L50" s="78">
        <f>L48+$C50/1440</f>
        <v>0.44791666666666663</v>
      </c>
      <c r="M50" s="78">
        <f>M48+$C50/1440</f>
        <v>0.53125</v>
      </c>
      <c r="N50" s="78">
        <f>N48+$B50/1440</f>
        <v>0.56597222222222221</v>
      </c>
      <c r="O50" s="67"/>
      <c r="P50" s="78">
        <f>P48+$B50/1440</f>
        <v>0.61458333333333326</v>
      </c>
      <c r="Q50" s="67"/>
      <c r="R50" s="67"/>
      <c r="S50" s="78">
        <f>S48+$B50/1440</f>
        <v>0.69791666666666663</v>
      </c>
      <c r="T50" s="78">
        <f>T48+$C50/1440</f>
        <v>0.75972222222222219</v>
      </c>
      <c r="U50" s="211"/>
      <c r="W50"/>
    </row>
    <row r="51" spans="1:25">
      <c r="A51" s="237" t="s">
        <v>42</v>
      </c>
      <c r="B51" s="67">
        <v>1</v>
      </c>
      <c r="C51" s="67">
        <v>1</v>
      </c>
      <c r="D51" s="67"/>
      <c r="E51" s="7"/>
      <c r="F51" s="92"/>
      <c r="G51" s="78">
        <f t="shared" ref="G51:I53" si="16">G50+$C51/1440</f>
        <v>0.25347222222222221</v>
      </c>
      <c r="H51" s="78">
        <f t="shared" si="16"/>
        <v>0.25347222222222221</v>
      </c>
      <c r="I51" s="78">
        <f t="shared" si="16"/>
        <v>0.29166666666666663</v>
      </c>
      <c r="J51" s="67"/>
      <c r="K51" s="67"/>
      <c r="L51" s="78">
        <f t="shared" ref="L51:M53" si="17">L50+$C51/1440</f>
        <v>0.44861111111111107</v>
      </c>
      <c r="M51" s="78">
        <f t="shared" si="17"/>
        <v>0.53194444444444444</v>
      </c>
      <c r="N51" s="78">
        <f t="shared" ref="N51:N56" si="18">N50+$B51/1440</f>
        <v>0.56666666666666665</v>
      </c>
      <c r="O51" s="67"/>
      <c r="P51" s="78">
        <f>P50+$B51/1440</f>
        <v>0.6152777777777777</v>
      </c>
      <c r="Q51" s="67"/>
      <c r="R51" s="67"/>
      <c r="S51" s="78">
        <f>S50+$B51/1440</f>
        <v>0.69861111111111107</v>
      </c>
      <c r="T51" s="78">
        <f>T50+$C51/1440</f>
        <v>0.76041666666666663</v>
      </c>
      <c r="U51" s="211"/>
      <c r="W51"/>
    </row>
    <row r="52" spans="1:25">
      <c r="A52" s="237" t="s">
        <v>41</v>
      </c>
      <c r="B52" s="67">
        <v>3</v>
      </c>
      <c r="C52" s="67">
        <v>3</v>
      </c>
      <c r="D52" s="67"/>
      <c r="E52" s="7"/>
      <c r="F52" s="92"/>
      <c r="G52" s="78">
        <f t="shared" si="16"/>
        <v>0.25555555555555554</v>
      </c>
      <c r="H52" s="78">
        <f t="shared" si="16"/>
        <v>0.25555555555555554</v>
      </c>
      <c r="I52" s="78">
        <f t="shared" si="16"/>
        <v>0.29374999999999996</v>
      </c>
      <c r="J52" s="67"/>
      <c r="K52" s="67"/>
      <c r="L52" s="78">
        <f t="shared" si="17"/>
        <v>0.4506944444444444</v>
      </c>
      <c r="M52" s="78">
        <f t="shared" si="17"/>
        <v>0.53402777777777777</v>
      </c>
      <c r="N52" s="78">
        <f t="shared" si="18"/>
        <v>0.56874999999999998</v>
      </c>
      <c r="O52" s="67"/>
      <c r="P52" s="78">
        <f>P51+$B52/1440</f>
        <v>0.61736111111111103</v>
      </c>
      <c r="Q52" s="67"/>
      <c r="R52" s="67"/>
      <c r="S52" s="78">
        <f>S51+$B52/1440</f>
        <v>0.7006944444444444</v>
      </c>
      <c r="T52" s="78">
        <f>T51+$C52/1440</f>
        <v>0.76249999999999996</v>
      </c>
      <c r="U52" s="211"/>
      <c r="W52"/>
    </row>
    <row r="53" spans="1:25">
      <c r="A53" s="239" t="s">
        <v>40</v>
      </c>
      <c r="B53" s="67">
        <v>3</v>
      </c>
      <c r="C53" s="67">
        <v>3</v>
      </c>
      <c r="D53" s="67"/>
      <c r="E53" s="7"/>
      <c r="F53" s="90">
        <v>0.20972222222222223</v>
      </c>
      <c r="G53" s="79">
        <f t="shared" si="16"/>
        <v>0.25763888888888886</v>
      </c>
      <c r="H53" s="79">
        <f t="shared" si="16"/>
        <v>0.25763888888888886</v>
      </c>
      <c r="I53" s="79">
        <f t="shared" si="16"/>
        <v>0.29583333333333328</v>
      </c>
      <c r="J53" s="67"/>
      <c r="K53" s="67"/>
      <c r="L53" s="79">
        <f t="shared" si="17"/>
        <v>0.45277777777777772</v>
      </c>
      <c r="M53" s="79">
        <f t="shared" si="17"/>
        <v>0.53611111111111109</v>
      </c>
      <c r="N53" s="79">
        <f t="shared" si="18"/>
        <v>0.5708333333333333</v>
      </c>
      <c r="O53" s="67"/>
      <c r="P53" s="79">
        <f>P52+$B53/1440</f>
        <v>0.61944444444444435</v>
      </c>
      <c r="Q53" s="69"/>
      <c r="R53" s="69"/>
      <c r="S53" s="79">
        <f>S52+$B53/1440</f>
        <v>0.70277777777777772</v>
      </c>
      <c r="T53" s="79">
        <f>T52+$C53/1440</f>
        <v>0.76458333333333328</v>
      </c>
      <c r="U53" s="211"/>
      <c r="W53"/>
    </row>
    <row r="54" spans="1:25">
      <c r="A54" s="237" t="s">
        <v>39</v>
      </c>
      <c r="B54" s="67">
        <v>3</v>
      </c>
      <c r="C54" s="67">
        <v>3</v>
      </c>
      <c r="D54" s="67"/>
      <c r="E54" s="7"/>
      <c r="F54" s="78"/>
      <c r="G54" s="78">
        <f>G53+$C54/1440</f>
        <v>0.25972222222222219</v>
      </c>
      <c r="H54" s="78"/>
      <c r="I54" s="67"/>
      <c r="J54" s="67"/>
      <c r="K54" s="67"/>
      <c r="L54" s="67"/>
      <c r="M54" s="67"/>
      <c r="N54" s="78">
        <f t="shared" si="18"/>
        <v>0.57291666666666663</v>
      </c>
      <c r="O54" s="67"/>
      <c r="P54" s="67"/>
      <c r="Q54" s="67"/>
      <c r="R54" s="67"/>
      <c r="S54" s="67"/>
      <c r="T54" s="67"/>
      <c r="U54" s="211"/>
      <c r="W54"/>
    </row>
    <row r="55" spans="1:25">
      <c r="A55" s="237" t="s">
        <v>38</v>
      </c>
      <c r="B55" s="67">
        <v>2</v>
      </c>
      <c r="C55" s="67">
        <v>2</v>
      </c>
      <c r="D55" s="67"/>
      <c r="E55" s="7"/>
      <c r="F55" s="78"/>
      <c r="G55" s="78">
        <f>G54+$C55/1440</f>
        <v>0.26111111111111107</v>
      </c>
      <c r="H55" s="78"/>
      <c r="I55" s="67"/>
      <c r="J55" s="67"/>
      <c r="K55" s="67"/>
      <c r="L55" s="67"/>
      <c r="M55" s="67"/>
      <c r="N55" s="78">
        <f t="shared" si="18"/>
        <v>0.57430555555555551</v>
      </c>
      <c r="O55" s="67"/>
      <c r="P55" s="67"/>
      <c r="Q55" s="67"/>
      <c r="R55" s="67"/>
      <c r="S55" s="67"/>
      <c r="T55" s="67"/>
      <c r="U55" s="211"/>
      <c r="W55"/>
    </row>
    <row r="56" spans="1:25" ht="15" thickBot="1">
      <c r="A56" s="240" t="s">
        <v>37</v>
      </c>
      <c r="B56" s="241">
        <v>2</v>
      </c>
      <c r="C56" s="241">
        <v>2</v>
      </c>
      <c r="D56" s="241"/>
      <c r="E56" s="393"/>
      <c r="F56" s="218"/>
      <c r="G56" s="218">
        <f>G55+$C56/1440</f>
        <v>0.26249999999999996</v>
      </c>
      <c r="H56" s="394"/>
      <c r="I56" s="241"/>
      <c r="J56" s="241"/>
      <c r="K56" s="241"/>
      <c r="L56" s="241"/>
      <c r="M56" s="241"/>
      <c r="N56" s="218">
        <f t="shared" si="18"/>
        <v>0.5756944444444444</v>
      </c>
      <c r="O56" s="241"/>
      <c r="P56" s="241"/>
      <c r="Q56" s="241"/>
      <c r="R56" s="241"/>
      <c r="S56" s="241"/>
      <c r="T56" s="241"/>
      <c r="U56" s="251"/>
      <c r="W56"/>
    </row>
    <row r="57" spans="1:25" ht="15" thickBot="1">
      <c r="A57" s="375"/>
      <c r="B57" s="376"/>
      <c r="C57" s="376"/>
      <c r="D57" s="376"/>
      <c r="E57" s="376"/>
      <c r="F57" s="376"/>
      <c r="G57" s="376"/>
      <c r="H57" s="378"/>
      <c r="I57" s="376"/>
      <c r="J57" s="376"/>
      <c r="K57" s="378"/>
      <c r="L57" s="378"/>
      <c r="M57" s="378"/>
      <c r="N57" s="378"/>
      <c r="O57" s="378"/>
      <c r="P57" s="378"/>
      <c r="Q57" s="118"/>
      <c r="R57" s="379"/>
      <c r="S57" s="378"/>
      <c r="T57" s="378"/>
      <c r="U57" s="378"/>
      <c r="W57"/>
    </row>
    <row r="58" spans="1:25">
      <c r="A58" s="220" t="s">
        <v>5</v>
      </c>
      <c r="B58" s="221"/>
      <c r="C58" s="221"/>
      <c r="D58" s="302"/>
      <c r="E58" s="302"/>
      <c r="F58" s="380">
        <v>7</v>
      </c>
      <c r="G58" s="287">
        <v>13</v>
      </c>
      <c r="H58" s="287">
        <v>10</v>
      </c>
      <c r="I58" s="287">
        <v>7</v>
      </c>
      <c r="J58" s="287">
        <v>5</v>
      </c>
      <c r="K58" s="287">
        <v>4</v>
      </c>
      <c r="L58" s="388">
        <v>9</v>
      </c>
      <c r="M58" s="287">
        <v>7</v>
      </c>
      <c r="N58" s="287">
        <v>10</v>
      </c>
      <c r="O58" s="287">
        <v>3</v>
      </c>
      <c r="P58" s="287">
        <v>7</v>
      </c>
      <c r="Q58" s="287">
        <v>2</v>
      </c>
      <c r="R58" s="287">
        <v>3</v>
      </c>
      <c r="S58" s="287">
        <v>7</v>
      </c>
      <c r="T58" s="287">
        <v>7</v>
      </c>
      <c r="U58" s="288">
        <v>3</v>
      </c>
      <c r="W58"/>
    </row>
    <row r="59" spans="1:25">
      <c r="A59" s="224" t="s">
        <v>6</v>
      </c>
      <c r="B59" s="8"/>
      <c r="C59" s="8"/>
      <c r="D59" s="11"/>
      <c r="E59" s="11"/>
      <c r="F59" s="107">
        <v>250</v>
      </c>
      <c r="G59" s="31">
        <v>187</v>
      </c>
      <c r="H59" s="31">
        <v>63</v>
      </c>
      <c r="I59" s="31">
        <v>250</v>
      </c>
      <c r="J59" s="31">
        <v>187</v>
      </c>
      <c r="K59" s="31">
        <v>63</v>
      </c>
      <c r="L59" s="31">
        <v>250</v>
      </c>
      <c r="M59" s="31">
        <v>63</v>
      </c>
      <c r="N59" s="31">
        <v>187</v>
      </c>
      <c r="O59" s="31">
        <v>250</v>
      </c>
      <c r="P59" s="31">
        <v>250</v>
      </c>
      <c r="Q59" s="31">
        <v>187</v>
      </c>
      <c r="R59" s="31">
        <v>250</v>
      </c>
      <c r="S59" s="31">
        <v>250</v>
      </c>
      <c r="T59" s="31">
        <v>250</v>
      </c>
      <c r="U59" s="289">
        <v>250</v>
      </c>
      <c r="W59"/>
    </row>
    <row r="60" spans="1:25" ht="15" thickBot="1">
      <c r="A60" s="226" t="s">
        <v>7</v>
      </c>
      <c r="B60" s="227"/>
      <c r="C60" s="227"/>
      <c r="D60" s="304"/>
      <c r="E60" s="304"/>
      <c r="F60" s="277">
        <f t="shared" ref="F60:O60" si="19">F58*F59</f>
        <v>1750</v>
      </c>
      <c r="G60" s="277">
        <f t="shared" si="19"/>
        <v>2431</v>
      </c>
      <c r="H60" s="277">
        <f t="shared" si="19"/>
        <v>630</v>
      </c>
      <c r="I60" s="277">
        <f t="shared" si="19"/>
        <v>1750</v>
      </c>
      <c r="J60" s="277">
        <f t="shared" si="19"/>
        <v>935</v>
      </c>
      <c r="K60" s="277">
        <f t="shared" si="19"/>
        <v>252</v>
      </c>
      <c r="L60" s="277">
        <f t="shared" si="19"/>
        <v>2250</v>
      </c>
      <c r="M60" s="277">
        <f t="shared" si="19"/>
        <v>441</v>
      </c>
      <c r="N60" s="277">
        <f t="shared" si="19"/>
        <v>1870</v>
      </c>
      <c r="O60" s="277">
        <f t="shared" si="19"/>
        <v>750</v>
      </c>
      <c r="P60" s="277">
        <f t="shared" ref="P60:U60" si="20">P58*P59</f>
        <v>1750</v>
      </c>
      <c r="Q60" s="277">
        <f t="shared" si="20"/>
        <v>374</v>
      </c>
      <c r="R60" s="277">
        <f t="shared" si="20"/>
        <v>750</v>
      </c>
      <c r="S60" s="277">
        <f t="shared" si="20"/>
        <v>1750</v>
      </c>
      <c r="T60" s="277">
        <f t="shared" si="20"/>
        <v>1750</v>
      </c>
      <c r="U60" s="305">
        <f t="shared" si="20"/>
        <v>750</v>
      </c>
      <c r="W60"/>
      <c r="Y60" s="16">
        <f>SUM(F60:X60)</f>
        <v>20183</v>
      </c>
    </row>
    <row r="61" spans="1:25">
      <c r="A61" s="20"/>
      <c r="B61" s="21"/>
      <c r="C61" s="21"/>
      <c r="D61" s="22"/>
      <c r="E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S61" s="23"/>
      <c r="T61" s="23"/>
      <c r="U61" s="23"/>
      <c r="V61" s="23"/>
      <c r="W61" s="23"/>
    </row>
    <row r="62" spans="1:25" ht="15" thickBot="1"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5">
      <c r="A63" s="653" t="s">
        <v>0</v>
      </c>
      <c r="B63" s="667" t="s">
        <v>1</v>
      </c>
      <c r="C63" s="668"/>
      <c r="D63" s="668"/>
      <c r="E63" s="668"/>
      <c r="F63" s="203" t="s">
        <v>8</v>
      </c>
      <c r="G63" s="203" t="s">
        <v>8</v>
      </c>
      <c r="H63" s="203" t="s">
        <v>8</v>
      </c>
      <c r="I63" s="203" t="s">
        <v>8</v>
      </c>
      <c r="J63" s="204" t="s">
        <v>8</v>
      </c>
      <c r="K63"/>
      <c r="L63"/>
      <c r="M63"/>
      <c r="O63"/>
      <c r="P63"/>
      <c r="Q63"/>
      <c r="R63"/>
      <c r="S63"/>
      <c r="T63"/>
      <c r="U63"/>
      <c r="V63"/>
      <c r="W63"/>
    </row>
    <row r="64" spans="1:25">
      <c r="A64" s="666"/>
      <c r="B64" s="670"/>
      <c r="C64" s="671"/>
      <c r="D64" s="671"/>
      <c r="E64" s="671"/>
      <c r="F64" s="3">
        <v>4632</v>
      </c>
      <c r="G64" s="3">
        <v>4992</v>
      </c>
      <c r="H64" s="3">
        <v>4992</v>
      </c>
      <c r="I64" s="3">
        <v>4622</v>
      </c>
      <c r="J64" s="381">
        <v>4992</v>
      </c>
      <c r="K64"/>
      <c r="L64"/>
      <c r="M64"/>
      <c r="O64"/>
      <c r="P64"/>
      <c r="Q64"/>
      <c r="R64"/>
      <c r="S64"/>
      <c r="T64"/>
      <c r="U64"/>
      <c r="V64"/>
      <c r="W64"/>
    </row>
    <row r="65" spans="1:23">
      <c r="A65" s="654"/>
      <c r="B65" s="188" t="s">
        <v>3</v>
      </c>
      <c r="C65" s="188" t="s">
        <v>3</v>
      </c>
      <c r="D65" s="188" t="s">
        <v>3</v>
      </c>
      <c r="E65" s="188" t="s">
        <v>3</v>
      </c>
      <c r="F65" s="8"/>
      <c r="G65" s="8"/>
      <c r="H65" s="8"/>
      <c r="I65" s="8"/>
      <c r="J65" s="258"/>
      <c r="K65"/>
      <c r="L65"/>
      <c r="M65"/>
      <c r="O65"/>
      <c r="P65"/>
      <c r="Q65"/>
      <c r="R65"/>
      <c r="S65"/>
      <c r="T65"/>
      <c r="U65"/>
      <c r="V65"/>
      <c r="W65"/>
    </row>
    <row r="66" spans="1:23">
      <c r="A66" s="235" t="s">
        <v>37</v>
      </c>
      <c r="B66" s="43"/>
      <c r="C66" s="43"/>
      <c r="D66" s="43"/>
      <c r="E66" s="66"/>
      <c r="F66" s="41"/>
      <c r="G66" s="41"/>
      <c r="H66" s="41"/>
      <c r="I66" s="41"/>
      <c r="J66" s="351"/>
      <c r="K66"/>
      <c r="L66"/>
      <c r="M66"/>
      <c r="O66"/>
      <c r="P66"/>
      <c r="Q66"/>
      <c r="R66"/>
      <c r="S66"/>
      <c r="T66"/>
      <c r="U66"/>
      <c r="V66"/>
      <c r="W66"/>
    </row>
    <row r="67" spans="1:23">
      <c r="A67" s="237" t="s">
        <v>38</v>
      </c>
      <c r="B67" s="67">
        <v>1</v>
      </c>
      <c r="C67" s="67">
        <v>1</v>
      </c>
      <c r="D67" s="67"/>
      <c r="E67" s="7">
        <v>1</v>
      </c>
      <c r="F67" s="37"/>
      <c r="G67" s="37"/>
      <c r="H67" s="37"/>
      <c r="I67" s="37"/>
      <c r="J67" s="352"/>
      <c r="K67"/>
      <c r="L67"/>
      <c r="M67"/>
      <c r="O67"/>
      <c r="P67"/>
      <c r="Q67"/>
      <c r="R67"/>
      <c r="S67"/>
      <c r="T67"/>
      <c r="U67"/>
      <c r="V67"/>
      <c r="W67"/>
    </row>
    <row r="68" spans="1:23">
      <c r="A68" s="237" t="s">
        <v>39</v>
      </c>
      <c r="B68" s="67">
        <v>2</v>
      </c>
      <c r="C68" s="67">
        <v>2</v>
      </c>
      <c r="D68" s="67"/>
      <c r="E68" s="7">
        <v>2</v>
      </c>
      <c r="F68" s="19"/>
      <c r="G68" s="19"/>
      <c r="H68" s="19"/>
      <c r="I68" s="19"/>
      <c r="J68" s="213"/>
      <c r="K68"/>
      <c r="L68"/>
      <c r="M68"/>
      <c r="O68"/>
      <c r="P68"/>
      <c r="Q68"/>
      <c r="R68"/>
      <c r="S68"/>
      <c r="T68"/>
      <c r="U68"/>
      <c r="V68"/>
      <c r="W68"/>
    </row>
    <row r="69" spans="1:23">
      <c r="A69" s="239" t="s">
        <v>40</v>
      </c>
      <c r="B69" s="67">
        <v>7</v>
      </c>
      <c r="C69" s="67">
        <v>7</v>
      </c>
      <c r="D69" s="67"/>
      <c r="E69" s="68">
        <v>7</v>
      </c>
      <c r="F69" s="79">
        <v>0.22361111111111109</v>
      </c>
      <c r="G69" s="79">
        <v>0.53611111111111109</v>
      </c>
      <c r="H69" s="69"/>
      <c r="I69" s="79">
        <v>0.72361111111111109</v>
      </c>
      <c r="J69" s="211"/>
      <c r="K69"/>
      <c r="L69"/>
      <c r="M69"/>
      <c r="O69"/>
      <c r="P69"/>
      <c r="Q69"/>
      <c r="R69"/>
      <c r="S69"/>
      <c r="T69"/>
      <c r="U69"/>
      <c r="V69"/>
      <c r="W69"/>
    </row>
    <row r="70" spans="1:23">
      <c r="A70" s="237" t="s">
        <v>41</v>
      </c>
      <c r="B70" s="67">
        <v>2</v>
      </c>
      <c r="C70" s="67">
        <v>2</v>
      </c>
      <c r="D70" s="67"/>
      <c r="E70" s="7">
        <v>2</v>
      </c>
      <c r="F70" s="78">
        <f t="shared" ref="F70:G72" si="21">F69+$C70/1440</f>
        <v>0.22499999999999998</v>
      </c>
      <c r="G70" s="78">
        <f t="shared" si="21"/>
        <v>0.53749999999999998</v>
      </c>
      <c r="H70" s="67"/>
      <c r="I70" s="78">
        <f>I69+$C70/1440</f>
        <v>0.72499999999999998</v>
      </c>
      <c r="J70" s="211"/>
      <c r="K70"/>
      <c r="L70"/>
      <c r="M70"/>
      <c r="O70"/>
      <c r="P70"/>
      <c r="Q70"/>
      <c r="R70"/>
      <c r="S70"/>
      <c r="T70"/>
      <c r="U70"/>
      <c r="V70"/>
      <c r="W70"/>
    </row>
    <row r="71" spans="1:23">
      <c r="A71" s="237" t="s">
        <v>42</v>
      </c>
      <c r="B71" s="67">
        <v>2</v>
      </c>
      <c r="C71" s="67">
        <v>2</v>
      </c>
      <c r="D71" s="67"/>
      <c r="E71" s="7">
        <v>2</v>
      </c>
      <c r="F71" s="78">
        <f t="shared" si="21"/>
        <v>0.22638888888888886</v>
      </c>
      <c r="G71" s="78">
        <f t="shared" si="21"/>
        <v>0.53888888888888886</v>
      </c>
      <c r="H71" s="67"/>
      <c r="I71" s="78">
        <f>I70+$C71/1440</f>
        <v>0.72638888888888886</v>
      </c>
      <c r="J71" s="211"/>
      <c r="K71"/>
      <c r="L71"/>
      <c r="M71"/>
      <c r="O71"/>
      <c r="P71"/>
      <c r="Q71"/>
      <c r="R71"/>
      <c r="S71"/>
      <c r="T71"/>
      <c r="U71"/>
      <c r="V71"/>
      <c r="W71"/>
    </row>
    <row r="72" spans="1:23">
      <c r="A72" s="237" t="s">
        <v>43</v>
      </c>
      <c r="B72" s="67">
        <v>1</v>
      </c>
      <c r="C72" s="67">
        <v>1</v>
      </c>
      <c r="D72" s="67"/>
      <c r="E72" s="7">
        <v>1</v>
      </c>
      <c r="F72" s="78">
        <f t="shared" si="21"/>
        <v>0.2270833333333333</v>
      </c>
      <c r="G72" s="78">
        <f t="shared" si="21"/>
        <v>0.5395833333333333</v>
      </c>
      <c r="H72" s="67"/>
      <c r="I72" s="78">
        <f>I71+$C72/1440</f>
        <v>0.7270833333333333</v>
      </c>
      <c r="J72" s="211"/>
      <c r="K72"/>
      <c r="L72"/>
      <c r="M72"/>
      <c r="O72"/>
      <c r="P72"/>
      <c r="Q72"/>
      <c r="R72"/>
      <c r="S72"/>
      <c r="T72"/>
      <c r="U72"/>
      <c r="V72"/>
      <c r="W72"/>
    </row>
    <row r="73" spans="1:23">
      <c r="A73" s="237" t="s">
        <v>44</v>
      </c>
      <c r="B73" s="19" t="s">
        <v>4</v>
      </c>
      <c r="C73" s="19" t="s">
        <v>4</v>
      </c>
      <c r="D73" s="67"/>
      <c r="E73" s="19" t="s">
        <v>4</v>
      </c>
      <c r="F73" s="19" t="s">
        <v>4</v>
      </c>
      <c r="G73" s="19" t="s">
        <v>4</v>
      </c>
      <c r="H73" s="67"/>
      <c r="I73" s="19" t="s">
        <v>4</v>
      </c>
      <c r="J73" s="211"/>
      <c r="K73"/>
      <c r="L73"/>
      <c r="M73"/>
      <c r="O73"/>
      <c r="P73"/>
      <c r="Q73"/>
      <c r="R73"/>
      <c r="S73"/>
      <c r="T73"/>
      <c r="U73"/>
      <c r="V73"/>
      <c r="W73"/>
    </row>
    <row r="74" spans="1:23">
      <c r="A74" s="237" t="s">
        <v>45</v>
      </c>
      <c r="B74" s="67">
        <v>3</v>
      </c>
      <c r="C74" s="67">
        <v>3</v>
      </c>
      <c r="D74" s="67">
        <v>2</v>
      </c>
      <c r="E74" s="7">
        <v>3</v>
      </c>
      <c r="F74" s="78">
        <f>F72+$C74/1440</f>
        <v>0.22916666666666663</v>
      </c>
      <c r="G74" s="78">
        <f>G72+$C74/1440</f>
        <v>0.54166666666666663</v>
      </c>
      <c r="H74" s="67"/>
      <c r="I74" s="78">
        <f>I72+$C74/1440</f>
        <v>0.72916666666666663</v>
      </c>
      <c r="J74" s="211"/>
      <c r="K74"/>
      <c r="L74"/>
      <c r="M74"/>
      <c r="O74"/>
      <c r="P74"/>
      <c r="Q74"/>
      <c r="R74"/>
      <c r="S74"/>
      <c r="T74"/>
      <c r="U74"/>
      <c r="V74"/>
      <c r="W74"/>
    </row>
    <row r="75" spans="1:23">
      <c r="A75" s="237" t="s">
        <v>46</v>
      </c>
      <c r="B75" s="67">
        <v>2</v>
      </c>
      <c r="C75" s="67">
        <v>2</v>
      </c>
      <c r="D75" s="67">
        <v>2</v>
      </c>
      <c r="E75" s="7">
        <v>2</v>
      </c>
      <c r="F75" s="78">
        <f>F74+$C75/1440</f>
        <v>0.23055555555555551</v>
      </c>
      <c r="G75" s="78">
        <f>G74+$C75/1440</f>
        <v>0.54305555555555551</v>
      </c>
      <c r="H75" s="67"/>
      <c r="I75" s="78">
        <f>I74+$C75/1440</f>
        <v>0.73055555555555551</v>
      </c>
      <c r="J75" s="211"/>
      <c r="K75"/>
      <c r="L75"/>
      <c r="M75"/>
      <c r="O75"/>
      <c r="P75"/>
      <c r="Q75"/>
      <c r="R75"/>
      <c r="S75"/>
      <c r="T75"/>
      <c r="U75"/>
      <c r="V75"/>
      <c r="W75"/>
    </row>
    <row r="76" spans="1:23">
      <c r="A76" s="237" t="s">
        <v>47</v>
      </c>
      <c r="B76" s="67">
        <v>1</v>
      </c>
      <c r="C76" s="19" t="s">
        <v>4</v>
      </c>
      <c r="D76" s="67">
        <v>1</v>
      </c>
      <c r="E76" s="7">
        <v>1</v>
      </c>
      <c r="F76" s="19" t="s">
        <v>4</v>
      </c>
      <c r="G76" s="19" t="s">
        <v>4</v>
      </c>
      <c r="H76" s="67"/>
      <c r="I76" s="19" t="s">
        <v>4</v>
      </c>
      <c r="J76" s="211"/>
      <c r="K76"/>
      <c r="L76"/>
      <c r="M76"/>
      <c r="O76"/>
      <c r="P76"/>
      <c r="Q76"/>
      <c r="R76"/>
      <c r="S76"/>
      <c r="T76"/>
      <c r="U76"/>
      <c r="V76"/>
      <c r="W76"/>
    </row>
    <row r="77" spans="1:23">
      <c r="A77" s="237" t="s">
        <v>48</v>
      </c>
      <c r="B77" s="67">
        <v>2</v>
      </c>
      <c r="C77" s="19" t="s">
        <v>4</v>
      </c>
      <c r="D77" s="67">
        <v>2</v>
      </c>
      <c r="E77" s="7">
        <v>2</v>
      </c>
      <c r="F77" s="19" t="s">
        <v>4</v>
      </c>
      <c r="G77" s="19" t="s">
        <v>4</v>
      </c>
      <c r="H77" s="67"/>
      <c r="I77" s="19" t="s">
        <v>4</v>
      </c>
      <c r="J77" s="211"/>
      <c r="K77"/>
      <c r="L77"/>
      <c r="M77"/>
      <c r="O77"/>
      <c r="P77"/>
      <c r="Q77"/>
      <c r="R77"/>
      <c r="S77"/>
      <c r="T77"/>
      <c r="U77"/>
      <c r="V77"/>
      <c r="W77"/>
    </row>
    <row r="78" spans="1:23">
      <c r="A78" s="237" t="s">
        <v>29</v>
      </c>
      <c r="B78" s="19" t="s">
        <v>4</v>
      </c>
      <c r="C78" s="67">
        <v>1</v>
      </c>
      <c r="D78" s="19" t="s">
        <v>4</v>
      </c>
      <c r="E78" s="19" t="s">
        <v>4</v>
      </c>
      <c r="F78" s="78">
        <f>F75+$C78/1440</f>
        <v>0.23124999999999996</v>
      </c>
      <c r="G78" s="78">
        <f>G75+$C78/1440</f>
        <v>0.54374999999999996</v>
      </c>
      <c r="H78" s="67"/>
      <c r="I78" s="78">
        <f>I75+$C78/1440</f>
        <v>0.73124999999999996</v>
      </c>
      <c r="J78" s="211"/>
      <c r="K78"/>
      <c r="L78"/>
      <c r="M78"/>
      <c r="O78"/>
      <c r="P78"/>
      <c r="Q78"/>
      <c r="R78"/>
      <c r="S78"/>
      <c r="T78"/>
      <c r="U78"/>
      <c r="V78"/>
      <c r="W78"/>
    </row>
    <row r="79" spans="1:23">
      <c r="A79" s="324" t="s">
        <v>31</v>
      </c>
      <c r="B79" s="70">
        <v>4</v>
      </c>
      <c r="C79" s="70">
        <v>4</v>
      </c>
      <c r="D79" s="70">
        <v>4</v>
      </c>
      <c r="E79" s="86" t="s">
        <v>4</v>
      </c>
      <c r="F79" s="81">
        <f>F78+$C79/1440</f>
        <v>0.23402777777777772</v>
      </c>
      <c r="G79" s="81">
        <f>G78+$C79/1440</f>
        <v>0.54652777777777772</v>
      </c>
      <c r="H79" s="80"/>
      <c r="I79" s="81">
        <f>I78+$C79/1440</f>
        <v>0.73402777777777772</v>
      </c>
      <c r="J79" s="386"/>
      <c r="K79"/>
      <c r="L79"/>
      <c r="M79"/>
      <c r="O79"/>
      <c r="P79"/>
      <c r="Q79"/>
      <c r="R79"/>
      <c r="S79"/>
      <c r="T79"/>
      <c r="U79"/>
      <c r="V79"/>
      <c r="W79"/>
    </row>
    <row r="80" spans="1:23">
      <c r="A80" s="208" t="s">
        <v>31</v>
      </c>
      <c r="B80" s="82"/>
      <c r="C80" s="82"/>
      <c r="D80" s="82"/>
      <c r="E80" s="85" t="s">
        <v>4</v>
      </c>
      <c r="F80" s="84">
        <v>0.23402777777777781</v>
      </c>
      <c r="G80" s="82"/>
      <c r="H80" s="84">
        <v>0.62986111111111109</v>
      </c>
      <c r="I80" s="82"/>
      <c r="J80" s="248">
        <v>0.77569444444444446</v>
      </c>
      <c r="K80"/>
      <c r="L80"/>
      <c r="M80"/>
      <c r="O80"/>
      <c r="P80"/>
      <c r="Q80"/>
      <c r="R80"/>
      <c r="S80"/>
      <c r="T80"/>
      <c r="U80"/>
      <c r="V80"/>
      <c r="W80"/>
    </row>
    <row r="81" spans="1:25">
      <c r="A81" s="237" t="s">
        <v>49</v>
      </c>
      <c r="B81" s="67">
        <v>4</v>
      </c>
      <c r="C81" s="67">
        <v>4</v>
      </c>
      <c r="D81" s="67"/>
      <c r="E81" s="7">
        <v>4</v>
      </c>
      <c r="F81" s="78">
        <f>F80+$C81/1440</f>
        <v>0.23680555555555557</v>
      </c>
      <c r="G81" s="67"/>
      <c r="H81" s="78">
        <f>H80+$C81/1440</f>
        <v>0.63263888888888886</v>
      </c>
      <c r="I81" s="67"/>
      <c r="J81" s="214">
        <f>J80+$C81/1440</f>
        <v>0.77847222222222223</v>
      </c>
      <c r="K81"/>
      <c r="L81"/>
      <c r="M81"/>
      <c r="O81"/>
      <c r="P81"/>
      <c r="Q81"/>
      <c r="R81"/>
      <c r="S81"/>
      <c r="T81"/>
      <c r="U81"/>
      <c r="V81"/>
      <c r="W81"/>
    </row>
    <row r="82" spans="1:25">
      <c r="A82" s="237" t="s">
        <v>50</v>
      </c>
      <c r="B82" s="67">
        <v>1</v>
      </c>
      <c r="C82" s="67">
        <v>1</v>
      </c>
      <c r="D82" s="67"/>
      <c r="E82" s="7">
        <v>1</v>
      </c>
      <c r="F82" s="78">
        <f>F81+$C82/1440</f>
        <v>0.23750000000000002</v>
      </c>
      <c r="G82" s="67"/>
      <c r="H82" s="78">
        <f>H81+$C82/1440</f>
        <v>0.6333333333333333</v>
      </c>
      <c r="I82" s="67"/>
      <c r="J82" s="214">
        <f>J81+$C82/1440</f>
        <v>0.77916666666666667</v>
      </c>
      <c r="K82"/>
      <c r="L82"/>
      <c r="M82"/>
      <c r="O82"/>
      <c r="P82"/>
      <c r="Q82"/>
      <c r="R82"/>
      <c r="S82"/>
      <c r="T82"/>
      <c r="U82"/>
      <c r="V82"/>
      <c r="W82"/>
    </row>
    <row r="83" spans="1:25" ht="15" thickBot="1">
      <c r="A83" s="240" t="s">
        <v>51</v>
      </c>
      <c r="B83" s="241">
        <v>2</v>
      </c>
      <c r="C83" s="241">
        <v>2</v>
      </c>
      <c r="D83" s="241"/>
      <c r="E83" s="387">
        <v>2</v>
      </c>
      <c r="F83" s="218">
        <f>F82+$C83/1440</f>
        <v>0.2388888888888889</v>
      </c>
      <c r="G83" s="216"/>
      <c r="H83" s="218">
        <f>H82+$C83/1440</f>
        <v>0.63472222222222219</v>
      </c>
      <c r="I83" s="216"/>
      <c r="J83" s="219">
        <f>J82+$C83/1440</f>
        <v>0.78055555555555556</v>
      </c>
      <c r="K83"/>
      <c r="L83"/>
      <c r="M83"/>
      <c r="O83"/>
      <c r="P83"/>
      <c r="Q83"/>
      <c r="R83"/>
      <c r="S83"/>
      <c r="T83"/>
      <c r="U83"/>
      <c r="V83"/>
      <c r="W83"/>
    </row>
    <row r="84" spans="1:25" ht="15" thickBot="1">
      <c r="A84" s="362"/>
      <c r="B84" s="363"/>
      <c r="C84" s="363"/>
      <c r="D84" s="363"/>
      <c r="E84" s="363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5">
      <c r="A85" s="220" t="s">
        <v>5</v>
      </c>
      <c r="B85" s="221"/>
      <c r="C85" s="221"/>
      <c r="D85" s="302"/>
      <c r="E85" s="302"/>
      <c r="F85" s="221">
        <v>10</v>
      </c>
      <c r="G85" s="221">
        <v>7</v>
      </c>
      <c r="H85" s="221">
        <v>3</v>
      </c>
      <c r="I85" s="221">
        <v>7</v>
      </c>
      <c r="J85" s="257">
        <v>3</v>
      </c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5">
      <c r="A86" s="224" t="s">
        <v>6</v>
      </c>
      <c r="B86" s="8"/>
      <c r="C86" s="8"/>
      <c r="D86" s="11"/>
      <c r="E86" s="11"/>
      <c r="F86" s="11">
        <v>115</v>
      </c>
      <c r="G86" s="11">
        <v>115</v>
      </c>
      <c r="H86" s="11">
        <v>115</v>
      </c>
      <c r="I86" s="11">
        <v>115</v>
      </c>
      <c r="J86" s="205">
        <v>115</v>
      </c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5" ht="15" thickBot="1">
      <c r="A87" s="226" t="s">
        <v>7</v>
      </c>
      <c r="B87" s="227"/>
      <c r="C87" s="227"/>
      <c r="D87" s="304"/>
      <c r="E87" s="304"/>
      <c r="F87" s="277">
        <f>F85*F86</f>
        <v>1150</v>
      </c>
      <c r="G87" s="277">
        <f>G85*G86</f>
        <v>805</v>
      </c>
      <c r="H87" s="277">
        <f>H85*H86</f>
        <v>345</v>
      </c>
      <c r="I87" s="277">
        <f>I85*I86</f>
        <v>805</v>
      </c>
      <c r="J87" s="305">
        <f>J85*J86</f>
        <v>345</v>
      </c>
      <c r="K87"/>
      <c r="L87"/>
      <c r="M87"/>
      <c r="N87"/>
      <c r="O87"/>
      <c r="P87"/>
      <c r="Q87"/>
      <c r="R87"/>
      <c r="S87"/>
      <c r="T87"/>
      <c r="U87"/>
      <c r="V87"/>
      <c r="W87"/>
      <c r="Y87" s="16">
        <f>SUM(F87:S87)</f>
        <v>3450</v>
      </c>
    </row>
    <row r="88" spans="1:2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5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5">
      <c r="A90" s="637" t="s">
        <v>0</v>
      </c>
      <c r="B90" s="678" t="s">
        <v>1</v>
      </c>
      <c r="C90" s="678"/>
      <c r="D90" s="678"/>
      <c r="E90" s="678"/>
      <c r="F90" s="3" t="s">
        <v>8</v>
      </c>
      <c r="G90" s="3" t="s">
        <v>8</v>
      </c>
      <c r="H90" s="3" t="s">
        <v>8</v>
      </c>
      <c r="I90" s="3" t="s">
        <v>8</v>
      </c>
      <c r="J90" s="3" t="s">
        <v>8</v>
      </c>
      <c r="K90" s="3" t="s">
        <v>8</v>
      </c>
      <c r="L90"/>
      <c r="M90"/>
      <c r="N90"/>
      <c r="O90"/>
      <c r="P90"/>
      <c r="Q90"/>
      <c r="R90"/>
      <c r="S90"/>
      <c r="T90"/>
      <c r="U90"/>
      <c r="V90"/>
      <c r="W90"/>
    </row>
    <row r="91" spans="1:25">
      <c r="A91" s="638"/>
      <c r="B91" s="677"/>
      <c r="C91" s="677"/>
      <c r="D91" s="677"/>
      <c r="E91" s="677"/>
      <c r="F91" s="27">
        <v>4632</v>
      </c>
      <c r="G91" s="27">
        <v>4632</v>
      </c>
      <c r="H91" s="27">
        <v>4992</v>
      </c>
      <c r="I91" s="27">
        <v>4992</v>
      </c>
      <c r="J91" s="27">
        <v>4622</v>
      </c>
      <c r="K91" s="27">
        <v>4992</v>
      </c>
      <c r="L91"/>
      <c r="M91"/>
      <c r="N91"/>
      <c r="O91"/>
      <c r="P91"/>
      <c r="Q91"/>
      <c r="R91"/>
      <c r="S91"/>
      <c r="T91"/>
      <c r="U91"/>
      <c r="V91"/>
      <c r="W91"/>
    </row>
    <row r="92" spans="1:25">
      <c r="A92" s="637"/>
      <c r="B92" s="63" t="s">
        <v>3</v>
      </c>
      <c r="C92" s="63" t="s">
        <v>3</v>
      </c>
      <c r="D92" s="63" t="s">
        <v>3</v>
      </c>
      <c r="E92" s="63" t="s">
        <v>3</v>
      </c>
      <c r="F92" s="95"/>
      <c r="G92" s="95"/>
      <c r="H92" s="95"/>
      <c r="I92" s="95"/>
      <c r="J92" s="95"/>
      <c r="K92" s="95"/>
      <c r="L92"/>
      <c r="M92"/>
      <c r="O92"/>
      <c r="P92"/>
      <c r="Q92"/>
      <c r="R92"/>
      <c r="S92"/>
      <c r="T92"/>
      <c r="U92"/>
      <c r="V92"/>
      <c r="W92"/>
    </row>
    <row r="93" spans="1:25">
      <c r="A93" s="53" t="s">
        <v>51</v>
      </c>
      <c r="B93" s="76"/>
      <c r="C93" s="76"/>
      <c r="D93" s="56"/>
      <c r="E93" s="56"/>
      <c r="F93" s="87"/>
      <c r="G93" s="77">
        <v>0.24097222222222223</v>
      </c>
      <c r="H93" s="76"/>
      <c r="I93" s="77">
        <v>0.63680555555555551</v>
      </c>
      <c r="J93" s="76"/>
      <c r="K93" s="72">
        <v>0.78263888888888899</v>
      </c>
      <c r="L93"/>
      <c r="M93"/>
      <c r="O93"/>
      <c r="P93"/>
      <c r="Q93"/>
      <c r="R93"/>
      <c r="S93"/>
      <c r="T93"/>
      <c r="U93"/>
      <c r="V93"/>
      <c r="W93"/>
    </row>
    <row r="94" spans="1:25">
      <c r="A94" s="54" t="s">
        <v>50</v>
      </c>
      <c r="B94" s="67">
        <v>1</v>
      </c>
      <c r="C94" s="67">
        <v>1</v>
      </c>
      <c r="D94" s="7">
        <v>1</v>
      </c>
      <c r="E94" s="7">
        <v>3</v>
      </c>
      <c r="F94" s="67"/>
      <c r="G94" s="78">
        <f>G93+$B94/1440</f>
        <v>0.24166666666666667</v>
      </c>
      <c r="H94" s="67"/>
      <c r="I94" s="78">
        <f>I93+$B94/1440</f>
        <v>0.63749999999999996</v>
      </c>
      <c r="J94" s="67"/>
      <c r="K94" s="73">
        <f>K93+$B94/1440</f>
        <v>0.78333333333333344</v>
      </c>
      <c r="L94"/>
      <c r="M94"/>
      <c r="O94"/>
      <c r="P94"/>
      <c r="Q94"/>
      <c r="R94"/>
      <c r="S94"/>
      <c r="T94"/>
      <c r="U94"/>
      <c r="V94"/>
      <c r="W94"/>
    </row>
    <row r="95" spans="1:25">
      <c r="A95" s="54" t="s">
        <v>49</v>
      </c>
      <c r="B95" s="67">
        <v>1</v>
      </c>
      <c r="C95" s="67">
        <v>1</v>
      </c>
      <c r="D95" s="7">
        <v>1</v>
      </c>
      <c r="E95" s="7">
        <v>4</v>
      </c>
      <c r="F95" s="67"/>
      <c r="G95" s="78">
        <f>G94+$B95/1440</f>
        <v>0.24236111111111111</v>
      </c>
      <c r="H95" s="67"/>
      <c r="I95" s="78">
        <f>I94+$B95/1440</f>
        <v>0.6381944444444444</v>
      </c>
      <c r="J95" s="67"/>
      <c r="K95" s="73">
        <f>K94+$B95/1440</f>
        <v>0.78402777777777788</v>
      </c>
      <c r="L95"/>
      <c r="M95"/>
      <c r="O95"/>
      <c r="P95"/>
      <c r="Q95"/>
      <c r="R95"/>
      <c r="S95"/>
      <c r="T95"/>
      <c r="U95"/>
      <c r="V95"/>
      <c r="W95"/>
    </row>
    <row r="96" spans="1:25">
      <c r="A96" s="9" t="s">
        <v>31</v>
      </c>
      <c r="B96" s="70">
        <v>6</v>
      </c>
      <c r="C96" s="70">
        <v>6</v>
      </c>
      <c r="D96" s="86" t="s">
        <v>4</v>
      </c>
      <c r="E96" s="86" t="s">
        <v>4</v>
      </c>
      <c r="F96" s="70"/>
      <c r="G96" s="81">
        <f>G95+$B96/1440</f>
        <v>0.24652777777777779</v>
      </c>
      <c r="H96" s="80"/>
      <c r="I96" s="81">
        <f>I95+$B96/1440</f>
        <v>0.64236111111111105</v>
      </c>
      <c r="J96" s="80"/>
      <c r="K96" s="74">
        <f>K95+$B96/1440</f>
        <v>0.78819444444444453</v>
      </c>
      <c r="L96"/>
      <c r="M96"/>
      <c r="O96"/>
      <c r="P96"/>
      <c r="Q96"/>
      <c r="R96"/>
      <c r="S96"/>
      <c r="T96"/>
      <c r="U96"/>
      <c r="V96"/>
      <c r="W96"/>
    </row>
    <row r="97" spans="1:23">
      <c r="A97" s="71" t="s">
        <v>31</v>
      </c>
      <c r="B97" s="93"/>
      <c r="C97" s="93"/>
      <c r="D97" s="85" t="s">
        <v>4</v>
      </c>
      <c r="E97" s="85" t="s">
        <v>4</v>
      </c>
      <c r="F97" s="84">
        <v>0.21388888888888891</v>
      </c>
      <c r="G97" s="82"/>
      <c r="H97" s="84">
        <v>0.52638888888888891</v>
      </c>
      <c r="I97" s="82"/>
      <c r="J97" s="84">
        <v>0.71388888888888891</v>
      </c>
      <c r="K97" s="98"/>
      <c r="L97"/>
      <c r="M97"/>
      <c r="O97"/>
      <c r="P97"/>
      <c r="Q97"/>
      <c r="R97"/>
      <c r="S97"/>
      <c r="T97"/>
      <c r="U97"/>
      <c r="V97"/>
      <c r="W97"/>
    </row>
    <row r="98" spans="1:23">
      <c r="A98" s="54" t="s">
        <v>30</v>
      </c>
      <c r="B98" s="19" t="s">
        <v>4</v>
      </c>
      <c r="C98" s="19" t="s">
        <v>4</v>
      </c>
      <c r="D98" s="19" t="s">
        <v>4</v>
      </c>
      <c r="E98" s="19" t="s">
        <v>4</v>
      </c>
      <c r="F98" s="85" t="s">
        <v>4</v>
      </c>
      <c r="G98" s="67"/>
      <c r="H98" s="85" t="s">
        <v>4</v>
      </c>
      <c r="I98" s="67"/>
      <c r="J98" s="85" t="s">
        <v>4</v>
      </c>
      <c r="K98" s="36"/>
      <c r="L98"/>
      <c r="M98"/>
      <c r="O98"/>
      <c r="P98"/>
      <c r="Q98"/>
      <c r="R98"/>
      <c r="S98"/>
      <c r="T98"/>
      <c r="U98"/>
      <c r="V98"/>
      <c r="W98"/>
    </row>
    <row r="99" spans="1:23">
      <c r="A99" s="54" t="s">
        <v>48</v>
      </c>
      <c r="B99" s="67">
        <v>2</v>
      </c>
      <c r="C99" s="19" t="s">
        <v>4</v>
      </c>
      <c r="D99" s="7">
        <v>3</v>
      </c>
      <c r="E99" s="7">
        <v>3</v>
      </c>
      <c r="F99" s="85" t="s">
        <v>4</v>
      </c>
      <c r="G99" s="67"/>
      <c r="H99" s="85" t="s">
        <v>4</v>
      </c>
      <c r="I99" s="67"/>
      <c r="J99" s="85" t="s">
        <v>4</v>
      </c>
      <c r="K99" s="36"/>
      <c r="L99"/>
      <c r="M99"/>
      <c r="O99"/>
      <c r="P99"/>
      <c r="Q99"/>
      <c r="R99"/>
      <c r="S99"/>
      <c r="T99"/>
      <c r="U99"/>
      <c r="V99"/>
      <c r="W99"/>
    </row>
    <row r="100" spans="1:23">
      <c r="A100" s="54" t="s">
        <v>47</v>
      </c>
      <c r="B100" s="67">
        <v>1</v>
      </c>
      <c r="C100" s="19" t="s">
        <v>4</v>
      </c>
      <c r="D100" s="7">
        <v>1</v>
      </c>
      <c r="E100" s="7">
        <v>1</v>
      </c>
      <c r="F100" s="85" t="s">
        <v>4</v>
      </c>
      <c r="G100" s="67"/>
      <c r="H100" s="85" t="s">
        <v>4</v>
      </c>
      <c r="I100" s="67"/>
      <c r="J100" s="85" t="s">
        <v>4</v>
      </c>
      <c r="K100" s="36"/>
      <c r="L100"/>
      <c r="M100"/>
      <c r="O100"/>
      <c r="P100"/>
      <c r="Q100"/>
      <c r="R100"/>
      <c r="S100"/>
      <c r="T100"/>
      <c r="U100"/>
      <c r="V100"/>
      <c r="W100"/>
    </row>
    <row r="101" spans="1:23">
      <c r="A101" s="54" t="s">
        <v>29</v>
      </c>
      <c r="B101" s="19" t="s">
        <v>4</v>
      </c>
      <c r="C101" s="67">
        <v>2</v>
      </c>
      <c r="D101" s="7">
        <v>2</v>
      </c>
      <c r="E101" s="19" t="s">
        <v>4</v>
      </c>
      <c r="F101" s="78">
        <f>F97+$C101/1440</f>
        <v>0.21527777777777779</v>
      </c>
      <c r="G101" s="67"/>
      <c r="H101" s="78">
        <f>H97+$C101/1440</f>
        <v>0.52777777777777779</v>
      </c>
      <c r="I101" s="67"/>
      <c r="J101" s="78">
        <f>J97+$C101/1440</f>
        <v>0.71527777777777779</v>
      </c>
      <c r="K101" s="36"/>
      <c r="L101"/>
      <c r="M101"/>
      <c r="O101"/>
      <c r="P101"/>
      <c r="Q101"/>
      <c r="R101"/>
      <c r="S101"/>
      <c r="T101"/>
      <c r="U101"/>
      <c r="V101"/>
      <c r="W101"/>
    </row>
    <row r="102" spans="1:23">
      <c r="A102" s="55" t="s">
        <v>31</v>
      </c>
      <c r="B102" s="19" t="s">
        <v>4</v>
      </c>
      <c r="C102" s="19" t="s">
        <v>4</v>
      </c>
      <c r="D102" s="7">
        <v>4</v>
      </c>
      <c r="E102" s="19" t="s">
        <v>4</v>
      </c>
      <c r="F102" s="85" t="s">
        <v>4</v>
      </c>
      <c r="G102" s="67"/>
      <c r="H102" s="85" t="s">
        <v>4</v>
      </c>
      <c r="I102" s="67"/>
      <c r="J102" s="85" t="s">
        <v>4</v>
      </c>
      <c r="K102" s="36"/>
      <c r="L102"/>
      <c r="M102"/>
      <c r="O102"/>
      <c r="P102"/>
      <c r="Q102"/>
      <c r="R102"/>
      <c r="S102"/>
      <c r="T102"/>
      <c r="U102"/>
      <c r="V102"/>
      <c r="W102"/>
    </row>
    <row r="103" spans="1:23">
      <c r="A103" s="54" t="s">
        <v>46</v>
      </c>
      <c r="B103" s="67">
        <v>1</v>
      </c>
      <c r="C103" s="67">
        <v>1</v>
      </c>
      <c r="D103" s="7"/>
      <c r="E103" s="7">
        <v>1</v>
      </c>
      <c r="F103" s="78">
        <f>F101+$C103/1440</f>
        <v>0.21597222222222223</v>
      </c>
      <c r="G103" s="67"/>
      <c r="H103" s="78">
        <f>H101+$C103/1440</f>
        <v>0.52847222222222223</v>
      </c>
      <c r="I103" s="67"/>
      <c r="J103" s="78">
        <f>J101+$C103/1440</f>
        <v>0.71597222222222223</v>
      </c>
      <c r="K103" s="36"/>
      <c r="L103"/>
      <c r="M103"/>
      <c r="O103"/>
      <c r="P103"/>
      <c r="Q103"/>
      <c r="R103"/>
      <c r="S103"/>
      <c r="T103"/>
      <c r="U103"/>
      <c r="V103"/>
      <c r="W103"/>
    </row>
    <row r="104" spans="1:23">
      <c r="A104" s="54" t="s">
        <v>45</v>
      </c>
      <c r="B104" s="67">
        <v>2</v>
      </c>
      <c r="C104" s="67">
        <v>2</v>
      </c>
      <c r="D104" s="7"/>
      <c r="E104" s="7">
        <v>2</v>
      </c>
      <c r="F104" s="78">
        <f>F103+$C104/1440</f>
        <v>0.21736111111111112</v>
      </c>
      <c r="G104" s="67"/>
      <c r="H104" s="78">
        <f>H103+$C104/1440</f>
        <v>0.52986111111111112</v>
      </c>
      <c r="I104" s="67"/>
      <c r="J104" s="78">
        <f>J103+$C104/1440</f>
        <v>0.71736111111111112</v>
      </c>
      <c r="K104" s="36"/>
      <c r="L104"/>
      <c r="M104"/>
      <c r="O104"/>
      <c r="P104"/>
      <c r="Q104"/>
      <c r="R104"/>
      <c r="S104"/>
      <c r="T104"/>
      <c r="U104"/>
      <c r="V104"/>
      <c r="W104"/>
    </row>
    <row r="105" spans="1:23">
      <c r="A105" s="54" t="s">
        <v>44</v>
      </c>
      <c r="B105" s="19" t="s">
        <v>4</v>
      </c>
      <c r="C105" s="19" t="s">
        <v>4</v>
      </c>
      <c r="D105" s="7"/>
      <c r="E105" s="7">
        <v>2</v>
      </c>
      <c r="F105" s="85" t="s">
        <v>4</v>
      </c>
      <c r="G105" s="67"/>
      <c r="H105" s="85" t="s">
        <v>4</v>
      </c>
      <c r="I105" s="67"/>
      <c r="J105" s="85" t="s">
        <v>4</v>
      </c>
      <c r="K105" s="36"/>
      <c r="L105"/>
      <c r="M105"/>
      <c r="O105"/>
      <c r="P105"/>
      <c r="Q105"/>
      <c r="R105"/>
      <c r="S105"/>
      <c r="T105"/>
      <c r="U105"/>
      <c r="V105"/>
      <c r="W105"/>
    </row>
    <row r="106" spans="1:23">
      <c r="A106" s="54" t="s">
        <v>43</v>
      </c>
      <c r="B106" s="67">
        <v>1</v>
      </c>
      <c r="C106" s="67">
        <v>1</v>
      </c>
      <c r="D106" s="7"/>
      <c r="E106" s="7"/>
      <c r="F106" s="78">
        <f>F104+$C106/1440</f>
        <v>0.21805555555555556</v>
      </c>
      <c r="G106" s="67"/>
      <c r="H106" s="78">
        <f>H104+$C106/1440</f>
        <v>0.53055555555555556</v>
      </c>
      <c r="I106" s="67"/>
      <c r="J106" s="78">
        <f>J104+$C106/1440</f>
        <v>0.71805555555555556</v>
      </c>
      <c r="K106" s="36"/>
      <c r="L106"/>
      <c r="M106"/>
      <c r="O106"/>
      <c r="P106"/>
      <c r="Q106"/>
      <c r="R106"/>
      <c r="S106"/>
      <c r="T106"/>
      <c r="U106"/>
      <c r="V106"/>
      <c r="W106"/>
    </row>
    <row r="107" spans="1:23">
      <c r="A107" s="54" t="s">
        <v>42</v>
      </c>
      <c r="B107" s="67">
        <v>1</v>
      </c>
      <c r="C107" s="67">
        <v>1</v>
      </c>
      <c r="D107" s="67"/>
      <c r="E107" s="7"/>
      <c r="F107" s="78">
        <f t="shared" ref="F107:H109" si="22">F106+$C107/1440</f>
        <v>0.21875</v>
      </c>
      <c r="G107" s="67"/>
      <c r="H107" s="78">
        <f t="shared" si="22"/>
        <v>0.53125</v>
      </c>
      <c r="I107" s="67"/>
      <c r="J107" s="78">
        <f>J106+$C107/1440</f>
        <v>0.71875</v>
      </c>
      <c r="K107" s="36"/>
      <c r="L107"/>
      <c r="M107"/>
      <c r="O107"/>
      <c r="P107"/>
      <c r="Q107"/>
      <c r="R107"/>
      <c r="S107"/>
      <c r="T107"/>
      <c r="U107"/>
      <c r="V107"/>
      <c r="W107"/>
    </row>
    <row r="108" spans="1:23">
      <c r="A108" s="54" t="s">
        <v>41</v>
      </c>
      <c r="B108" s="67">
        <v>3</v>
      </c>
      <c r="C108" s="67">
        <v>3</v>
      </c>
      <c r="D108" s="67"/>
      <c r="E108" s="7"/>
      <c r="F108" s="78">
        <f t="shared" si="22"/>
        <v>0.22083333333333333</v>
      </c>
      <c r="G108" s="67"/>
      <c r="H108" s="78">
        <f t="shared" si="22"/>
        <v>0.53333333333333333</v>
      </c>
      <c r="I108" s="67"/>
      <c r="J108" s="78">
        <f>J107+$C108/1440</f>
        <v>0.72083333333333333</v>
      </c>
      <c r="K108" s="36"/>
      <c r="L108"/>
      <c r="M108"/>
      <c r="O108"/>
      <c r="P108"/>
      <c r="Q108"/>
      <c r="R108"/>
      <c r="S108"/>
      <c r="T108"/>
      <c r="U108"/>
      <c r="V108"/>
      <c r="W108"/>
    </row>
    <row r="109" spans="1:23">
      <c r="A109" s="55" t="s">
        <v>40</v>
      </c>
      <c r="B109" s="67">
        <v>3</v>
      </c>
      <c r="C109" s="67">
        <v>3</v>
      </c>
      <c r="D109" s="67"/>
      <c r="E109" s="7"/>
      <c r="F109" s="79">
        <f t="shared" si="22"/>
        <v>0.22291666666666665</v>
      </c>
      <c r="G109" s="69"/>
      <c r="H109" s="79">
        <f t="shared" si="22"/>
        <v>0.53541666666666665</v>
      </c>
      <c r="I109" s="69"/>
      <c r="J109" s="79">
        <f>J108+$C109/1440</f>
        <v>0.72291666666666665</v>
      </c>
      <c r="K109" s="36"/>
      <c r="L109"/>
      <c r="M109"/>
      <c r="O109"/>
      <c r="P109"/>
      <c r="Q109"/>
      <c r="R109"/>
      <c r="S109"/>
      <c r="T109"/>
      <c r="U109"/>
      <c r="V109"/>
      <c r="W109"/>
    </row>
    <row r="110" spans="1:23">
      <c r="A110" s="54" t="s">
        <v>39</v>
      </c>
      <c r="B110" s="67">
        <v>3</v>
      </c>
      <c r="C110" s="67">
        <v>3</v>
      </c>
      <c r="D110" s="67"/>
      <c r="E110" s="7"/>
      <c r="F110" s="37"/>
      <c r="G110" s="37"/>
      <c r="H110" s="37"/>
      <c r="I110" s="37"/>
      <c r="J110" s="37"/>
      <c r="K110" s="37"/>
      <c r="L110"/>
      <c r="M110"/>
      <c r="O110"/>
      <c r="P110"/>
      <c r="Q110"/>
      <c r="R110"/>
      <c r="S110"/>
      <c r="T110"/>
      <c r="U110"/>
      <c r="V110"/>
      <c r="W110"/>
    </row>
    <row r="111" spans="1:23">
      <c r="A111" s="54" t="s">
        <v>38</v>
      </c>
      <c r="B111" s="67">
        <v>2</v>
      </c>
      <c r="C111" s="67">
        <v>2</v>
      </c>
      <c r="D111" s="67"/>
      <c r="E111" s="7"/>
      <c r="F111" s="19"/>
      <c r="G111" s="19"/>
      <c r="H111" s="19"/>
      <c r="I111" s="19"/>
      <c r="J111" s="19"/>
      <c r="K111" s="19"/>
      <c r="L111"/>
      <c r="M111"/>
      <c r="O111"/>
      <c r="P111"/>
      <c r="Q111"/>
      <c r="R111"/>
      <c r="S111"/>
      <c r="T111"/>
      <c r="U111"/>
      <c r="V111"/>
      <c r="W111"/>
    </row>
    <row r="112" spans="1:23">
      <c r="A112" s="9" t="s">
        <v>37</v>
      </c>
      <c r="B112" s="70">
        <v>2</v>
      </c>
      <c r="C112" s="70">
        <v>2</v>
      </c>
      <c r="D112" s="70"/>
      <c r="E112" s="88"/>
      <c r="F112" s="86"/>
      <c r="G112" s="86"/>
      <c r="H112" s="86"/>
      <c r="I112" s="86"/>
      <c r="J112" s="86"/>
      <c r="K112" s="86"/>
      <c r="L112"/>
      <c r="M112"/>
      <c r="O112"/>
      <c r="P112"/>
      <c r="Q112"/>
      <c r="R112"/>
      <c r="S112"/>
      <c r="T112"/>
      <c r="U112"/>
      <c r="V112"/>
      <c r="W112"/>
    </row>
    <row r="113" spans="1:25" ht="15" thickBot="1">
      <c r="A113" s="375"/>
      <c r="B113" s="376"/>
      <c r="C113" s="376"/>
      <c r="D113" s="376"/>
      <c r="E113" s="376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5">
      <c r="A114" s="220" t="s">
        <v>5</v>
      </c>
      <c r="B114" s="221"/>
      <c r="C114" s="221"/>
      <c r="D114" s="302"/>
      <c r="E114" s="302"/>
      <c r="F114" s="221">
        <v>7</v>
      </c>
      <c r="G114" s="221">
        <v>3</v>
      </c>
      <c r="H114" s="221">
        <v>7</v>
      </c>
      <c r="I114" s="221">
        <v>3</v>
      </c>
      <c r="J114" s="221">
        <v>7</v>
      </c>
      <c r="K114" s="257">
        <v>3</v>
      </c>
      <c r="L114"/>
      <c r="M114"/>
      <c r="O114"/>
      <c r="P114"/>
      <c r="Q114"/>
      <c r="R114"/>
      <c r="S114"/>
      <c r="T114"/>
      <c r="U114"/>
      <c r="V114"/>
      <c r="W114"/>
    </row>
    <row r="115" spans="1:25">
      <c r="A115" s="224" t="s">
        <v>6</v>
      </c>
      <c r="B115" s="8"/>
      <c r="C115" s="8"/>
      <c r="D115" s="11"/>
      <c r="E115" s="11"/>
      <c r="F115" s="11">
        <v>115</v>
      </c>
      <c r="G115" s="11">
        <v>115</v>
      </c>
      <c r="H115" s="11">
        <v>115</v>
      </c>
      <c r="I115" s="11">
        <v>115</v>
      </c>
      <c r="J115" s="11">
        <v>115</v>
      </c>
      <c r="K115" s="205">
        <v>115</v>
      </c>
      <c r="L115"/>
      <c r="M115"/>
      <c r="O115"/>
      <c r="P115"/>
      <c r="Q115"/>
      <c r="R115"/>
      <c r="S115"/>
      <c r="T115"/>
      <c r="U115"/>
      <c r="V115"/>
      <c r="W115"/>
    </row>
    <row r="116" spans="1:25" ht="15" thickBot="1">
      <c r="A116" s="226" t="s">
        <v>7</v>
      </c>
      <c r="B116" s="227"/>
      <c r="C116" s="227"/>
      <c r="D116" s="304"/>
      <c r="E116" s="304"/>
      <c r="F116" s="277">
        <f t="shared" ref="F116:K116" si="23">F114*F115</f>
        <v>805</v>
      </c>
      <c r="G116" s="277">
        <f t="shared" si="23"/>
        <v>345</v>
      </c>
      <c r="H116" s="277">
        <f t="shared" si="23"/>
        <v>805</v>
      </c>
      <c r="I116" s="277">
        <f t="shared" si="23"/>
        <v>345</v>
      </c>
      <c r="J116" s="277">
        <f t="shared" si="23"/>
        <v>805</v>
      </c>
      <c r="K116" s="305">
        <f t="shared" si="23"/>
        <v>345</v>
      </c>
      <c r="L116"/>
      <c r="M116"/>
      <c r="O116"/>
      <c r="P116"/>
      <c r="Q116"/>
      <c r="R116"/>
      <c r="S116"/>
      <c r="T116"/>
      <c r="U116"/>
      <c r="V116"/>
      <c r="W116"/>
      <c r="Y116" s="16">
        <f>SUM(F116:S116)</f>
        <v>3450</v>
      </c>
    </row>
    <row r="117" spans="1:25">
      <c r="A117"/>
      <c r="B117"/>
      <c r="C117"/>
      <c r="D117"/>
      <c r="E117"/>
      <c r="F117"/>
      <c r="G117"/>
      <c r="H117"/>
      <c r="O117"/>
      <c r="P117"/>
      <c r="Q117"/>
      <c r="R117"/>
      <c r="S117"/>
      <c r="T117"/>
      <c r="U117"/>
      <c r="V117"/>
      <c r="W117"/>
    </row>
    <row r="118" spans="1:25" ht="15" thickBot="1">
      <c r="A118" s="108"/>
      <c r="B118" s="25" t="s">
        <v>57</v>
      </c>
      <c r="C118"/>
      <c r="D118"/>
      <c r="E118"/>
      <c r="F118"/>
      <c r="G118"/>
      <c r="H118"/>
      <c r="O118"/>
      <c r="P118"/>
      <c r="Q118"/>
      <c r="R118"/>
      <c r="S118"/>
      <c r="T118"/>
      <c r="U118"/>
      <c r="V118"/>
      <c r="W118"/>
    </row>
    <row r="119" spans="1:25" ht="19" thickBot="1">
      <c r="A119"/>
      <c r="B119"/>
      <c r="C119"/>
      <c r="D119"/>
      <c r="E119"/>
      <c r="F119"/>
      <c r="G119"/>
      <c r="H119"/>
      <c r="O119"/>
      <c r="P119"/>
      <c r="Q119"/>
      <c r="R119"/>
      <c r="S119"/>
      <c r="T119"/>
      <c r="U119"/>
      <c r="V119"/>
      <c r="W119"/>
      <c r="Y119" s="62">
        <f>SUM(Y28:Y117)</f>
        <v>47390</v>
      </c>
    </row>
    <row r="120" spans="1:25">
      <c r="A120"/>
      <c r="B120"/>
      <c r="C120"/>
      <c r="D120"/>
      <c r="E120"/>
      <c r="F120"/>
      <c r="G120"/>
      <c r="H120"/>
      <c r="O120"/>
      <c r="P120"/>
      <c r="Q120"/>
      <c r="R120"/>
      <c r="S120"/>
      <c r="T120"/>
      <c r="U120"/>
      <c r="V120"/>
      <c r="W120"/>
    </row>
    <row r="121" spans="1:25">
      <c r="A121"/>
      <c r="B121"/>
      <c r="C121"/>
      <c r="D121"/>
      <c r="E121"/>
      <c r="F121"/>
      <c r="G121"/>
      <c r="H121"/>
      <c r="O121"/>
      <c r="P121"/>
      <c r="Q121"/>
      <c r="R121"/>
      <c r="S121"/>
      <c r="T121"/>
      <c r="U121"/>
      <c r="V121"/>
      <c r="W121"/>
    </row>
    <row r="122" spans="1:25">
      <c r="A122"/>
      <c r="B122"/>
      <c r="C122"/>
      <c r="D122"/>
      <c r="E122"/>
      <c r="F122"/>
      <c r="G122"/>
      <c r="H122"/>
      <c r="N122"/>
      <c r="O122"/>
      <c r="P122"/>
      <c r="Q122"/>
      <c r="R122"/>
      <c r="S122"/>
      <c r="T122"/>
      <c r="U122"/>
    </row>
    <row r="123" spans="1:25">
      <c r="A123"/>
      <c r="B123"/>
      <c r="C123"/>
      <c r="D123"/>
      <c r="E123"/>
      <c r="F123"/>
      <c r="G123"/>
      <c r="H123"/>
      <c r="N123"/>
      <c r="O123"/>
      <c r="P123"/>
      <c r="Q123"/>
      <c r="R123"/>
      <c r="S123"/>
      <c r="T123"/>
      <c r="U123"/>
    </row>
    <row r="124" spans="1:25">
      <c r="A124"/>
      <c r="B124"/>
      <c r="C124"/>
      <c r="D124"/>
      <c r="E124"/>
      <c r="F124"/>
      <c r="G124"/>
      <c r="H124"/>
      <c r="N124"/>
      <c r="O124"/>
      <c r="P124"/>
      <c r="Q124"/>
      <c r="R124"/>
      <c r="S124"/>
      <c r="T124"/>
      <c r="U124"/>
    </row>
    <row r="125" spans="1:25">
      <c r="A125"/>
      <c r="B125"/>
      <c r="C125"/>
      <c r="D125"/>
      <c r="E125"/>
      <c r="F125"/>
      <c r="G125"/>
      <c r="H125"/>
      <c r="I125" s="30"/>
      <c r="J125" s="30"/>
      <c r="K125" s="30"/>
      <c r="L125" s="30"/>
      <c r="M125" s="30"/>
      <c r="O125"/>
      <c r="P125"/>
      <c r="Q125"/>
      <c r="R125"/>
      <c r="S125"/>
      <c r="T125"/>
      <c r="U125"/>
      <c r="V125"/>
      <c r="W125"/>
    </row>
    <row r="126" spans="1:25">
      <c r="A126"/>
      <c r="B126"/>
      <c r="C126"/>
      <c r="D126"/>
      <c r="E126"/>
      <c r="F126"/>
      <c r="G126"/>
      <c r="H126"/>
      <c r="O126"/>
      <c r="P126"/>
      <c r="Q126"/>
      <c r="R126"/>
      <c r="S126"/>
      <c r="T126"/>
      <c r="U126"/>
      <c r="V126"/>
      <c r="W126"/>
    </row>
    <row r="127" spans="1:25">
      <c r="A127"/>
      <c r="B127"/>
      <c r="C127"/>
      <c r="D127"/>
      <c r="E127"/>
      <c r="F127"/>
      <c r="G127"/>
      <c r="H127"/>
    </row>
    <row r="128" spans="1:25">
      <c r="A128"/>
      <c r="B128"/>
      <c r="C128"/>
      <c r="D128"/>
      <c r="E128"/>
      <c r="F128"/>
      <c r="G128"/>
      <c r="H128"/>
    </row>
  </sheetData>
  <mergeCells count="8">
    <mergeCell ref="A90:A92"/>
    <mergeCell ref="B90:E91"/>
    <mergeCell ref="A3:A6"/>
    <mergeCell ref="A32:A35"/>
    <mergeCell ref="B32:E34"/>
    <mergeCell ref="B3:E5"/>
    <mergeCell ref="A63:A65"/>
    <mergeCell ref="B63:E64"/>
  </mergeCells>
  <pageMargins left="0.7" right="0.7" top="0.75" bottom="0.75" header="0.3" footer="0.3"/>
  <pageSetup paperSize="9" scale="41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Y149"/>
  <sheetViews>
    <sheetView workbookViewId="0">
      <selection activeCell="D55" sqref="D55"/>
    </sheetView>
  </sheetViews>
  <sheetFormatPr defaultRowHeight="14.5"/>
  <cols>
    <col min="1" max="1" width="27.81640625" bestFit="1" customWidth="1"/>
    <col min="2" max="5" width="4.453125" bestFit="1" customWidth="1"/>
    <col min="6" max="6" width="6.7265625" bestFit="1" customWidth="1"/>
    <col min="7" max="8" width="6.1796875" bestFit="1" customWidth="1"/>
    <col min="9" max="9" width="5.54296875" bestFit="1" customWidth="1"/>
    <col min="10" max="10" width="5.54296875" customWidth="1"/>
    <col min="11" max="12" width="6.7265625" bestFit="1" customWidth="1"/>
    <col min="13" max="13" width="5.7265625" customWidth="1"/>
    <col min="14" max="14" width="5.54296875" bestFit="1" customWidth="1"/>
    <col min="15" max="15" width="5.7265625" customWidth="1"/>
    <col min="16" max="16" width="5.54296875" bestFit="1" customWidth="1"/>
    <col min="17" max="17" width="6.26953125" customWidth="1"/>
    <col min="18" max="18" width="6.1796875" bestFit="1" customWidth="1"/>
    <col min="19" max="19" width="5.54296875" bestFit="1" customWidth="1"/>
    <col min="20" max="20" width="5.7265625" customWidth="1"/>
    <col min="21" max="24" width="5.54296875" bestFit="1" customWidth="1"/>
    <col min="25" max="25" width="9.81640625" bestFit="1" customWidth="1"/>
  </cols>
  <sheetData>
    <row r="1" spans="1:24" ht="15.5">
      <c r="A1" s="1" t="s">
        <v>71</v>
      </c>
    </row>
    <row r="2" spans="1:24" ht="15" thickBot="1"/>
    <row r="3" spans="1:24">
      <c r="A3" s="653" t="s">
        <v>0</v>
      </c>
      <c r="B3" s="667" t="s">
        <v>1</v>
      </c>
      <c r="C3" s="668"/>
      <c r="D3" s="668"/>
      <c r="E3" s="669"/>
      <c r="F3" s="348" t="s">
        <v>2</v>
      </c>
      <c r="G3" s="203" t="s">
        <v>2</v>
      </c>
      <c r="H3" s="203" t="s">
        <v>2</v>
      </c>
      <c r="I3" s="203" t="s">
        <v>32</v>
      </c>
      <c r="J3" s="266" t="s">
        <v>33</v>
      </c>
      <c r="K3" s="266" t="s">
        <v>130</v>
      </c>
      <c r="L3" s="266" t="s">
        <v>32</v>
      </c>
      <c r="M3" s="266" t="s">
        <v>2</v>
      </c>
      <c r="N3" s="266" t="s">
        <v>2</v>
      </c>
      <c r="O3" s="266" t="s">
        <v>2</v>
      </c>
      <c r="P3" s="266" t="s">
        <v>2</v>
      </c>
      <c r="Q3" s="266" t="s">
        <v>32</v>
      </c>
      <c r="R3" s="266" t="s">
        <v>2</v>
      </c>
      <c r="S3" s="266" t="s">
        <v>2</v>
      </c>
      <c r="T3" s="266" t="s">
        <v>2</v>
      </c>
      <c r="U3" s="266" t="s">
        <v>33</v>
      </c>
      <c r="V3" s="266" t="s">
        <v>2</v>
      </c>
      <c r="W3" s="267" t="s">
        <v>2</v>
      </c>
    </row>
    <row r="4" spans="1:24">
      <c r="A4" s="666"/>
      <c r="B4" s="670"/>
      <c r="C4" s="671"/>
      <c r="D4" s="671"/>
      <c r="E4" s="672"/>
      <c r="F4" s="99">
        <v>4621</v>
      </c>
      <c r="G4" s="99">
        <v>4551</v>
      </c>
      <c r="H4" s="99">
        <v>4651</v>
      </c>
      <c r="I4" s="99">
        <v>4531</v>
      </c>
      <c r="J4" s="100"/>
      <c r="K4" s="100">
        <v>4511</v>
      </c>
      <c r="L4" s="100">
        <v>4681</v>
      </c>
      <c r="M4" s="100">
        <v>4621</v>
      </c>
      <c r="N4" s="100">
        <v>4671</v>
      </c>
      <c r="O4" s="100">
        <v>4631</v>
      </c>
      <c r="P4" s="100">
        <v>4641</v>
      </c>
      <c r="Q4" s="100">
        <v>4561</v>
      </c>
      <c r="R4" s="100">
        <v>4551</v>
      </c>
      <c r="S4" s="100">
        <v>4651</v>
      </c>
      <c r="T4" s="100">
        <v>4511</v>
      </c>
      <c r="U4" s="100"/>
      <c r="V4" s="100">
        <v>4511</v>
      </c>
      <c r="W4" s="349">
        <v>4541</v>
      </c>
      <c r="X4" t="s">
        <v>35</v>
      </c>
    </row>
    <row r="5" spans="1:24">
      <c r="A5" s="666"/>
      <c r="B5" s="642"/>
      <c r="C5" s="643"/>
      <c r="D5" s="643"/>
      <c r="E5" s="644"/>
      <c r="F5" s="99">
        <v>4624</v>
      </c>
      <c r="G5" s="99">
        <v>4554</v>
      </c>
      <c r="H5" s="99">
        <v>4654</v>
      </c>
      <c r="I5" s="99"/>
      <c r="J5" s="100">
        <v>4684</v>
      </c>
      <c r="K5" s="100">
        <v>4514</v>
      </c>
      <c r="L5" s="100"/>
      <c r="M5" s="100">
        <v>4624</v>
      </c>
      <c r="N5" s="100">
        <v>4684</v>
      </c>
      <c r="O5" s="100">
        <v>4634</v>
      </c>
      <c r="P5" s="100">
        <v>4644</v>
      </c>
      <c r="Q5" s="100"/>
      <c r="R5" s="100">
        <v>4654</v>
      </c>
      <c r="S5" s="100">
        <v>4554</v>
      </c>
      <c r="T5" s="100">
        <v>4664</v>
      </c>
      <c r="U5" s="100">
        <v>4544</v>
      </c>
      <c r="V5" s="100">
        <v>4564</v>
      </c>
      <c r="W5" s="349">
        <v>4544</v>
      </c>
      <c r="X5" t="s">
        <v>53</v>
      </c>
    </row>
    <row r="6" spans="1:24">
      <c r="A6" s="654"/>
      <c r="B6" s="188" t="s">
        <v>3</v>
      </c>
      <c r="C6" s="188" t="s">
        <v>3</v>
      </c>
      <c r="D6" s="188" t="s">
        <v>3</v>
      </c>
      <c r="E6" s="188" t="s">
        <v>3</v>
      </c>
      <c r="F6" s="5"/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350"/>
    </row>
    <row r="7" spans="1:24">
      <c r="A7" s="235" t="s">
        <v>58</v>
      </c>
      <c r="B7" s="43"/>
      <c r="C7" s="43"/>
      <c r="D7" s="43"/>
      <c r="E7" s="66"/>
      <c r="F7" s="76"/>
      <c r="G7" s="76"/>
      <c r="H7" s="76"/>
      <c r="I7" s="76"/>
      <c r="J7" s="76"/>
      <c r="K7" s="77">
        <v>0.27847222222222223</v>
      </c>
      <c r="L7" s="76"/>
      <c r="M7" s="76"/>
      <c r="N7" s="77">
        <v>0.3756944444444445</v>
      </c>
      <c r="O7" s="76"/>
      <c r="P7" s="76"/>
      <c r="Q7" s="76"/>
      <c r="R7" s="76"/>
      <c r="S7" s="77">
        <v>0.66736111111111107</v>
      </c>
      <c r="T7" s="87"/>
      <c r="U7" s="87"/>
      <c r="V7" s="87"/>
      <c r="W7" s="329"/>
    </row>
    <row r="8" spans="1:24">
      <c r="A8" s="237" t="s">
        <v>59</v>
      </c>
      <c r="B8" s="67">
        <v>2</v>
      </c>
      <c r="C8" s="67">
        <v>2</v>
      </c>
      <c r="D8" s="67"/>
      <c r="E8" s="7"/>
      <c r="F8" s="67"/>
      <c r="G8" s="67"/>
      <c r="H8" s="67"/>
      <c r="I8" s="67"/>
      <c r="J8" s="67"/>
      <c r="K8" s="78">
        <f>K7+$B8/1440</f>
        <v>0.27986111111111112</v>
      </c>
      <c r="L8" s="67"/>
      <c r="M8" s="67"/>
      <c r="N8" s="78">
        <f t="shared" ref="N8:N19" si="0">N7+$B8/1440</f>
        <v>0.37708333333333338</v>
      </c>
      <c r="O8" s="67"/>
      <c r="P8" s="67"/>
      <c r="Q8" s="67"/>
      <c r="R8" s="67"/>
      <c r="S8" s="78">
        <f t="shared" ref="S8:S19" si="1">S7+$C8/1440</f>
        <v>0.66874999999999996</v>
      </c>
      <c r="T8" s="67"/>
      <c r="U8" s="67"/>
      <c r="V8" s="67"/>
      <c r="W8" s="211"/>
    </row>
    <row r="9" spans="1:24">
      <c r="A9" s="237" t="s">
        <v>60</v>
      </c>
      <c r="B9" s="67">
        <v>2</v>
      </c>
      <c r="C9" s="67">
        <v>2</v>
      </c>
      <c r="D9" s="67"/>
      <c r="E9" s="7"/>
      <c r="F9" s="67"/>
      <c r="G9" s="67"/>
      <c r="H9" s="67"/>
      <c r="I9" s="67"/>
      <c r="J9" s="67"/>
      <c r="K9" s="78">
        <f t="shared" ref="K9:K19" si="2">K8+$B9/1440</f>
        <v>0.28125</v>
      </c>
      <c r="L9" s="67"/>
      <c r="M9" s="67"/>
      <c r="N9" s="78">
        <f t="shared" si="0"/>
        <v>0.37847222222222227</v>
      </c>
      <c r="O9" s="67"/>
      <c r="P9" s="67"/>
      <c r="Q9" s="67"/>
      <c r="R9" s="67"/>
      <c r="S9" s="78">
        <f t="shared" si="1"/>
        <v>0.67013888888888884</v>
      </c>
      <c r="T9" s="67"/>
      <c r="U9" s="67"/>
      <c r="V9" s="67"/>
      <c r="W9" s="211"/>
    </row>
    <row r="10" spans="1:24">
      <c r="A10" s="237" t="s">
        <v>61</v>
      </c>
      <c r="B10" s="67">
        <v>1</v>
      </c>
      <c r="C10" s="67">
        <v>1</v>
      </c>
      <c r="D10" s="67"/>
      <c r="E10" s="7"/>
      <c r="F10" s="67"/>
      <c r="G10" s="67"/>
      <c r="H10" s="67"/>
      <c r="I10" s="67"/>
      <c r="J10" s="67"/>
      <c r="K10" s="78">
        <f t="shared" si="2"/>
        <v>0.28194444444444444</v>
      </c>
      <c r="L10" s="67"/>
      <c r="M10" s="67"/>
      <c r="N10" s="78">
        <f t="shared" si="0"/>
        <v>0.37916666666666671</v>
      </c>
      <c r="O10" s="67"/>
      <c r="P10" s="67"/>
      <c r="Q10" s="67"/>
      <c r="R10" s="67"/>
      <c r="S10" s="78">
        <f t="shared" si="1"/>
        <v>0.67083333333333328</v>
      </c>
      <c r="T10" s="67"/>
      <c r="U10" s="67"/>
      <c r="V10" s="67"/>
      <c r="W10" s="211"/>
    </row>
    <row r="11" spans="1:24">
      <c r="A11" s="237" t="s">
        <v>62</v>
      </c>
      <c r="B11" s="67">
        <v>2</v>
      </c>
      <c r="C11" s="67">
        <v>2</v>
      </c>
      <c r="D11" s="67"/>
      <c r="E11" s="7"/>
      <c r="F11" s="67"/>
      <c r="G11" s="67"/>
      <c r="H11" s="67"/>
      <c r="I11" s="67"/>
      <c r="J11" s="67"/>
      <c r="K11" s="78">
        <f t="shared" si="2"/>
        <v>0.28333333333333333</v>
      </c>
      <c r="L11" s="67"/>
      <c r="M11" s="67"/>
      <c r="N11" s="78">
        <f t="shared" si="0"/>
        <v>0.38055555555555559</v>
      </c>
      <c r="O11" s="67"/>
      <c r="P11" s="67"/>
      <c r="Q11" s="67"/>
      <c r="R11" s="67"/>
      <c r="S11" s="78">
        <f t="shared" si="1"/>
        <v>0.67222222222222217</v>
      </c>
      <c r="T11" s="67"/>
      <c r="U11" s="67"/>
      <c r="V11" s="67"/>
      <c r="W11" s="211"/>
    </row>
    <row r="12" spans="1:24">
      <c r="A12" s="237" t="s">
        <v>63</v>
      </c>
      <c r="B12" s="67">
        <v>1</v>
      </c>
      <c r="C12" s="67">
        <v>1</v>
      </c>
      <c r="D12" s="67"/>
      <c r="E12" s="7"/>
      <c r="F12" s="67"/>
      <c r="G12" s="67"/>
      <c r="H12" s="67"/>
      <c r="I12" s="67"/>
      <c r="J12" s="67"/>
      <c r="K12" s="78">
        <f t="shared" si="2"/>
        <v>0.28402777777777777</v>
      </c>
      <c r="L12" s="67"/>
      <c r="M12" s="67"/>
      <c r="N12" s="78">
        <f t="shared" si="0"/>
        <v>0.38125000000000003</v>
      </c>
      <c r="O12" s="67"/>
      <c r="P12" s="67"/>
      <c r="Q12" s="67"/>
      <c r="R12" s="67"/>
      <c r="S12" s="78">
        <f t="shared" si="1"/>
        <v>0.67291666666666661</v>
      </c>
      <c r="T12" s="67"/>
      <c r="U12" s="67"/>
      <c r="V12" s="67"/>
      <c r="W12" s="211"/>
    </row>
    <row r="13" spans="1:24">
      <c r="A13" s="237" t="s">
        <v>64</v>
      </c>
      <c r="B13" s="67">
        <v>3</v>
      </c>
      <c r="C13" s="67">
        <v>3</v>
      </c>
      <c r="D13" s="67"/>
      <c r="E13" s="7"/>
      <c r="F13" s="67"/>
      <c r="G13" s="67"/>
      <c r="H13" s="67"/>
      <c r="I13" s="67"/>
      <c r="J13" s="67"/>
      <c r="K13" s="78">
        <f t="shared" si="2"/>
        <v>0.28611111111111109</v>
      </c>
      <c r="L13" s="67"/>
      <c r="M13" s="67"/>
      <c r="N13" s="78">
        <f t="shared" si="0"/>
        <v>0.38333333333333336</v>
      </c>
      <c r="O13" s="67"/>
      <c r="P13" s="67"/>
      <c r="Q13" s="67"/>
      <c r="R13" s="67"/>
      <c r="S13" s="78">
        <f t="shared" si="1"/>
        <v>0.67499999999999993</v>
      </c>
      <c r="T13" s="67"/>
      <c r="U13" s="67"/>
      <c r="V13" s="67"/>
      <c r="W13" s="211"/>
    </row>
    <row r="14" spans="1:24">
      <c r="A14" s="239" t="s">
        <v>65</v>
      </c>
      <c r="B14" s="67">
        <v>3</v>
      </c>
      <c r="C14" s="67">
        <v>3</v>
      </c>
      <c r="D14" s="67"/>
      <c r="E14" s="7"/>
      <c r="F14" s="79">
        <v>0.19583333333333333</v>
      </c>
      <c r="G14" s="79">
        <v>0.21875</v>
      </c>
      <c r="H14" s="79">
        <v>0.24652777777777779</v>
      </c>
      <c r="I14" s="79">
        <v>0.2673611111111111</v>
      </c>
      <c r="J14" s="79">
        <v>0.27083333333333331</v>
      </c>
      <c r="K14" s="78">
        <f t="shared" si="2"/>
        <v>0.28819444444444442</v>
      </c>
      <c r="L14" s="79">
        <v>0.30208333333333331</v>
      </c>
      <c r="M14" s="79">
        <v>0.34375</v>
      </c>
      <c r="N14" s="78">
        <f t="shared" si="0"/>
        <v>0.38541666666666669</v>
      </c>
      <c r="O14" s="79">
        <v>0.46875</v>
      </c>
      <c r="P14" s="79">
        <v>0.55208333333333337</v>
      </c>
      <c r="Q14" s="79">
        <v>0.59375</v>
      </c>
      <c r="R14" s="79">
        <v>0.63541666666666663</v>
      </c>
      <c r="S14" s="78">
        <f t="shared" si="1"/>
        <v>0.67708333333333326</v>
      </c>
      <c r="T14" s="79">
        <v>0.71875</v>
      </c>
      <c r="U14" s="79">
        <v>0.76041666666666663</v>
      </c>
      <c r="V14" s="79">
        <v>0.80208333333333337</v>
      </c>
      <c r="W14" s="212">
        <v>0.87847222222222221</v>
      </c>
    </row>
    <row r="15" spans="1:24">
      <c r="A15" s="237" t="s">
        <v>66</v>
      </c>
      <c r="B15" s="67">
        <v>2</v>
      </c>
      <c r="C15" s="67">
        <v>2</v>
      </c>
      <c r="D15" s="67">
        <v>2</v>
      </c>
      <c r="E15" s="109">
        <v>2</v>
      </c>
      <c r="F15" s="78">
        <f>F14+$C15/1440</f>
        <v>0.19722222222222222</v>
      </c>
      <c r="G15" s="78">
        <f>G14+$E15/1440</f>
        <v>0.22013888888888888</v>
      </c>
      <c r="H15" s="78">
        <f t="shared" ref="H15:J19" si="3">H14+$C15/1440</f>
        <v>0.24791666666666667</v>
      </c>
      <c r="I15" s="78">
        <f t="shared" si="3"/>
        <v>0.26874999999999999</v>
      </c>
      <c r="J15" s="78">
        <f t="shared" si="3"/>
        <v>0.2722222222222222</v>
      </c>
      <c r="K15" s="78">
        <f t="shared" si="2"/>
        <v>0.2895833333333333</v>
      </c>
      <c r="L15" s="78">
        <f t="shared" ref="L15:M19" si="4">L14+$B15/1440</f>
        <v>0.3034722222222222</v>
      </c>
      <c r="M15" s="78">
        <f t="shared" si="4"/>
        <v>0.34513888888888888</v>
      </c>
      <c r="N15" s="78">
        <f t="shared" si="0"/>
        <v>0.38680555555555557</v>
      </c>
      <c r="O15" s="78">
        <f t="shared" ref="O15:P19" si="5">O14+$B15/1440</f>
        <v>0.47013888888888888</v>
      </c>
      <c r="P15" s="78">
        <f t="shared" si="5"/>
        <v>0.55347222222222225</v>
      </c>
      <c r="Q15" s="78">
        <f t="shared" ref="Q15:R19" si="6">Q14+$C15/1440</f>
        <v>0.59513888888888888</v>
      </c>
      <c r="R15" s="78">
        <f t="shared" si="6"/>
        <v>0.63680555555555551</v>
      </c>
      <c r="S15" s="78">
        <f t="shared" si="1"/>
        <v>0.67847222222222214</v>
      </c>
      <c r="T15" s="78">
        <f t="shared" ref="T15:W19" si="7">T14+$C15/1440</f>
        <v>0.72013888888888888</v>
      </c>
      <c r="U15" s="78">
        <f t="shared" si="7"/>
        <v>0.76180555555555551</v>
      </c>
      <c r="V15" s="78">
        <f t="shared" si="7"/>
        <v>0.80347222222222225</v>
      </c>
      <c r="W15" s="214">
        <f t="shared" si="7"/>
        <v>0.87986111111111109</v>
      </c>
    </row>
    <row r="16" spans="1:24">
      <c r="A16" s="237" t="s">
        <v>67</v>
      </c>
      <c r="B16" s="67">
        <v>1</v>
      </c>
      <c r="C16" s="67">
        <v>1</v>
      </c>
      <c r="D16" s="67">
        <v>1</v>
      </c>
      <c r="E16" s="109">
        <v>1</v>
      </c>
      <c r="F16" s="78">
        <f>F15+$C16/1440</f>
        <v>0.19791666666666666</v>
      </c>
      <c r="G16" s="78">
        <f>G15+$E16/1440</f>
        <v>0.22083333333333333</v>
      </c>
      <c r="H16" s="78">
        <f t="shared" si="3"/>
        <v>0.24861111111111112</v>
      </c>
      <c r="I16" s="78">
        <f t="shared" si="3"/>
        <v>0.26944444444444443</v>
      </c>
      <c r="J16" s="78">
        <f t="shared" si="3"/>
        <v>0.27291666666666664</v>
      </c>
      <c r="K16" s="78">
        <f t="shared" si="2"/>
        <v>0.29027777777777775</v>
      </c>
      <c r="L16" s="78">
        <f t="shared" si="4"/>
        <v>0.30416666666666664</v>
      </c>
      <c r="M16" s="78">
        <f t="shared" si="4"/>
        <v>0.34583333333333333</v>
      </c>
      <c r="N16" s="78">
        <f t="shared" si="0"/>
        <v>0.38750000000000001</v>
      </c>
      <c r="O16" s="78">
        <f t="shared" si="5"/>
        <v>0.47083333333333333</v>
      </c>
      <c r="P16" s="78">
        <f t="shared" si="5"/>
        <v>0.5541666666666667</v>
      </c>
      <c r="Q16" s="78">
        <f t="shared" si="6"/>
        <v>0.59583333333333333</v>
      </c>
      <c r="R16" s="78">
        <f t="shared" si="6"/>
        <v>0.63749999999999996</v>
      </c>
      <c r="S16" s="78">
        <f t="shared" si="1"/>
        <v>0.67916666666666659</v>
      </c>
      <c r="T16" s="78">
        <f t="shared" si="7"/>
        <v>0.72083333333333333</v>
      </c>
      <c r="U16" s="78">
        <f t="shared" si="7"/>
        <v>0.76249999999999996</v>
      </c>
      <c r="V16" s="78">
        <f t="shared" si="7"/>
        <v>0.8041666666666667</v>
      </c>
      <c r="W16" s="214">
        <f t="shared" si="7"/>
        <v>0.88055555555555554</v>
      </c>
    </row>
    <row r="17" spans="1:23">
      <c r="A17" s="237" t="s">
        <v>68</v>
      </c>
      <c r="B17" s="67">
        <v>3</v>
      </c>
      <c r="C17" s="67">
        <v>3</v>
      </c>
      <c r="D17" s="67">
        <v>3</v>
      </c>
      <c r="E17" s="109">
        <v>3</v>
      </c>
      <c r="F17" s="78">
        <f>F16+$C17/1440</f>
        <v>0.19999999999999998</v>
      </c>
      <c r="G17" s="78">
        <f>G16+$E17/1440</f>
        <v>0.22291666666666665</v>
      </c>
      <c r="H17" s="78">
        <f t="shared" si="3"/>
        <v>0.25069444444444444</v>
      </c>
      <c r="I17" s="78">
        <f t="shared" si="3"/>
        <v>0.27152777777777776</v>
      </c>
      <c r="J17" s="78">
        <f t="shared" si="3"/>
        <v>0.27499999999999997</v>
      </c>
      <c r="K17" s="78">
        <f t="shared" si="2"/>
        <v>0.29236111111111107</v>
      </c>
      <c r="L17" s="78">
        <f t="shared" si="4"/>
        <v>0.30624999999999997</v>
      </c>
      <c r="M17" s="78">
        <f t="shared" si="4"/>
        <v>0.34791666666666665</v>
      </c>
      <c r="N17" s="78">
        <f t="shared" si="0"/>
        <v>0.38958333333333334</v>
      </c>
      <c r="O17" s="78">
        <f t="shared" si="5"/>
        <v>0.47291666666666665</v>
      </c>
      <c r="P17" s="78">
        <f t="shared" si="5"/>
        <v>0.55625000000000002</v>
      </c>
      <c r="Q17" s="78">
        <f t="shared" si="6"/>
        <v>0.59791666666666665</v>
      </c>
      <c r="R17" s="78">
        <f t="shared" si="6"/>
        <v>0.63958333333333328</v>
      </c>
      <c r="S17" s="78">
        <f t="shared" si="1"/>
        <v>0.68124999999999991</v>
      </c>
      <c r="T17" s="78">
        <f t="shared" si="7"/>
        <v>0.72291666666666665</v>
      </c>
      <c r="U17" s="78">
        <f t="shared" si="7"/>
        <v>0.76458333333333328</v>
      </c>
      <c r="V17" s="78">
        <f t="shared" si="7"/>
        <v>0.80625000000000002</v>
      </c>
      <c r="W17" s="214">
        <f t="shared" si="7"/>
        <v>0.88263888888888886</v>
      </c>
    </row>
    <row r="18" spans="1:23">
      <c r="A18" s="237" t="s">
        <v>69</v>
      </c>
      <c r="B18" s="67">
        <v>1</v>
      </c>
      <c r="C18" s="67">
        <v>1</v>
      </c>
      <c r="D18" s="67">
        <v>1</v>
      </c>
      <c r="E18" s="109">
        <v>1</v>
      </c>
      <c r="F18" s="78">
        <f>F17+$C18/1440</f>
        <v>0.20069444444444443</v>
      </c>
      <c r="G18" s="78">
        <f>G17+$E18/1440</f>
        <v>0.22361111111111109</v>
      </c>
      <c r="H18" s="78">
        <f t="shared" si="3"/>
        <v>0.25138888888888888</v>
      </c>
      <c r="I18" s="78">
        <f t="shared" si="3"/>
        <v>0.2722222222222222</v>
      </c>
      <c r="J18" s="78">
        <f t="shared" si="3"/>
        <v>0.27569444444444441</v>
      </c>
      <c r="K18" s="78">
        <f t="shared" si="2"/>
        <v>0.29305555555555551</v>
      </c>
      <c r="L18" s="78">
        <f t="shared" si="4"/>
        <v>0.30694444444444441</v>
      </c>
      <c r="M18" s="78">
        <f t="shared" si="4"/>
        <v>0.34861111111111109</v>
      </c>
      <c r="N18" s="78">
        <f t="shared" si="0"/>
        <v>0.39027777777777778</v>
      </c>
      <c r="O18" s="78">
        <f t="shared" si="5"/>
        <v>0.47361111111111109</v>
      </c>
      <c r="P18" s="78">
        <f t="shared" si="5"/>
        <v>0.55694444444444446</v>
      </c>
      <c r="Q18" s="78">
        <f t="shared" si="6"/>
        <v>0.59861111111111109</v>
      </c>
      <c r="R18" s="78">
        <f t="shared" si="6"/>
        <v>0.64027777777777772</v>
      </c>
      <c r="S18" s="78">
        <f t="shared" si="1"/>
        <v>0.68194444444444435</v>
      </c>
      <c r="T18" s="78">
        <f t="shared" si="7"/>
        <v>0.72361111111111109</v>
      </c>
      <c r="U18" s="78">
        <f t="shared" si="7"/>
        <v>0.76527777777777772</v>
      </c>
      <c r="V18" s="78">
        <f t="shared" si="7"/>
        <v>0.80694444444444446</v>
      </c>
      <c r="W18" s="214">
        <f t="shared" si="7"/>
        <v>0.8833333333333333</v>
      </c>
    </row>
    <row r="19" spans="1:23">
      <c r="A19" s="237" t="s">
        <v>44</v>
      </c>
      <c r="B19" s="67">
        <v>4</v>
      </c>
      <c r="C19" s="67">
        <v>4</v>
      </c>
      <c r="D19" s="19" t="s">
        <v>4</v>
      </c>
      <c r="E19" s="109">
        <v>4</v>
      </c>
      <c r="F19" s="78">
        <f>F18+$C19/1440</f>
        <v>0.20347222222222219</v>
      </c>
      <c r="G19" s="78">
        <f>G18+$E19/1440</f>
        <v>0.22638888888888886</v>
      </c>
      <c r="H19" s="78">
        <f t="shared" si="3"/>
        <v>0.25416666666666665</v>
      </c>
      <c r="I19" s="78">
        <f t="shared" si="3"/>
        <v>0.27499999999999997</v>
      </c>
      <c r="J19" s="78">
        <f t="shared" si="3"/>
        <v>0.27847222222222218</v>
      </c>
      <c r="K19" s="78">
        <f t="shared" si="2"/>
        <v>0.29583333333333328</v>
      </c>
      <c r="L19" s="78">
        <f t="shared" si="4"/>
        <v>0.30972222222222218</v>
      </c>
      <c r="M19" s="78">
        <f t="shared" si="4"/>
        <v>0.35138888888888886</v>
      </c>
      <c r="N19" s="78">
        <f t="shared" si="0"/>
        <v>0.39305555555555555</v>
      </c>
      <c r="O19" s="78">
        <f t="shared" si="5"/>
        <v>0.47638888888888886</v>
      </c>
      <c r="P19" s="78">
        <f t="shared" si="5"/>
        <v>0.55972222222222223</v>
      </c>
      <c r="Q19" s="78">
        <f t="shared" si="6"/>
        <v>0.60138888888888886</v>
      </c>
      <c r="R19" s="78">
        <f t="shared" si="6"/>
        <v>0.64305555555555549</v>
      </c>
      <c r="S19" s="78">
        <f t="shared" si="1"/>
        <v>0.68472222222222212</v>
      </c>
      <c r="T19" s="78">
        <f t="shared" si="7"/>
        <v>0.72638888888888886</v>
      </c>
      <c r="U19" s="78">
        <f t="shared" si="7"/>
        <v>0.76805555555555549</v>
      </c>
      <c r="V19" s="78">
        <f t="shared" si="7"/>
        <v>0.80972222222222223</v>
      </c>
      <c r="W19" s="214">
        <f t="shared" si="7"/>
        <v>0.88611111111111107</v>
      </c>
    </row>
    <row r="20" spans="1:23">
      <c r="A20" s="237" t="s">
        <v>43</v>
      </c>
      <c r="B20" s="19" t="s">
        <v>4</v>
      </c>
      <c r="C20" s="19" t="s">
        <v>4</v>
      </c>
      <c r="D20" s="67">
        <v>4</v>
      </c>
      <c r="E20" s="19" t="s">
        <v>4</v>
      </c>
      <c r="F20" s="19" t="s">
        <v>4</v>
      </c>
      <c r="G20" s="19" t="s">
        <v>4</v>
      </c>
      <c r="H20" s="19" t="s">
        <v>4</v>
      </c>
      <c r="I20" s="19" t="s">
        <v>4</v>
      </c>
      <c r="J20" s="19" t="s">
        <v>4</v>
      </c>
      <c r="K20" s="19" t="s">
        <v>4</v>
      </c>
      <c r="L20" s="19" t="s">
        <v>4</v>
      </c>
      <c r="M20" s="19" t="s">
        <v>4</v>
      </c>
      <c r="N20" s="19" t="s">
        <v>4</v>
      </c>
      <c r="O20" s="19" t="s">
        <v>4</v>
      </c>
      <c r="P20" s="19" t="s">
        <v>4</v>
      </c>
      <c r="Q20" s="19" t="s">
        <v>4</v>
      </c>
      <c r="R20" s="19" t="s">
        <v>4</v>
      </c>
      <c r="S20" s="19" t="s">
        <v>4</v>
      </c>
      <c r="T20" s="19" t="s">
        <v>4</v>
      </c>
      <c r="U20" s="19" t="s">
        <v>4</v>
      </c>
      <c r="V20" s="19" t="s">
        <v>4</v>
      </c>
      <c r="W20" s="213" t="s">
        <v>4</v>
      </c>
    </row>
    <row r="21" spans="1:23">
      <c r="A21" s="237" t="s">
        <v>42</v>
      </c>
      <c r="B21" s="19" t="s">
        <v>4</v>
      </c>
      <c r="C21" s="19" t="s">
        <v>4</v>
      </c>
      <c r="D21" s="67">
        <v>1</v>
      </c>
      <c r="E21" s="19" t="s">
        <v>4</v>
      </c>
      <c r="F21" s="19" t="s">
        <v>4</v>
      </c>
      <c r="G21" s="19" t="s">
        <v>4</v>
      </c>
      <c r="H21" s="19" t="s">
        <v>4</v>
      </c>
      <c r="I21" s="19" t="s">
        <v>4</v>
      </c>
      <c r="J21" s="19" t="s">
        <v>4</v>
      </c>
      <c r="K21" s="19" t="s">
        <v>4</v>
      </c>
      <c r="L21" s="19" t="s">
        <v>4</v>
      </c>
      <c r="M21" s="19" t="s">
        <v>4</v>
      </c>
      <c r="N21" s="19" t="s">
        <v>4</v>
      </c>
      <c r="O21" s="19" t="s">
        <v>4</v>
      </c>
      <c r="P21" s="19" t="s">
        <v>4</v>
      </c>
      <c r="Q21" s="19" t="s">
        <v>4</v>
      </c>
      <c r="R21" s="19" t="s">
        <v>4</v>
      </c>
      <c r="S21" s="19" t="s">
        <v>4</v>
      </c>
      <c r="T21" s="19" t="s">
        <v>4</v>
      </c>
      <c r="U21" s="19" t="s">
        <v>4</v>
      </c>
      <c r="V21" s="19" t="s">
        <v>4</v>
      </c>
      <c r="W21" s="213" t="s">
        <v>4</v>
      </c>
    </row>
    <row r="22" spans="1:23">
      <c r="A22" s="237" t="s">
        <v>41</v>
      </c>
      <c r="B22" s="19" t="s">
        <v>4</v>
      </c>
      <c r="C22" s="19" t="s">
        <v>4</v>
      </c>
      <c r="D22" s="67">
        <v>4</v>
      </c>
      <c r="E22" s="19" t="s">
        <v>4</v>
      </c>
      <c r="F22" s="19" t="s">
        <v>4</v>
      </c>
      <c r="G22" s="19" t="s">
        <v>4</v>
      </c>
      <c r="H22" s="19" t="s">
        <v>4</v>
      </c>
      <c r="I22" s="19" t="s">
        <v>4</v>
      </c>
      <c r="J22" s="19" t="s">
        <v>4</v>
      </c>
      <c r="K22" s="19" t="s">
        <v>4</v>
      </c>
      <c r="L22" s="19" t="s">
        <v>4</v>
      </c>
      <c r="M22" s="19" t="s">
        <v>4</v>
      </c>
      <c r="N22" s="19" t="s">
        <v>4</v>
      </c>
      <c r="O22" s="19" t="s">
        <v>4</v>
      </c>
      <c r="P22" s="19" t="s">
        <v>4</v>
      </c>
      <c r="Q22" s="19" t="s">
        <v>4</v>
      </c>
      <c r="R22" s="19" t="s">
        <v>4</v>
      </c>
      <c r="S22" s="19" t="s">
        <v>4</v>
      </c>
      <c r="T22" s="19" t="s">
        <v>4</v>
      </c>
      <c r="U22" s="19" t="s">
        <v>4</v>
      </c>
      <c r="V22" s="19" t="s">
        <v>4</v>
      </c>
      <c r="W22" s="213" t="s">
        <v>4</v>
      </c>
    </row>
    <row r="23" spans="1:23">
      <c r="A23" s="237" t="s">
        <v>42</v>
      </c>
      <c r="B23" s="19" t="s">
        <v>4</v>
      </c>
      <c r="C23" s="19" t="s">
        <v>4</v>
      </c>
      <c r="D23" s="67">
        <v>2</v>
      </c>
      <c r="E23" s="19" t="s">
        <v>4</v>
      </c>
      <c r="F23" s="19" t="s">
        <v>4</v>
      </c>
      <c r="G23" s="19" t="s">
        <v>4</v>
      </c>
      <c r="H23" s="19" t="s">
        <v>4</v>
      </c>
      <c r="I23" s="19" t="s">
        <v>4</v>
      </c>
      <c r="J23" s="19" t="s">
        <v>4</v>
      </c>
      <c r="K23" s="19" t="s">
        <v>4</v>
      </c>
      <c r="L23" s="19" t="s">
        <v>4</v>
      </c>
      <c r="M23" s="19" t="s">
        <v>4</v>
      </c>
      <c r="N23" s="19" t="s">
        <v>4</v>
      </c>
      <c r="O23" s="19" t="s">
        <v>4</v>
      </c>
      <c r="P23" s="19" t="s">
        <v>4</v>
      </c>
      <c r="Q23" s="19" t="s">
        <v>4</v>
      </c>
      <c r="R23" s="19" t="s">
        <v>4</v>
      </c>
      <c r="S23" s="19" t="s">
        <v>4</v>
      </c>
      <c r="T23" s="19" t="s">
        <v>4</v>
      </c>
      <c r="U23" s="19" t="s">
        <v>4</v>
      </c>
      <c r="V23" s="19" t="s">
        <v>4</v>
      </c>
      <c r="W23" s="213" t="s">
        <v>4</v>
      </c>
    </row>
    <row r="24" spans="1:23">
      <c r="A24" s="237" t="s">
        <v>43</v>
      </c>
      <c r="B24" s="19" t="s">
        <v>4</v>
      </c>
      <c r="C24" s="19" t="s">
        <v>4</v>
      </c>
      <c r="D24" s="67">
        <v>1</v>
      </c>
      <c r="E24" s="19" t="s">
        <v>4</v>
      </c>
      <c r="F24" s="19" t="s">
        <v>4</v>
      </c>
      <c r="G24" s="19" t="s">
        <v>4</v>
      </c>
      <c r="H24" s="19" t="s">
        <v>4</v>
      </c>
      <c r="I24" s="19" t="s">
        <v>4</v>
      </c>
      <c r="J24" s="19" t="s">
        <v>4</v>
      </c>
      <c r="K24" s="19" t="s">
        <v>4</v>
      </c>
      <c r="L24" s="19" t="s">
        <v>4</v>
      </c>
      <c r="M24" s="19" t="s">
        <v>4</v>
      </c>
      <c r="N24" s="19" t="s">
        <v>4</v>
      </c>
      <c r="O24" s="19" t="s">
        <v>4</v>
      </c>
      <c r="P24" s="19" t="s">
        <v>4</v>
      </c>
      <c r="Q24" s="19" t="s">
        <v>4</v>
      </c>
      <c r="R24" s="19" t="s">
        <v>4</v>
      </c>
      <c r="S24" s="19" t="s">
        <v>4</v>
      </c>
      <c r="T24" s="19" t="s">
        <v>4</v>
      </c>
      <c r="U24" s="19" t="s">
        <v>4</v>
      </c>
      <c r="V24" s="19" t="s">
        <v>4</v>
      </c>
      <c r="W24" s="213" t="s">
        <v>4</v>
      </c>
    </row>
    <row r="25" spans="1:23">
      <c r="A25" s="237" t="s">
        <v>45</v>
      </c>
      <c r="B25" s="67">
        <v>2</v>
      </c>
      <c r="C25" s="67">
        <v>2</v>
      </c>
      <c r="D25" s="67">
        <v>3</v>
      </c>
      <c r="E25" s="109">
        <v>2</v>
      </c>
      <c r="F25" s="78">
        <f>F19+$C25/1440</f>
        <v>0.20486111111111108</v>
      </c>
      <c r="G25" s="78">
        <f>G19+$E25/1440</f>
        <v>0.22777777777777775</v>
      </c>
      <c r="H25" s="78">
        <f>H19+$C25/1440</f>
        <v>0.25555555555555554</v>
      </c>
      <c r="I25" s="78">
        <f>I19+$C25/1440</f>
        <v>0.27638888888888885</v>
      </c>
      <c r="J25" s="78">
        <f>J19+$C25/1440</f>
        <v>0.27986111111111106</v>
      </c>
      <c r="K25" s="78">
        <f t="shared" ref="K25:P25" si="8">K19+$B25/1440</f>
        <v>0.29722222222222217</v>
      </c>
      <c r="L25" s="78">
        <f t="shared" si="8"/>
        <v>0.31111111111111106</v>
      </c>
      <c r="M25" s="78">
        <f t="shared" si="8"/>
        <v>0.35277777777777775</v>
      </c>
      <c r="N25" s="78">
        <f t="shared" si="8"/>
        <v>0.39444444444444443</v>
      </c>
      <c r="O25" s="78">
        <f t="shared" si="8"/>
        <v>0.47777777777777775</v>
      </c>
      <c r="P25" s="78">
        <f t="shared" si="8"/>
        <v>0.56111111111111112</v>
      </c>
      <c r="Q25" s="78">
        <f t="shared" ref="Q25:W25" si="9">Q19+$C25/1440</f>
        <v>0.60277777777777775</v>
      </c>
      <c r="R25" s="78">
        <f t="shared" si="9"/>
        <v>0.64444444444444438</v>
      </c>
      <c r="S25" s="78">
        <f t="shared" si="9"/>
        <v>0.68611111111111101</v>
      </c>
      <c r="T25" s="78">
        <f t="shared" si="9"/>
        <v>0.72777777777777775</v>
      </c>
      <c r="U25" s="78">
        <f t="shared" si="9"/>
        <v>0.76944444444444438</v>
      </c>
      <c r="V25" s="78">
        <f t="shared" si="9"/>
        <v>0.81111111111111112</v>
      </c>
      <c r="W25" s="214">
        <f t="shared" si="9"/>
        <v>0.88749999999999996</v>
      </c>
    </row>
    <row r="26" spans="1:23">
      <c r="A26" s="237" t="s">
        <v>46</v>
      </c>
      <c r="B26" s="67">
        <v>2</v>
      </c>
      <c r="C26" s="67">
        <v>2</v>
      </c>
      <c r="D26" s="67">
        <v>2</v>
      </c>
      <c r="E26" s="109">
        <v>2</v>
      </c>
      <c r="F26" s="78">
        <f>F25+$C26/1440</f>
        <v>0.20624999999999996</v>
      </c>
      <c r="G26" s="78">
        <f>G25+$D26/1440</f>
        <v>0.22916666666666663</v>
      </c>
      <c r="H26" s="78">
        <f t="shared" ref="H26:K26" si="10">H25+$C26/1440</f>
        <v>0.25694444444444442</v>
      </c>
      <c r="I26" s="78">
        <f t="shared" si="10"/>
        <v>0.27777777777777773</v>
      </c>
      <c r="J26" s="78">
        <f t="shared" si="10"/>
        <v>0.28124999999999994</v>
      </c>
      <c r="K26" s="78">
        <f t="shared" si="10"/>
        <v>0.29861111111111105</v>
      </c>
      <c r="L26" s="78">
        <f t="shared" ref="L26:W26" si="11">L25+$C26/1440</f>
        <v>0.31249999999999994</v>
      </c>
      <c r="M26" s="78">
        <f t="shared" si="11"/>
        <v>0.35416666666666663</v>
      </c>
      <c r="N26" s="78">
        <f t="shared" si="11"/>
        <v>0.39583333333333331</v>
      </c>
      <c r="O26" s="78">
        <f t="shared" si="11"/>
        <v>0.47916666666666663</v>
      </c>
      <c r="P26" s="78">
        <f t="shared" si="11"/>
        <v>0.5625</v>
      </c>
      <c r="Q26" s="78">
        <f t="shared" si="11"/>
        <v>0.60416666666666663</v>
      </c>
      <c r="R26" s="78">
        <f t="shared" si="11"/>
        <v>0.64583333333333326</v>
      </c>
      <c r="S26" s="78">
        <f t="shared" si="11"/>
        <v>0.68749999999999989</v>
      </c>
      <c r="T26" s="78">
        <f t="shared" si="11"/>
        <v>0.72916666666666663</v>
      </c>
      <c r="U26" s="78">
        <f t="shared" si="11"/>
        <v>0.77083333333333326</v>
      </c>
      <c r="V26" s="78">
        <f t="shared" si="11"/>
        <v>0.8125</v>
      </c>
      <c r="W26" s="214">
        <f t="shared" si="11"/>
        <v>0.88888888888888884</v>
      </c>
    </row>
    <row r="27" spans="1:23">
      <c r="A27" s="237" t="s">
        <v>47</v>
      </c>
      <c r="B27" s="67">
        <v>1</v>
      </c>
      <c r="C27" s="19" t="s">
        <v>4</v>
      </c>
      <c r="D27" s="19" t="s">
        <v>4</v>
      </c>
      <c r="E27" s="19" t="s">
        <v>4</v>
      </c>
      <c r="F27" s="19" t="s">
        <v>4</v>
      </c>
      <c r="G27" s="19" t="s">
        <v>4</v>
      </c>
      <c r="H27" s="19" t="s">
        <v>4</v>
      </c>
      <c r="I27" s="19" t="s">
        <v>4</v>
      </c>
      <c r="J27" s="19" t="s">
        <v>4</v>
      </c>
      <c r="K27" s="78">
        <f t="shared" ref="K27:K28" si="12">K26+$B27/1440</f>
        <v>0.29930555555555549</v>
      </c>
      <c r="L27" s="78">
        <f t="shared" ref="L27:P28" si="13">L26+$B27/1440</f>
        <v>0.31319444444444439</v>
      </c>
      <c r="M27" s="78">
        <f t="shared" si="13"/>
        <v>0.35486111111111107</v>
      </c>
      <c r="N27" s="78">
        <f t="shared" si="13"/>
        <v>0.39652777777777776</v>
      </c>
      <c r="O27" s="78">
        <f t="shared" si="13"/>
        <v>0.47986111111111107</v>
      </c>
      <c r="P27" s="78">
        <f t="shared" si="13"/>
        <v>0.56319444444444444</v>
      </c>
      <c r="Q27" s="19" t="s">
        <v>4</v>
      </c>
      <c r="R27" s="19" t="s">
        <v>4</v>
      </c>
      <c r="S27" s="19" t="s">
        <v>4</v>
      </c>
      <c r="T27" s="19" t="s">
        <v>4</v>
      </c>
      <c r="U27" s="19" t="s">
        <v>4</v>
      </c>
      <c r="V27" s="19" t="s">
        <v>4</v>
      </c>
      <c r="W27" s="213" t="s">
        <v>4</v>
      </c>
    </row>
    <row r="28" spans="1:23">
      <c r="A28" s="237" t="s">
        <v>48</v>
      </c>
      <c r="B28" s="67">
        <v>2</v>
      </c>
      <c r="C28" s="19" t="s">
        <v>4</v>
      </c>
      <c r="D28" s="19" t="s">
        <v>4</v>
      </c>
      <c r="E28" s="19" t="s">
        <v>4</v>
      </c>
      <c r="F28" s="19" t="s">
        <v>4</v>
      </c>
      <c r="G28" s="19" t="s">
        <v>4</v>
      </c>
      <c r="H28" s="19" t="s">
        <v>4</v>
      </c>
      <c r="I28" s="19" t="s">
        <v>4</v>
      </c>
      <c r="J28" s="19" t="s">
        <v>4</v>
      </c>
      <c r="K28" s="78">
        <f t="shared" si="12"/>
        <v>0.30069444444444438</v>
      </c>
      <c r="L28" s="78">
        <f t="shared" si="13"/>
        <v>0.31458333333333327</v>
      </c>
      <c r="M28" s="78">
        <f t="shared" si="13"/>
        <v>0.35624999999999996</v>
      </c>
      <c r="N28" s="78">
        <f t="shared" si="13"/>
        <v>0.39791666666666664</v>
      </c>
      <c r="O28" s="78">
        <f t="shared" si="13"/>
        <v>0.48124999999999996</v>
      </c>
      <c r="P28" s="78">
        <f t="shared" si="13"/>
        <v>0.56458333333333333</v>
      </c>
      <c r="Q28" s="19" t="s">
        <v>4</v>
      </c>
      <c r="R28" s="19" t="s">
        <v>4</v>
      </c>
      <c r="S28" s="19" t="s">
        <v>4</v>
      </c>
      <c r="T28" s="19" t="s">
        <v>4</v>
      </c>
      <c r="U28" s="19" t="s">
        <v>4</v>
      </c>
      <c r="V28" s="19" t="s">
        <v>4</v>
      </c>
      <c r="W28" s="213" t="s">
        <v>4</v>
      </c>
    </row>
    <row r="29" spans="1:23">
      <c r="A29" s="237" t="s">
        <v>29</v>
      </c>
      <c r="B29" s="19" t="s">
        <v>4</v>
      </c>
      <c r="C29" s="67">
        <v>1</v>
      </c>
      <c r="D29" s="67">
        <v>1</v>
      </c>
      <c r="E29" s="7">
        <v>1</v>
      </c>
      <c r="F29" s="78">
        <f>F26+$C29/1440</f>
        <v>0.2069444444444444</v>
      </c>
      <c r="G29" s="78">
        <f>G26+$D29/1440</f>
        <v>0.22986111111111107</v>
      </c>
      <c r="H29" s="78">
        <f>H26+$C29/1440</f>
        <v>0.25763888888888886</v>
      </c>
      <c r="I29" s="78">
        <f>I26+$C29/1440</f>
        <v>0.27847222222222218</v>
      </c>
      <c r="J29" s="78">
        <f>J26+$C29/1440</f>
        <v>0.28194444444444439</v>
      </c>
      <c r="K29" s="19" t="s">
        <v>4</v>
      </c>
      <c r="L29" s="19" t="s">
        <v>4</v>
      </c>
      <c r="M29" s="19" t="s">
        <v>4</v>
      </c>
      <c r="N29" s="19" t="s">
        <v>4</v>
      </c>
      <c r="O29" s="19" t="s">
        <v>4</v>
      </c>
      <c r="P29" s="19" t="s">
        <v>4</v>
      </c>
      <c r="Q29" s="78">
        <f t="shared" ref="Q29:W29" si="14">Q26+$C29/1440</f>
        <v>0.60486111111111107</v>
      </c>
      <c r="R29" s="78">
        <f t="shared" si="14"/>
        <v>0.6465277777777777</v>
      </c>
      <c r="S29" s="78">
        <f t="shared" si="14"/>
        <v>0.68819444444444433</v>
      </c>
      <c r="T29" s="78">
        <f t="shared" si="14"/>
        <v>0.72986111111111107</v>
      </c>
      <c r="U29" s="78">
        <f t="shared" si="14"/>
        <v>0.7715277777777777</v>
      </c>
      <c r="V29" s="78">
        <f t="shared" si="14"/>
        <v>0.81319444444444444</v>
      </c>
      <c r="W29" s="214">
        <f t="shared" si="14"/>
        <v>0.88958333333333328</v>
      </c>
    </row>
    <row r="30" spans="1:23">
      <c r="A30" s="237" t="s">
        <v>30</v>
      </c>
      <c r="B30" s="19" t="s">
        <v>4</v>
      </c>
      <c r="C30" s="19" t="s">
        <v>4</v>
      </c>
      <c r="D30" s="19" t="s">
        <v>4</v>
      </c>
      <c r="E30" s="7">
        <v>3</v>
      </c>
      <c r="F30" s="19" t="s">
        <v>4</v>
      </c>
      <c r="G30" s="78">
        <f>G29+$E30/1440</f>
        <v>0.2319444444444444</v>
      </c>
      <c r="H30" s="19" t="s">
        <v>4</v>
      </c>
      <c r="I30" s="19" t="s">
        <v>4</v>
      </c>
      <c r="J30" s="19" t="s">
        <v>4</v>
      </c>
      <c r="K30" s="19" t="s">
        <v>4</v>
      </c>
      <c r="L30" s="19" t="s">
        <v>4</v>
      </c>
      <c r="M30" s="19" t="s">
        <v>4</v>
      </c>
      <c r="N30" s="19" t="s">
        <v>4</v>
      </c>
      <c r="O30" s="19" t="s">
        <v>4</v>
      </c>
      <c r="P30" s="19" t="s">
        <v>4</v>
      </c>
      <c r="Q30" s="19" t="s">
        <v>4</v>
      </c>
      <c r="R30" s="19" t="s">
        <v>4</v>
      </c>
      <c r="S30" s="19" t="s">
        <v>4</v>
      </c>
      <c r="T30" s="19" t="s">
        <v>4</v>
      </c>
      <c r="U30" s="19" t="s">
        <v>4</v>
      </c>
      <c r="V30" s="19" t="s">
        <v>4</v>
      </c>
      <c r="W30" s="213" t="s">
        <v>4</v>
      </c>
    </row>
    <row r="31" spans="1:23">
      <c r="A31" s="237" t="s">
        <v>70</v>
      </c>
      <c r="B31" s="19" t="s">
        <v>4</v>
      </c>
      <c r="C31" s="19" t="s">
        <v>4</v>
      </c>
      <c r="D31" s="19" t="s">
        <v>4</v>
      </c>
      <c r="E31" s="7">
        <v>4</v>
      </c>
      <c r="F31" s="19" t="s">
        <v>4</v>
      </c>
      <c r="G31" s="78">
        <f>G30+$E31/1440</f>
        <v>0.23472222222222217</v>
      </c>
      <c r="H31" s="19" t="s">
        <v>4</v>
      </c>
      <c r="I31" s="19" t="s">
        <v>4</v>
      </c>
      <c r="J31" s="19" t="s">
        <v>4</v>
      </c>
      <c r="K31" s="19" t="s">
        <v>4</v>
      </c>
      <c r="L31" s="19" t="s">
        <v>4</v>
      </c>
      <c r="M31" s="19" t="s">
        <v>4</v>
      </c>
      <c r="N31" s="19" t="s">
        <v>4</v>
      </c>
      <c r="O31" s="19" t="s">
        <v>4</v>
      </c>
      <c r="P31" s="19" t="s">
        <v>4</v>
      </c>
      <c r="Q31" s="19" t="s">
        <v>4</v>
      </c>
      <c r="R31" s="19" t="s">
        <v>4</v>
      </c>
      <c r="S31" s="19" t="s">
        <v>4</v>
      </c>
      <c r="T31" s="19" t="s">
        <v>4</v>
      </c>
      <c r="U31" s="19" t="s">
        <v>4</v>
      </c>
      <c r="V31" s="19" t="s">
        <v>4</v>
      </c>
      <c r="W31" s="213" t="s">
        <v>4</v>
      </c>
    </row>
    <row r="32" spans="1:23">
      <c r="A32" s="324" t="s">
        <v>31</v>
      </c>
      <c r="B32" s="80">
        <v>4</v>
      </c>
      <c r="C32" s="80">
        <v>4</v>
      </c>
      <c r="D32" s="80">
        <v>4</v>
      </c>
      <c r="E32" s="111">
        <v>5</v>
      </c>
      <c r="F32" s="81">
        <f>F29+$C32/1440</f>
        <v>0.20972222222222217</v>
      </c>
      <c r="G32" s="81">
        <f>G31+5/1440</f>
        <v>0.23819444444444438</v>
      </c>
      <c r="H32" s="81">
        <f>H29+$C32/1440</f>
        <v>0.26041666666666663</v>
      </c>
      <c r="I32" s="81">
        <f>I29+$C32/1440</f>
        <v>0.28124999999999994</v>
      </c>
      <c r="J32" s="81">
        <f>J29+$C32/1440</f>
        <v>0.28472222222222215</v>
      </c>
      <c r="K32" s="81">
        <f t="shared" ref="K32:P32" si="15">K28+$C32/1440</f>
        <v>0.30347222222222214</v>
      </c>
      <c r="L32" s="81">
        <f t="shared" si="15"/>
        <v>0.31736111111111104</v>
      </c>
      <c r="M32" s="81">
        <f t="shared" si="15"/>
        <v>0.35902777777777772</v>
      </c>
      <c r="N32" s="81">
        <f t="shared" si="15"/>
        <v>0.40069444444444441</v>
      </c>
      <c r="O32" s="81">
        <f t="shared" si="15"/>
        <v>0.48402777777777772</v>
      </c>
      <c r="P32" s="81">
        <f t="shared" si="15"/>
        <v>0.56736111111111109</v>
      </c>
      <c r="Q32" s="81">
        <f>Q29+$C32/1440</f>
        <v>0.60763888888888884</v>
      </c>
      <c r="R32" s="81">
        <f>R29+$C32/1440</f>
        <v>0.64930555555555547</v>
      </c>
      <c r="S32" s="81">
        <f>S29+$D32/1440</f>
        <v>0.6909722222222221</v>
      </c>
      <c r="T32" s="81">
        <f>T29+$C32/1440</f>
        <v>0.73263888888888884</v>
      </c>
      <c r="U32" s="81">
        <f>U29+$C32/1440</f>
        <v>0.77430555555555547</v>
      </c>
      <c r="V32" s="81">
        <f>V29+$C32/1440</f>
        <v>0.81597222222222221</v>
      </c>
      <c r="W32" s="270">
        <f>W29+$C32/1440</f>
        <v>0.89236111111111105</v>
      </c>
    </row>
    <row r="33" spans="1:25" ht="15" thickBot="1">
      <c r="A33" s="354" t="s">
        <v>82</v>
      </c>
      <c r="B33" s="355"/>
      <c r="C33" s="355"/>
      <c r="D33" s="355"/>
      <c r="E33" s="355"/>
      <c r="F33" s="356"/>
      <c r="G33" s="360">
        <v>0.24444444444444446</v>
      </c>
      <c r="H33" s="359"/>
      <c r="I33" s="359"/>
      <c r="J33" s="359"/>
      <c r="K33" s="360">
        <v>0.30694444444444441</v>
      </c>
      <c r="L33" s="360">
        <v>0.31736111111111115</v>
      </c>
      <c r="M33" s="360">
        <v>0.35902777777777778</v>
      </c>
      <c r="N33" s="359"/>
      <c r="O33" s="360">
        <v>0.48402777777777778</v>
      </c>
      <c r="P33" s="359"/>
      <c r="Q33" s="360">
        <v>0.60972222222222217</v>
      </c>
      <c r="R33" s="360" t="s">
        <v>131</v>
      </c>
      <c r="S33" s="407"/>
      <c r="T33" s="360">
        <v>0.73402777777777783</v>
      </c>
      <c r="U33" s="355"/>
      <c r="V33" s="355"/>
      <c r="W33" s="408"/>
    </row>
    <row r="34" spans="1:25" ht="15" thickBot="1"/>
    <row r="35" spans="1:25">
      <c r="A35" s="220" t="s">
        <v>5</v>
      </c>
      <c r="B35" s="221"/>
      <c r="C35" s="221"/>
      <c r="D35" s="302"/>
      <c r="E35" s="302"/>
      <c r="F35" s="222">
        <v>11</v>
      </c>
      <c r="G35" s="222">
        <v>14</v>
      </c>
      <c r="H35" s="222">
        <v>11</v>
      </c>
      <c r="I35" s="222">
        <v>11</v>
      </c>
      <c r="J35" s="222">
        <v>11</v>
      </c>
      <c r="K35" s="222">
        <v>21</v>
      </c>
      <c r="L35" s="222">
        <v>11</v>
      </c>
      <c r="M35" s="222">
        <v>11</v>
      </c>
      <c r="N35" s="222">
        <v>21</v>
      </c>
      <c r="O35" s="222">
        <v>11</v>
      </c>
      <c r="P35" s="222">
        <v>11</v>
      </c>
      <c r="Q35" s="222">
        <v>11</v>
      </c>
      <c r="R35" s="222">
        <v>11</v>
      </c>
      <c r="S35" s="222">
        <v>21</v>
      </c>
      <c r="T35" s="222">
        <v>11</v>
      </c>
      <c r="U35" s="222">
        <v>11</v>
      </c>
      <c r="V35" s="222">
        <v>11</v>
      </c>
      <c r="W35" s="223">
        <v>11</v>
      </c>
    </row>
    <row r="36" spans="1:25">
      <c r="A36" s="224" t="s">
        <v>6</v>
      </c>
      <c r="B36" s="8"/>
      <c r="C36" s="8"/>
      <c r="D36" s="11"/>
      <c r="E36" s="11"/>
      <c r="F36" s="40">
        <v>250</v>
      </c>
      <c r="G36" s="40">
        <v>250</v>
      </c>
      <c r="H36" s="40">
        <v>250</v>
      </c>
      <c r="I36" s="40">
        <v>187</v>
      </c>
      <c r="J36" s="40">
        <v>63</v>
      </c>
      <c r="K36" s="40">
        <v>250</v>
      </c>
      <c r="L36" s="40">
        <v>187</v>
      </c>
      <c r="M36" s="40">
        <v>250</v>
      </c>
      <c r="N36" s="40">
        <v>250</v>
      </c>
      <c r="O36" s="40">
        <v>250</v>
      </c>
      <c r="P36" s="40">
        <v>250</v>
      </c>
      <c r="Q36" s="40">
        <v>187</v>
      </c>
      <c r="R36" s="40">
        <v>250</v>
      </c>
      <c r="S36" s="40">
        <v>250</v>
      </c>
      <c r="T36" s="40">
        <v>250</v>
      </c>
      <c r="U36" s="40">
        <v>63</v>
      </c>
      <c r="V36" s="40">
        <v>250</v>
      </c>
      <c r="W36" s="225">
        <v>250</v>
      </c>
    </row>
    <row r="37" spans="1:25" ht="15" thickBot="1">
      <c r="A37" s="226" t="s">
        <v>7</v>
      </c>
      <c r="B37" s="227"/>
      <c r="C37" s="227"/>
      <c r="D37" s="304"/>
      <c r="E37" s="304"/>
      <c r="F37" s="277">
        <f>F35*F36</f>
        <v>2750</v>
      </c>
      <c r="G37" s="277">
        <f t="shared" ref="G37:K37" si="16">G35*G36</f>
        <v>3500</v>
      </c>
      <c r="H37" s="277">
        <f t="shared" si="16"/>
        <v>2750</v>
      </c>
      <c r="I37" s="277">
        <f t="shared" si="16"/>
        <v>2057</v>
      </c>
      <c r="J37" s="277">
        <f t="shared" si="16"/>
        <v>693</v>
      </c>
      <c r="K37" s="277">
        <f t="shared" si="16"/>
        <v>5250</v>
      </c>
      <c r="L37" s="277">
        <f t="shared" ref="L37:W37" si="17">L35*L36</f>
        <v>2057</v>
      </c>
      <c r="M37" s="277">
        <f t="shared" si="17"/>
        <v>2750</v>
      </c>
      <c r="N37" s="277">
        <f t="shared" si="17"/>
        <v>5250</v>
      </c>
      <c r="O37" s="277">
        <f t="shared" si="17"/>
        <v>2750</v>
      </c>
      <c r="P37" s="277">
        <f t="shared" si="17"/>
        <v>2750</v>
      </c>
      <c r="Q37" s="277">
        <f t="shared" si="17"/>
        <v>2057</v>
      </c>
      <c r="R37" s="277">
        <f t="shared" si="17"/>
        <v>2750</v>
      </c>
      <c r="S37" s="277">
        <f t="shared" si="17"/>
        <v>5250</v>
      </c>
      <c r="T37" s="277">
        <f t="shared" si="17"/>
        <v>2750</v>
      </c>
      <c r="U37" s="277">
        <f t="shared" si="17"/>
        <v>693</v>
      </c>
      <c r="V37" s="277">
        <f t="shared" si="17"/>
        <v>2750</v>
      </c>
      <c r="W37" s="305">
        <f t="shared" si="17"/>
        <v>2750</v>
      </c>
      <c r="Y37" s="16">
        <f>SUM(F37:X37)</f>
        <v>51557</v>
      </c>
    </row>
    <row r="39" spans="1:25" ht="15" thickBot="1"/>
    <row r="40" spans="1:25">
      <c r="A40" s="653" t="s">
        <v>0</v>
      </c>
      <c r="B40" s="667" t="s">
        <v>1</v>
      </c>
      <c r="C40" s="668"/>
      <c r="D40" s="668"/>
      <c r="E40" s="669"/>
      <c r="F40" s="348" t="s">
        <v>2</v>
      </c>
      <c r="G40" s="203" t="s">
        <v>2</v>
      </c>
      <c r="H40" s="203" t="s">
        <v>33</v>
      </c>
      <c r="I40" s="203" t="s">
        <v>32</v>
      </c>
      <c r="J40" s="266" t="s">
        <v>2</v>
      </c>
      <c r="K40" s="266" t="s">
        <v>2</v>
      </c>
      <c r="L40" s="266" t="s">
        <v>2</v>
      </c>
      <c r="M40" s="266" t="s">
        <v>2</v>
      </c>
      <c r="N40" s="266" t="s">
        <v>32</v>
      </c>
      <c r="O40" s="266" t="s">
        <v>2</v>
      </c>
      <c r="P40" s="266" t="s">
        <v>2</v>
      </c>
      <c r="Q40" s="266" t="s">
        <v>2</v>
      </c>
      <c r="R40" s="266" t="s">
        <v>2</v>
      </c>
      <c r="S40" s="266" t="s">
        <v>2</v>
      </c>
      <c r="T40" s="266" t="s">
        <v>2</v>
      </c>
      <c r="U40" s="266" t="s">
        <v>2</v>
      </c>
      <c r="V40" s="267" t="s">
        <v>2</v>
      </c>
    </row>
    <row r="41" spans="1:25">
      <c r="A41" s="666"/>
      <c r="B41" s="670"/>
      <c r="C41" s="671"/>
      <c r="D41" s="671"/>
      <c r="E41" s="672"/>
      <c r="F41" s="99">
        <v>4651</v>
      </c>
      <c r="G41" s="99">
        <v>4511</v>
      </c>
      <c r="H41" s="99"/>
      <c r="I41" s="99">
        <v>4681</v>
      </c>
      <c r="J41" s="100">
        <v>4621</v>
      </c>
      <c r="K41" s="100">
        <v>4671</v>
      </c>
      <c r="L41" s="100">
        <v>4631</v>
      </c>
      <c r="M41" s="100">
        <v>4641</v>
      </c>
      <c r="N41" s="100">
        <v>4561</v>
      </c>
      <c r="O41" s="100">
        <v>4551</v>
      </c>
      <c r="P41" s="100">
        <v>4651</v>
      </c>
      <c r="Q41" s="100">
        <v>4511</v>
      </c>
      <c r="R41" s="100">
        <v>4621</v>
      </c>
      <c r="S41" s="100">
        <v>4551</v>
      </c>
      <c r="T41" s="100">
        <v>4511</v>
      </c>
      <c r="U41" s="100">
        <v>4541</v>
      </c>
      <c r="V41" s="349">
        <v>4531</v>
      </c>
      <c r="W41" t="s">
        <v>35</v>
      </c>
    </row>
    <row r="42" spans="1:25">
      <c r="A42" s="666"/>
      <c r="B42" s="642"/>
      <c r="C42" s="643"/>
      <c r="D42" s="643"/>
      <c r="E42" s="644"/>
      <c r="F42" s="99">
        <v>4654</v>
      </c>
      <c r="G42" s="99">
        <v>4514</v>
      </c>
      <c r="H42" s="99">
        <v>4684</v>
      </c>
      <c r="I42" s="99"/>
      <c r="J42" s="100">
        <v>4624</v>
      </c>
      <c r="K42" s="100">
        <v>4684</v>
      </c>
      <c r="L42" s="100">
        <v>4634</v>
      </c>
      <c r="M42" s="100">
        <v>4644</v>
      </c>
      <c r="N42" s="100"/>
      <c r="O42" s="100">
        <v>4654</v>
      </c>
      <c r="P42" s="100">
        <v>4554</v>
      </c>
      <c r="Q42" s="100">
        <v>4624</v>
      </c>
      <c r="R42" s="100">
        <v>4664</v>
      </c>
      <c r="S42" s="100">
        <v>4544</v>
      </c>
      <c r="T42" s="100">
        <v>4564</v>
      </c>
      <c r="U42" s="100">
        <v>4544</v>
      </c>
      <c r="V42" s="349">
        <v>4554</v>
      </c>
      <c r="W42" t="s">
        <v>53</v>
      </c>
    </row>
    <row r="43" spans="1:25">
      <c r="A43" s="654"/>
      <c r="B43" s="188" t="s">
        <v>3</v>
      </c>
      <c r="C43" s="188" t="s">
        <v>3</v>
      </c>
      <c r="D43" s="188" t="s">
        <v>3</v>
      </c>
      <c r="E43" s="188" t="s">
        <v>3</v>
      </c>
      <c r="F43" s="5"/>
      <c r="G43" s="5"/>
      <c r="H43" s="5"/>
      <c r="I43" s="5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350"/>
    </row>
    <row r="44" spans="1:25">
      <c r="A44" s="235" t="s">
        <v>31</v>
      </c>
      <c r="B44" s="76"/>
      <c r="C44" s="76"/>
      <c r="D44" s="76"/>
      <c r="E44" s="56"/>
      <c r="F44" s="77">
        <v>0.23263888888888887</v>
      </c>
      <c r="G44" s="77">
        <v>0.25347222222222221</v>
      </c>
      <c r="H44" s="112">
        <v>0.26111111111111113</v>
      </c>
      <c r="I44" s="113">
        <v>0.28472222222222221</v>
      </c>
      <c r="J44" s="113">
        <v>0.30902777777777779</v>
      </c>
      <c r="K44" s="77">
        <v>0.35069444444444442</v>
      </c>
      <c r="L44" s="77">
        <v>0.43402777777777773</v>
      </c>
      <c r="M44" s="77">
        <v>0.51736111111111105</v>
      </c>
      <c r="N44" s="77">
        <v>0.5625</v>
      </c>
      <c r="O44" s="77">
        <v>0.60069444444444442</v>
      </c>
      <c r="P44" s="77">
        <v>0.61458333333333337</v>
      </c>
      <c r="Q44" s="77">
        <v>0.64236111111111105</v>
      </c>
      <c r="R44" s="77">
        <v>0.68402777777777801</v>
      </c>
      <c r="S44" s="77">
        <v>0.72569444444444398</v>
      </c>
      <c r="T44" s="77">
        <v>0.76736111111111105</v>
      </c>
      <c r="U44" s="77">
        <v>0.85069444444444453</v>
      </c>
      <c r="V44" s="247">
        <v>0.94097222222222221</v>
      </c>
    </row>
    <row r="45" spans="1:25">
      <c r="A45" s="237" t="s">
        <v>30</v>
      </c>
      <c r="B45" s="67"/>
      <c r="C45" s="67"/>
      <c r="D45" s="67"/>
      <c r="E45" s="7">
        <v>3</v>
      </c>
      <c r="F45" s="19" t="s">
        <v>4</v>
      </c>
      <c r="G45" s="19" t="s">
        <v>4</v>
      </c>
      <c r="H45" s="114"/>
      <c r="I45" s="19" t="s">
        <v>4</v>
      </c>
      <c r="J45" s="19" t="s">
        <v>4</v>
      </c>
      <c r="K45" s="19" t="s">
        <v>4</v>
      </c>
      <c r="L45" s="19" t="s">
        <v>4</v>
      </c>
      <c r="M45" s="19" t="s">
        <v>4</v>
      </c>
      <c r="N45" s="19" t="s">
        <v>4</v>
      </c>
      <c r="O45" s="78">
        <f>O44+E45/1440</f>
        <v>0.60277777777777775</v>
      </c>
      <c r="P45" s="19" t="s">
        <v>4</v>
      </c>
      <c r="Q45" s="19" t="s">
        <v>4</v>
      </c>
      <c r="R45" s="19" t="s">
        <v>4</v>
      </c>
      <c r="S45" s="19" t="s">
        <v>4</v>
      </c>
      <c r="T45" s="19" t="s">
        <v>4</v>
      </c>
      <c r="U45" s="19" t="s">
        <v>4</v>
      </c>
      <c r="V45" s="213" t="s">
        <v>4</v>
      </c>
    </row>
    <row r="46" spans="1:25">
      <c r="A46" s="237" t="s">
        <v>70</v>
      </c>
      <c r="B46" s="67"/>
      <c r="C46" s="67"/>
      <c r="D46" s="67"/>
      <c r="E46" s="7">
        <v>5</v>
      </c>
      <c r="F46" s="19" t="s">
        <v>4</v>
      </c>
      <c r="G46" s="19" t="s">
        <v>4</v>
      </c>
      <c r="H46" s="114"/>
      <c r="I46" s="19" t="s">
        <v>4</v>
      </c>
      <c r="J46" s="19" t="s">
        <v>4</v>
      </c>
      <c r="K46" s="19" t="s">
        <v>4</v>
      </c>
      <c r="L46" s="19" t="s">
        <v>4</v>
      </c>
      <c r="M46" s="19" t="s">
        <v>4</v>
      </c>
      <c r="N46" s="19" t="s">
        <v>4</v>
      </c>
      <c r="O46" s="78">
        <f>O45+E46/1440</f>
        <v>0.60624999999999996</v>
      </c>
      <c r="P46" s="19" t="s">
        <v>4</v>
      </c>
      <c r="Q46" s="19" t="s">
        <v>4</v>
      </c>
      <c r="R46" s="19" t="s">
        <v>4</v>
      </c>
      <c r="S46" s="19" t="s">
        <v>4</v>
      </c>
      <c r="T46" s="19" t="s">
        <v>4</v>
      </c>
      <c r="U46" s="19" t="s">
        <v>4</v>
      </c>
      <c r="V46" s="213" t="s">
        <v>4</v>
      </c>
    </row>
    <row r="47" spans="1:25">
      <c r="A47" s="237" t="s">
        <v>29</v>
      </c>
      <c r="B47" s="67"/>
      <c r="C47" s="67">
        <v>2</v>
      </c>
      <c r="D47" s="67">
        <v>2</v>
      </c>
      <c r="E47" s="19" t="s">
        <v>4</v>
      </c>
      <c r="F47" s="78">
        <f>F44+$C47/1440</f>
        <v>0.23402777777777775</v>
      </c>
      <c r="G47" s="78">
        <f>G44+$C47/1440</f>
        <v>0.25486111111111109</v>
      </c>
      <c r="H47" s="114"/>
      <c r="I47" s="78">
        <f>I44+$C47/1440</f>
        <v>0.28611111111111109</v>
      </c>
      <c r="J47" s="78">
        <f>J44+$C47/1440</f>
        <v>0.31041666666666667</v>
      </c>
      <c r="K47" s="78">
        <f>K44+$C47/1440</f>
        <v>0.3520833333333333</v>
      </c>
      <c r="L47" s="19" t="s">
        <v>4</v>
      </c>
      <c r="M47" s="19" t="s">
        <v>4</v>
      </c>
      <c r="N47" s="19" t="s">
        <v>4</v>
      </c>
      <c r="O47" s="19" t="s">
        <v>4</v>
      </c>
      <c r="P47" s="19" t="s">
        <v>4</v>
      </c>
      <c r="Q47" s="19" t="s">
        <v>4</v>
      </c>
      <c r="R47" s="19" t="s">
        <v>4</v>
      </c>
      <c r="S47" s="78">
        <f>S44+$C47/1440</f>
        <v>0.72708333333333286</v>
      </c>
      <c r="T47" s="78">
        <f>T44+$C47/1440</f>
        <v>0.76874999999999993</v>
      </c>
      <c r="U47" s="78">
        <f>U44+$D47/1440</f>
        <v>0.85208333333333341</v>
      </c>
      <c r="V47" s="214">
        <f>V44+$D47/1440</f>
        <v>0.94236111111111109</v>
      </c>
    </row>
    <row r="48" spans="1:25">
      <c r="A48" s="237" t="s">
        <v>48</v>
      </c>
      <c r="B48" s="67">
        <v>2</v>
      </c>
      <c r="C48" s="19" t="s">
        <v>4</v>
      </c>
      <c r="D48" s="19" t="s">
        <v>4</v>
      </c>
      <c r="E48" s="7">
        <v>4</v>
      </c>
      <c r="F48" s="19" t="s">
        <v>4</v>
      </c>
      <c r="G48" s="19" t="s">
        <v>4</v>
      </c>
      <c r="H48" s="114"/>
      <c r="I48" s="19" t="s">
        <v>4</v>
      </c>
      <c r="J48" s="19" t="s">
        <v>4</v>
      </c>
      <c r="K48" s="19" t="s">
        <v>4</v>
      </c>
      <c r="L48" s="78">
        <f>L44+$B48/1440</f>
        <v>0.43541666666666662</v>
      </c>
      <c r="M48" s="78">
        <f>M44+$B48/1440</f>
        <v>0.51874999999999993</v>
      </c>
      <c r="N48" s="78">
        <f>N44+4/1440</f>
        <v>0.56527777777777777</v>
      </c>
      <c r="O48" s="78">
        <f>O46+E48/1440</f>
        <v>0.60902777777777772</v>
      </c>
      <c r="P48" s="78">
        <f>P44+$B48/1440</f>
        <v>0.61597222222222225</v>
      </c>
      <c r="Q48" s="78">
        <f>Q44+$B48/1440</f>
        <v>0.64374999999999993</v>
      </c>
      <c r="R48" s="78">
        <f>R44+$B48/1440</f>
        <v>0.6854166666666669</v>
      </c>
      <c r="S48" s="19" t="s">
        <v>4</v>
      </c>
      <c r="T48" s="19" t="s">
        <v>4</v>
      </c>
      <c r="U48" s="19" t="s">
        <v>4</v>
      </c>
      <c r="V48" s="213" t="s">
        <v>4</v>
      </c>
    </row>
    <row r="49" spans="1:22">
      <c r="A49" s="237" t="s">
        <v>47</v>
      </c>
      <c r="B49" s="67">
        <v>1</v>
      </c>
      <c r="C49" s="19" t="s">
        <v>4</v>
      </c>
      <c r="D49" s="19" t="s">
        <v>4</v>
      </c>
      <c r="E49" s="7">
        <v>1</v>
      </c>
      <c r="F49" s="19" t="s">
        <v>4</v>
      </c>
      <c r="G49" s="19" t="s">
        <v>4</v>
      </c>
      <c r="H49" s="114"/>
      <c r="I49" s="19" t="s">
        <v>4</v>
      </c>
      <c r="J49" s="19" t="s">
        <v>4</v>
      </c>
      <c r="K49" s="19" t="s">
        <v>4</v>
      </c>
      <c r="L49" s="78">
        <f>L48+$B49/1440</f>
        <v>0.43611111111111106</v>
      </c>
      <c r="M49" s="78">
        <f>M48+$B49/1440</f>
        <v>0.51944444444444438</v>
      </c>
      <c r="N49" s="78">
        <f>N48+2/1440</f>
        <v>0.56666666666666665</v>
      </c>
      <c r="O49" s="78">
        <f>O48+$E49/1440</f>
        <v>0.60972222222222217</v>
      </c>
      <c r="P49" s="78">
        <f t="shared" ref="P49:R52" si="18">P48+$B49/1440</f>
        <v>0.6166666666666667</v>
      </c>
      <c r="Q49" s="78">
        <f t="shared" si="18"/>
        <v>0.64444444444444438</v>
      </c>
      <c r="R49" s="78">
        <f t="shared" si="18"/>
        <v>0.68611111111111134</v>
      </c>
      <c r="S49" s="19" t="s">
        <v>4</v>
      </c>
      <c r="T49" s="19" t="s">
        <v>4</v>
      </c>
      <c r="U49" s="19" t="s">
        <v>4</v>
      </c>
      <c r="V49" s="213" t="s">
        <v>4</v>
      </c>
    </row>
    <row r="50" spans="1:22">
      <c r="A50" s="237" t="s">
        <v>46</v>
      </c>
      <c r="B50" s="67">
        <v>1</v>
      </c>
      <c r="C50" s="67">
        <v>1</v>
      </c>
      <c r="D50" s="67">
        <v>1</v>
      </c>
      <c r="E50" s="109">
        <v>1</v>
      </c>
      <c r="F50" s="78">
        <f>F47+$C50/1440</f>
        <v>0.23472222222222219</v>
      </c>
      <c r="G50" s="78">
        <f>G47+$C50/1440</f>
        <v>0.25555555555555554</v>
      </c>
      <c r="H50" s="114"/>
      <c r="I50" s="78">
        <f>I47+$C50/1440</f>
        <v>0.28680555555555554</v>
      </c>
      <c r="J50" s="78">
        <f>J47+$C50/1440</f>
        <v>0.31111111111111112</v>
      </c>
      <c r="K50" s="78">
        <f>K47+$C50/1440</f>
        <v>0.35277777777777775</v>
      </c>
      <c r="L50" s="78">
        <f t="shared" ref="L50:N52" si="19">L49+$B50/1440</f>
        <v>0.4368055555555555</v>
      </c>
      <c r="M50" s="78">
        <f t="shared" si="19"/>
        <v>0.52013888888888882</v>
      </c>
      <c r="N50" s="78">
        <f>N49+2/1440</f>
        <v>0.56805555555555554</v>
      </c>
      <c r="O50" s="78">
        <f>O49+$E50/1440</f>
        <v>0.61041666666666661</v>
      </c>
      <c r="P50" s="78">
        <f t="shared" si="18"/>
        <v>0.61736111111111114</v>
      </c>
      <c r="Q50" s="78">
        <f t="shared" si="18"/>
        <v>0.64513888888888882</v>
      </c>
      <c r="R50" s="78">
        <f t="shared" si="18"/>
        <v>0.68680555555555578</v>
      </c>
      <c r="S50" s="78">
        <f>S47+$C50/1440</f>
        <v>0.7277777777777773</v>
      </c>
      <c r="T50" s="78">
        <f>T47+$C50/1440</f>
        <v>0.76944444444444438</v>
      </c>
      <c r="U50" s="78">
        <f>U47+$D50/1440</f>
        <v>0.85277777777777786</v>
      </c>
      <c r="V50" s="214">
        <f>V47+$D50/1440</f>
        <v>0.94305555555555554</v>
      </c>
    </row>
    <row r="51" spans="1:22">
      <c r="A51" s="237" t="s">
        <v>45</v>
      </c>
      <c r="B51" s="67">
        <v>2</v>
      </c>
      <c r="C51" s="67">
        <v>2</v>
      </c>
      <c r="D51" s="67">
        <v>2</v>
      </c>
      <c r="E51" s="109">
        <v>2</v>
      </c>
      <c r="F51" s="78">
        <f>F50+$C51/1440</f>
        <v>0.23611111111111108</v>
      </c>
      <c r="G51" s="78">
        <f>G50+$C51/1440</f>
        <v>0.25694444444444442</v>
      </c>
      <c r="H51" s="114"/>
      <c r="I51" s="78">
        <f t="shared" ref="I51:K52" si="20">I50+$C51/1440</f>
        <v>0.28819444444444442</v>
      </c>
      <c r="J51" s="78">
        <f t="shared" si="20"/>
        <v>0.3125</v>
      </c>
      <c r="K51" s="78">
        <f t="shared" si="20"/>
        <v>0.35416666666666663</v>
      </c>
      <c r="L51" s="78">
        <f t="shared" si="19"/>
        <v>0.43819444444444439</v>
      </c>
      <c r="M51" s="78">
        <f t="shared" si="19"/>
        <v>0.5215277777777777</v>
      </c>
      <c r="N51" s="78">
        <f>N50+3/1440</f>
        <v>0.57013888888888886</v>
      </c>
      <c r="O51" s="78">
        <f>O50+$E51/1440</f>
        <v>0.61180555555555549</v>
      </c>
      <c r="P51" s="78">
        <f t="shared" si="18"/>
        <v>0.61875000000000002</v>
      </c>
      <c r="Q51" s="78">
        <f t="shared" si="18"/>
        <v>0.6465277777777777</v>
      </c>
      <c r="R51" s="78">
        <f t="shared" si="18"/>
        <v>0.68819444444444466</v>
      </c>
      <c r="S51" s="78">
        <f>S50+$C51/1440</f>
        <v>0.72916666666666619</v>
      </c>
      <c r="T51" s="78">
        <f>T50+$C51/1440</f>
        <v>0.77083333333333326</v>
      </c>
      <c r="U51" s="78">
        <f>U50+$D51/1440</f>
        <v>0.85416666666666674</v>
      </c>
      <c r="V51" s="214">
        <f>V50+$D51/1440</f>
        <v>0.94444444444444442</v>
      </c>
    </row>
    <row r="52" spans="1:22">
      <c r="A52" s="237" t="s">
        <v>44</v>
      </c>
      <c r="B52" s="67">
        <v>2</v>
      </c>
      <c r="C52" s="67">
        <v>2</v>
      </c>
      <c r="D52" s="19" t="s">
        <v>4</v>
      </c>
      <c r="E52" s="109">
        <v>2</v>
      </c>
      <c r="F52" s="78">
        <f>F51+$C52/1440</f>
        <v>0.23749999999999996</v>
      </c>
      <c r="G52" s="78">
        <f>G51+$C52/1440</f>
        <v>0.2583333333333333</v>
      </c>
      <c r="H52" s="114"/>
      <c r="I52" s="78">
        <f t="shared" si="20"/>
        <v>0.2895833333333333</v>
      </c>
      <c r="J52" s="78">
        <f t="shared" si="20"/>
        <v>0.31388888888888888</v>
      </c>
      <c r="K52" s="78">
        <f t="shared" si="20"/>
        <v>0.35555555555555551</v>
      </c>
      <c r="L52" s="78">
        <f t="shared" si="19"/>
        <v>0.43958333333333327</v>
      </c>
      <c r="M52" s="78">
        <f t="shared" si="19"/>
        <v>0.52291666666666659</v>
      </c>
      <c r="N52" s="78">
        <f t="shared" si="19"/>
        <v>0.57152777777777775</v>
      </c>
      <c r="O52" s="78">
        <f>O51+$E52/1440</f>
        <v>0.61319444444444438</v>
      </c>
      <c r="P52" s="78">
        <f t="shared" si="18"/>
        <v>0.62013888888888891</v>
      </c>
      <c r="Q52" s="78">
        <f t="shared" si="18"/>
        <v>0.64791666666666659</v>
      </c>
      <c r="R52" s="78">
        <f t="shared" si="18"/>
        <v>0.68958333333333355</v>
      </c>
      <c r="S52" s="78">
        <f>S51+$C52/1440</f>
        <v>0.73055555555555507</v>
      </c>
      <c r="T52" s="78">
        <f>T51+$C52/1440</f>
        <v>0.77222222222222214</v>
      </c>
      <c r="U52" s="19" t="s">
        <v>4</v>
      </c>
      <c r="V52" s="213" t="s">
        <v>4</v>
      </c>
    </row>
    <row r="53" spans="1:22">
      <c r="A53" s="237" t="s">
        <v>43</v>
      </c>
      <c r="B53" s="19" t="s">
        <v>4</v>
      </c>
      <c r="C53" s="19" t="s">
        <v>4</v>
      </c>
      <c r="D53" s="67">
        <v>1</v>
      </c>
      <c r="E53" s="19" t="s">
        <v>4</v>
      </c>
      <c r="F53" s="19" t="s">
        <v>4</v>
      </c>
      <c r="G53" s="19" t="s">
        <v>4</v>
      </c>
      <c r="H53" s="114"/>
      <c r="I53" s="19" t="s">
        <v>4</v>
      </c>
      <c r="J53" s="19" t="s">
        <v>4</v>
      </c>
      <c r="K53" s="19" t="s">
        <v>4</v>
      </c>
      <c r="L53" s="19" t="s">
        <v>4</v>
      </c>
      <c r="M53" s="19" t="s">
        <v>4</v>
      </c>
      <c r="N53" s="19" t="s">
        <v>4</v>
      </c>
      <c r="O53" s="19" t="s">
        <v>4</v>
      </c>
      <c r="P53" s="19" t="s">
        <v>4</v>
      </c>
      <c r="Q53" s="19" t="s">
        <v>4</v>
      </c>
      <c r="R53" s="19" t="s">
        <v>4</v>
      </c>
      <c r="S53" s="19" t="s">
        <v>4</v>
      </c>
      <c r="T53" s="19" t="s">
        <v>4</v>
      </c>
      <c r="U53" s="78">
        <f>U51+$D53/1440</f>
        <v>0.85486111111111118</v>
      </c>
      <c r="V53" s="214">
        <f>V51+$D53/1440</f>
        <v>0.94513888888888886</v>
      </c>
    </row>
    <row r="54" spans="1:22">
      <c r="A54" s="237" t="s">
        <v>42</v>
      </c>
      <c r="B54" s="19" t="s">
        <v>4</v>
      </c>
      <c r="C54" s="19" t="s">
        <v>4</v>
      </c>
      <c r="D54" s="67">
        <v>1</v>
      </c>
      <c r="E54" s="19" t="s">
        <v>4</v>
      </c>
      <c r="F54" s="19" t="s">
        <v>4</v>
      </c>
      <c r="G54" s="19" t="s">
        <v>4</v>
      </c>
      <c r="H54" s="114"/>
      <c r="I54" s="19" t="s">
        <v>4</v>
      </c>
      <c r="J54" s="19" t="s">
        <v>4</v>
      </c>
      <c r="K54" s="19" t="s">
        <v>4</v>
      </c>
      <c r="L54" s="19" t="s">
        <v>4</v>
      </c>
      <c r="M54" s="19" t="s">
        <v>4</v>
      </c>
      <c r="N54" s="19" t="s">
        <v>4</v>
      </c>
      <c r="O54" s="19" t="s">
        <v>4</v>
      </c>
      <c r="P54" s="19" t="s">
        <v>4</v>
      </c>
      <c r="Q54" s="19" t="s">
        <v>4</v>
      </c>
      <c r="R54" s="19" t="s">
        <v>4</v>
      </c>
      <c r="S54" s="19" t="s">
        <v>4</v>
      </c>
      <c r="T54" s="19" t="s">
        <v>4</v>
      </c>
      <c r="U54" s="78">
        <f>U53+$D54/1440</f>
        <v>0.85555555555555562</v>
      </c>
      <c r="V54" s="214">
        <f>V53+$D54/1440</f>
        <v>0.9458333333333333</v>
      </c>
    </row>
    <row r="55" spans="1:22">
      <c r="A55" s="237" t="s">
        <v>41</v>
      </c>
      <c r="B55" s="19" t="s">
        <v>4</v>
      </c>
      <c r="C55" s="19" t="s">
        <v>4</v>
      </c>
      <c r="D55" s="67">
        <v>4</v>
      </c>
      <c r="E55" s="19" t="s">
        <v>4</v>
      </c>
      <c r="F55" s="19" t="s">
        <v>4</v>
      </c>
      <c r="G55" s="19" t="s">
        <v>4</v>
      </c>
      <c r="H55" s="114"/>
      <c r="I55" s="19" t="s">
        <v>4</v>
      </c>
      <c r="J55" s="19" t="s">
        <v>4</v>
      </c>
      <c r="K55" s="19" t="s">
        <v>4</v>
      </c>
      <c r="L55" s="19" t="s">
        <v>4</v>
      </c>
      <c r="M55" s="19" t="s">
        <v>4</v>
      </c>
      <c r="N55" s="19" t="s">
        <v>4</v>
      </c>
      <c r="O55" s="19" t="s">
        <v>4</v>
      </c>
      <c r="P55" s="19" t="s">
        <v>4</v>
      </c>
      <c r="Q55" s="19" t="s">
        <v>4</v>
      </c>
      <c r="R55" s="19" t="s">
        <v>4</v>
      </c>
      <c r="S55" s="19" t="s">
        <v>4</v>
      </c>
      <c r="T55" s="19" t="s">
        <v>4</v>
      </c>
      <c r="U55" s="78">
        <f t="shared" ref="U55:V57" si="21">U54+$D55/1440</f>
        <v>0.85833333333333339</v>
      </c>
      <c r="V55" s="214">
        <f t="shared" si="21"/>
        <v>0.94861111111111107</v>
      </c>
    </row>
    <row r="56" spans="1:22">
      <c r="A56" s="237" t="s">
        <v>42</v>
      </c>
      <c r="B56" s="19" t="s">
        <v>4</v>
      </c>
      <c r="C56" s="19" t="s">
        <v>4</v>
      </c>
      <c r="D56" s="67">
        <v>2</v>
      </c>
      <c r="E56" s="19" t="s">
        <v>4</v>
      </c>
      <c r="F56" s="19" t="s">
        <v>4</v>
      </c>
      <c r="G56" s="19" t="s">
        <v>4</v>
      </c>
      <c r="H56" s="114"/>
      <c r="I56" s="19" t="s">
        <v>4</v>
      </c>
      <c r="J56" s="19" t="s">
        <v>4</v>
      </c>
      <c r="K56" s="19" t="s">
        <v>4</v>
      </c>
      <c r="L56" s="19" t="s">
        <v>4</v>
      </c>
      <c r="M56" s="19" t="s">
        <v>4</v>
      </c>
      <c r="N56" s="19" t="s">
        <v>4</v>
      </c>
      <c r="O56" s="19" t="s">
        <v>4</v>
      </c>
      <c r="P56" s="19" t="s">
        <v>4</v>
      </c>
      <c r="Q56" s="19" t="s">
        <v>4</v>
      </c>
      <c r="R56" s="19" t="s">
        <v>4</v>
      </c>
      <c r="S56" s="19" t="s">
        <v>4</v>
      </c>
      <c r="T56" s="19" t="s">
        <v>4</v>
      </c>
      <c r="U56" s="78">
        <f t="shared" si="21"/>
        <v>0.85972222222222228</v>
      </c>
      <c r="V56" s="214">
        <f t="shared" si="21"/>
        <v>0.95</v>
      </c>
    </row>
    <row r="57" spans="1:22">
      <c r="A57" s="237" t="s">
        <v>43</v>
      </c>
      <c r="B57" s="19" t="s">
        <v>4</v>
      </c>
      <c r="C57" s="19" t="s">
        <v>4</v>
      </c>
      <c r="D57" s="67">
        <v>1</v>
      </c>
      <c r="E57" s="19" t="s">
        <v>4</v>
      </c>
      <c r="F57" s="19" t="s">
        <v>4</v>
      </c>
      <c r="G57" s="19" t="s">
        <v>4</v>
      </c>
      <c r="H57" s="114"/>
      <c r="I57" s="19" t="s">
        <v>4</v>
      </c>
      <c r="J57" s="19" t="s">
        <v>4</v>
      </c>
      <c r="K57" s="19" t="s">
        <v>4</v>
      </c>
      <c r="L57" s="19" t="s">
        <v>4</v>
      </c>
      <c r="M57" s="19" t="s">
        <v>4</v>
      </c>
      <c r="N57" s="19" t="s">
        <v>4</v>
      </c>
      <c r="O57" s="19" t="s">
        <v>4</v>
      </c>
      <c r="P57" s="19" t="s">
        <v>4</v>
      </c>
      <c r="Q57" s="19" t="s">
        <v>4</v>
      </c>
      <c r="R57" s="19" t="s">
        <v>4</v>
      </c>
      <c r="S57" s="19" t="s">
        <v>4</v>
      </c>
      <c r="T57" s="19" t="s">
        <v>4</v>
      </c>
      <c r="U57" s="78">
        <f t="shared" si="21"/>
        <v>0.86041666666666672</v>
      </c>
      <c r="V57" s="214">
        <f t="shared" si="21"/>
        <v>0.9506944444444444</v>
      </c>
    </row>
    <row r="58" spans="1:22">
      <c r="A58" s="237" t="s">
        <v>69</v>
      </c>
      <c r="B58" s="67">
        <v>4</v>
      </c>
      <c r="C58" s="67">
        <v>4</v>
      </c>
      <c r="D58" s="67">
        <v>4</v>
      </c>
      <c r="E58" s="109">
        <v>4</v>
      </c>
      <c r="F58" s="78">
        <f>F52+$C58/1440</f>
        <v>0.24027777777777773</v>
      </c>
      <c r="G58" s="78">
        <f>G52+$C58/1440</f>
        <v>0.26111111111111107</v>
      </c>
      <c r="H58" s="114"/>
      <c r="I58" s="78">
        <f>I52+$C58/1440</f>
        <v>0.29236111111111107</v>
      </c>
      <c r="J58" s="78">
        <f>J52+$C58/1440</f>
        <v>0.31666666666666665</v>
      </c>
      <c r="K58" s="78">
        <f>K52+$C58/1440</f>
        <v>0.35833333333333328</v>
      </c>
      <c r="L58" s="78">
        <f>L52+$B58/1440</f>
        <v>0.44236111111111104</v>
      </c>
      <c r="M58" s="78">
        <f>M52+$B58/1440</f>
        <v>0.52569444444444435</v>
      </c>
      <c r="N58" s="78">
        <f>N52+$B58/1440</f>
        <v>0.57430555555555551</v>
      </c>
      <c r="O58" s="78">
        <f>O52+$E58/1440</f>
        <v>0.61597222222222214</v>
      </c>
      <c r="P58" s="78">
        <f>P52+$B58/1440</f>
        <v>0.62291666666666667</v>
      </c>
      <c r="Q58" s="78">
        <f>Q52+$B58/1440</f>
        <v>0.65069444444444435</v>
      </c>
      <c r="R58" s="78">
        <f>R52+$B58/1440</f>
        <v>0.69236111111111132</v>
      </c>
      <c r="S58" s="78">
        <f>S52+$C58/1440</f>
        <v>0.73333333333333284</v>
      </c>
      <c r="T58" s="78">
        <f>T52+$C58/1440</f>
        <v>0.77499999999999991</v>
      </c>
      <c r="U58" s="78">
        <f>U57+$D58/1440</f>
        <v>0.86319444444444449</v>
      </c>
      <c r="V58" s="214">
        <f>V57+$D58/1440</f>
        <v>0.95347222222222217</v>
      </c>
    </row>
    <row r="59" spans="1:22">
      <c r="A59" s="237" t="s">
        <v>68</v>
      </c>
      <c r="B59" s="67">
        <v>1</v>
      </c>
      <c r="C59" s="67">
        <v>1</v>
      </c>
      <c r="D59" s="67">
        <v>1</v>
      </c>
      <c r="E59" s="109">
        <v>1</v>
      </c>
      <c r="F59" s="78">
        <f t="shared" ref="F59:G62" si="22">F58+$C59/1440</f>
        <v>0.24097222222222217</v>
      </c>
      <c r="G59" s="78">
        <f t="shared" si="22"/>
        <v>0.26180555555555551</v>
      </c>
      <c r="H59" s="114"/>
      <c r="I59" s="78">
        <f t="shared" ref="I59:K62" si="23">I58+$C59/1440</f>
        <v>0.29305555555555551</v>
      </c>
      <c r="J59" s="78">
        <f t="shared" si="23"/>
        <v>0.31736111111111109</v>
      </c>
      <c r="K59" s="78">
        <f t="shared" si="23"/>
        <v>0.35902777777777772</v>
      </c>
      <c r="L59" s="78">
        <f>L58+$B59/1440</f>
        <v>0.44305555555555548</v>
      </c>
      <c r="M59" s="78">
        <f>M58+$B59/1440</f>
        <v>0.5263888888888888</v>
      </c>
      <c r="N59" s="78">
        <f>N58+$B59/1440</f>
        <v>0.57499999999999996</v>
      </c>
      <c r="O59" s="78">
        <f>O58+$E59/1440</f>
        <v>0.61666666666666659</v>
      </c>
      <c r="P59" s="78">
        <f>P58+$B59/1440</f>
        <v>0.62361111111111112</v>
      </c>
      <c r="Q59" s="78">
        <f>Q58+$B59/1440</f>
        <v>0.6513888888888888</v>
      </c>
      <c r="R59" s="78">
        <f>R58+$B59/1440</f>
        <v>0.69305555555555576</v>
      </c>
      <c r="S59" s="78">
        <f>S58+$C59/1440</f>
        <v>0.73402777777777728</v>
      </c>
      <c r="T59" s="78">
        <f>T58+$C59/1440</f>
        <v>0.77569444444444435</v>
      </c>
      <c r="U59" s="78">
        <f>U58+$D59/1440</f>
        <v>0.86388888888888893</v>
      </c>
      <c r="V59" s="214">
        <f>V58+$D59/1440</f>
        <v>0.95416666666666661</v>
      </c>
    </row>
    <row r="60" spans="1:22">
      <c r="A60" s="237" t="s">
        <v>67</v>
      </c>
      <c r="B60" s="67">
        <v>4</v>
      </c>
      <c r="C60" s="67">
        <v>4</v>
      </c>
      <c r="D60" s="67">
        <v>4</v>
      </c>
      <c r="E60" s="109">
        <v>4</v>
      </c>
      <c r="F60" s="78">
        <f t="shared" si="22"/>
        <v>0.24374999999999994</v>
      </c>
      <c r="G60" s="78">
        <f t="shared" si="22"/>
        <v>0.26458333333333328</v>
      </c>
      <c r="H60" s="114"/>
      <c r="I60" s="78">
        <f t="shared" si="23"/>
        <v>0.29583333333333328</v>
      </c>
      <c r="J60" s="78">
        <f t="shared" si="23"/>
        <v>0.32013888888888886</v>
      </c>
      <c r="K60" s="78">
        <f t="shared" si="23"/>
        <v>0.36180555555555549</v>
      </c>
      <c r="L60" s="78">
        <f t="shared" ref="L60:N62" si="24">L59+$B60/1440</f>
        <v>0.44583333333333325</v>
      </c>
      <c r="M60" s="78">
        <f t="shared" si="24"/>
        <v>0.52916666666666656</v>
      </c>
      <c r="N60" s="78">
        <f t="shared" si="24"/>
        <v>0.57777777777777772</v>
      </c>
      <c r="O60" s="78">
        <f>O59+$E60/1440</f>
        <v>0.61944444444444435</v>
      </c>
      <c r="P60" s="78">
        <f t="shared" ref="P60:R69" si="25">P59+$B60/1440</f>
        <v>0.62638888888888888</v>
      </c>
      <c r="Q60" s="78">
        <f t="shared" si="25"/>
        <v>0.65416666666666656</v>
      </c>
      <c r="R60" s="78">
        <f t="shared" si="25"/>
        <v>0.69583333333333353</v>
      </c>
      <c r="S60" s="78">
        <f t="shared" ref="S60:T62" si="26">S59+$C60/1440</f>
        <v>0.73680555555555505</v>
      </c>
      <c r="T60" s="78">
        <f t="shared" si="26"/>
        <v>0.77847222222222212</v>
      </c>
      <c r="U60" s="78">
        <f t="shared" ref="U60:V62" si="27">U59+$D60/1440</f>
        <v>0.8666666666666667</v>
      </c>
      <c r="V60" s="214">
        <f t="shared" si="27"/>
        <v>0.95694444444444438</v>
      </c>
    </row>
    <row r="61" spans="1:22">
      <c r="A61" s="237" t="s">
        <v>66</v>
      </c>
      <c r="B61" s="67">
        <v>1</v>
      </c>
      <c r="C61" s="67">
        <v>1</v>
      </c>
      <c r="D61" s="67">
        <v>1</v>
      </c>
      <c r="E61" s="109">
        <v>1</v>
      </c>
      <c r="F61" s="78">
        <f t="shared" si="22"/>
        <v>0.24444444444444438</v>
      </c>
      <c r="G61" s="78">
        <f t="shared" si="22"/>
        <v>0.26527777777777772</v>
      </c>
      <c r="H61" s="114"/>
      <c r="I61" s="78">
        <f t="shared" si="23"/>
        <v>0.29652777777777772</v>
      </c>
      <c r="J61" s="78">
        <f t="shared" si="23"/>
        <v>0.3208333333333333</v>
      </c>
      <c r="K61" s="78">
        <f t="shared" si="23"/>
        <v>0.36249999999999993</v>
      </c>
      <c r="L61" s="78">
        <f t="shared" si="24"/>
        <v>0.44652777777777769</v>
      </c>
      <c r="M61" s="78">
        <f t="shared" si="24"/>
        <v>0.52986111111111101</v>
      </c>
      <c r="N61" s="78">
        <f t="shared" si="24"/>
        <v>0.57847222222222217</v>
      </c>
      <c r="O61" s="78">
        <f>O60+$E61/1440</f>
        <v>0.6201388888888888</v>
      </c>
      <c r="P61" s="78">
        <f t="shared" si="25"/>
        <v>0.62708333333333333</v>
      </c>
      <c r="Q61" s="78">
        <f t="shared" si="25"/>
        <v>0.65486111111111101</v>
      </c>
      <c r="R61" s="78">
        <f t="shared" si="25"/>
        <v>0.69652777777777797</v>
      </c>
      <c r="S61" s="78">
        <f t="shared" si="26"/>
        <v>0.73749999999999949</v>
      </c>
      <c r="T61" s="78">
        <f t="shared" si="26"/>
        <v>0.77916666666666656</v>
      </c>
      <c r="U61" s="78">
        <f t="shared" si="27"/>
        <v>0.86736111111111114</v>
      </c>
      <c r="V61" s="214">
        <f t="shared" si="27"/>
        <v>0.95763888888888882</v>
      </c>
    </row>
    <row r="62" spans="1:22">
      <c r="A62" s="239" t="s">
        <v>65</v>
      </c>
      <c r="B62" s="67">
        <v>2</v>
      </c>
      <c r="C62" s="67">
        <v>2</v>
      </c>
      <c r="D62" s="67">
        <v>2</v>
      </c>
      <c r="E62" s="109">
        <v>2</v>
      </c>
      <c r="F62" s="79">
        <f t="shared" si="22"/>
        <v>0.24583333333333326</v>
      </c>
      <c r="G62" s="78">
        <f t="shared" si="22"/>
        <v>0.26666666666666661</v>
      </c>
      <c r="H62" s="90">
        <v>0.27083333333333331</v>
      </c>
      <c r="I62" s="79">
        <f t="shared" si="23"/>
        <v>0.29791666666666661</v>
      </c>
      <c r="J62" s="79">
        <f t="shared" si="23"/>
        <v>0.32222222222222219</v>
      </c>
      <c r="K62" s="78">
        <f t="shared" si="23"/>
        <v>0.36388888888888882</v>
      </c>
      <c r="L62" s="79">
        <f t="shared" si="24"/>
        <v>0.44791666666666657</v>
      </c>
      <c r="M62" s="79">
        <f t="shared" si="24"/>
        <v>0.53124999999999989</v>
      </c>
      <c r="N62" s="79">
        <f t="shared" si="24"/>
        <v>0.57986111111111105</v>
      </c>
      <c r="O62" s="79">
        <f>O61+$E62/1440</f>
        <v>0.62152777777777768</v>
      </c>
      <c r="P62" s="78">
        <f t="shared" si="25"/>
        <v>0.62847222222222221</v>
      </c>
      <c r="Q62" s="79">
        <f t="shared" si="25"/>
        <v>0.65624999999999989</v>
      </c>
      <c r="R62" s="79">
        <f t="shared" si="25"/>
        <v>0.69791666666666685</v>
      </c>
      <c r="S62" s="79">
        <f t="shared" si="26"/>
        <v>0.73888888888888837</v>
      </c>
      <c r="T62" s="79">
        <f t="shared" si="26"/>
        <v>0.78055555555555545</v>
      </c>
      <c r="U62" s="79">
        <f t="shared" si="27"/>
        <v>0.86875000000000002</v>
      </c>
      <c r="V62" s="212">
        <f t="shared" si="27"/>
        <v>0.9590277777777777</v>
      </c>
    </row>
    <row r="63" spans="1:22">
      <c r="A63" s="237" t="s">
        <v>64</v>
      </c>
      <c r="B63" s="67">
        <v>2</v>
      </c>
      <c r="C63" s="67">
        <v>2</v>
      </c>
      <c r="D63" s="19" t="s">
        <v>4</v>
      </c>
      <c r="E63" s="19" t="s">
        <v>4</v>
      </c>
      <c r="F63" s="67"/>
      <c r="G63" s="78">
        <f t="shared" ref="G63:G69" si="28">G62+$C63/1440</f>
        <v>0.26805555555555549</v>
      </c>
      <c r="H63" s="67"/>
      <c r="I63" s="67"/>
      <c r="J63" s="67"/>
      <c r="K63" s="78">
        <f t="shared" ref="K63:K69" si="29">K62+$C63/1440</f>
        <v>0.3652777777777777</v>
      </c>
      <c r="L63" s="67"/>
      <c r="M63" s="67"/>
      <c r="N63" s="67"/>
      <c r="O63" s="67"/>
      <c r="P63" s="78">
        <f t="shared" si="25"/>
        <v>0.62986111111111109</v>
      </c>
      <c r="Q63" s="67"/>
      <c r="R63" s="67"/>
      <c r="S63" s="67"/>
      <c r="T63" s="67"/>
      <c r="U63" s="67"/>
      <c r="V63" s="211"/>
    </row>
    <row r="64" spans="1:22">
      <c r="A64" s="237" t="s">
        <v>63</v>
      </c>
      <c r="B64" s="67">
        <v>2</v>
      </c>
      <c r="C64" s="67">
        <v>2</v>
      </c>
      <c r="D64" s="19" t="s">
        <v>4</v>
      </c>
      <c r="E64" s="19" t="s">
        <v>4</v>
      </c>
      <c r="F64" s="67"/>
      <c r="G64" s="78">
        <f t="shared" si="28"/>
        <v>0.26944444444444438</v>
      </c>
      <c r="H64" s="67"/>
      <c r="I64" s="67"/>
      <c r="J64" s="67"/>
      <c r="K64" s="78">
        <f t="shared" si="29"/>
        <v>0.36666666666666659</v>
      </c>
      <c r="L64" s="67"/>
      <c r="M64" s="67"/>
      <c r="N64" s="67"/>
      <c r="O64" s="67"/>
      <c r="P64" s="78">
        <f t="shared" si="25"/>
        <v>0.63124999999999998</v>
      </c>
      <c r="Q64" s="67"/>
      <c r="R64" s="67"/>
      <c r="S64" s="67"/>
      <c r="T64" s="67"/>
      <c r="U64" s="67"/>
      <c r="V64" s="211"/>
    </row>
    <row r="65" spans="1:25">
      <c r="A65" s="237" t="s">
        <v>62</v>
      </c>
      <c r="B65" s="67">
        <v>1</v>
      </c>
      <c r="C65" s="67">
        <v>1</v>
      </c>
      <c r="D65" s="19" t="s">
        <v>4</v>
      </c>
      <c r="E65" s="19" t="s">
        <v>4</v>
      </c>
      <c r="F65" s="67"/>
      <c r="G65" s="78">
        <f t="shared" si="28"/>
        <v>0.27013888888888882</v>
      </c>
      <c r="H65" s="67"/>
      <c r="I65" s="67"/>
      <c r="J65" s="67"/>
      <c r="K65" s="78">
        <f t="shared" si="29"/>
        <v>0.36736111111111103</v>
      </c>
      <c r="L65" s="67"/>
      <c r="M65" s="67"/>
      <c r="N65" s="67"/>
      <c r="O65" s="67"/>
      <c r="P65" s="78">
        <f t="shared" si="25"/>
        <v>0.63194444444444442</v>
      </c>
      <c r="Q65" s="67"/>
      <c r="R65" s="67"/>
      <c r="S65" s="67"/>
      <c r="T65" s="67"/>
      <c r="U65" s="67"/>
      <c r="V65" s="211"/>
    </row>
    <row r="66" spans="1:25">
      <c r="A66" s="237" t="s">
        <v>61</v>
      </c>
      <c r="B66" s="67">
        <v>2</v>
      </c>
      <c r="C66" s="67">
        <v>2</v>
      </c>
      <c r="D66" s="19" t="s">
        <v>4</v>
      </c>
      <c r="E66" s="19" t="s">
        <v>4</v>
      </c>
      <c r="F66" s="67"/>
      <c r="G66" s="78">
        <f t="shared" si="28"/>
        <v>0.2715277777777777</v>
      </c>
      <c r="H66" s="67"/>
      <c r="I66" s="67"/>
      <c r="J66" s="67"/>
      <c r="K66" s="78">
        <f t="shared" si="29"/>
        <v>0.36874999999999991</v>
      </c>
      <c r="L66" s="67"/>
      <c r="M66" s="67"/>
      <c r="N66" s="67"/>
      <c r="O66" s="67"/>
      <c r="P66" s="78">
        <f t="shared" si="25"/>
        <v>0.6333333333333333</v>
      </c>
      <c r="Q66" s="67"/>
      <c r="R66" s="67"/>
      <c r="S66" s="67"/>
      <c r="T66" s="67"/>
      <c r="U66" s="67"/>
      <c r="V66" s="211"/>
    </row>
    <row r="67" spans="1:25">
      <c r="A67" s="237" t="s">
        <v>60</v>
      </c>
      <c r="B67" s="67">
        <v>2</v>
      </c>
      <c r="C67" s="67">
        <v>2</v>
      </c>
      <c r="D67" s="19" t="s">
        <v>4</v>
      </c>
      <c r="E67" s="19" t="s">
        <v>4</v>
      </c>
      <c r="F67" s="67"/>
      <c r="G67" s="78">
        <f t="shared" si="28"/>
        <v>0.27291666666666659</v>
      </c>
      <c r="H67" s="67"/>
      <c r="I67" s="67"/>
      <c r="J67" s="67"/>
      <c r="K67" s="78">
        <f t="shared" si="29"/>
        <v>0.3701388888888888</v>
      </c>
      <c r="L67" s="67"/>
      <c r="M67" s="67"/>
      <c r="N67" s="67"/>
      <c r="O67" s="67"/>
      <c r="P67" s="78">
        <f t="shared" si="25"/>
        <v>0.63472222222222219</v>
      </c>
      <c r="Q67" s="67"/>
      <c r="R67" s="67"/>
      <c r="S67" s="67"/>
      <c r="T67" s="67"/>
      <c r="U67" s="67"/>
      <c r="V67" s="211"/>
    </row>
    <row r="68" spans="1:25">
      <c r="A68" s="237" t="s">
        <v>59</v>
      </c>
      <c r="B68" s="67">
        <v>1</v>
      </c>
      <c r="C68" s="67">
        <v>1</v>
      </c>
      <c r="D68" s="19" t="s">
        <v>4</v>
      </c>
      <c r="E68" s="19" t="s">
        <v>4</v>
      </c>
      <c r="F68" s="67"/>
      <c r="G68" s="78">
        <f t="shared" si="28"/>
        <v>0.27361111111111103</v>
      </c>
      <c r="H68" s="67"/>
      <c r="I68" s="67"/>
      <c r="J68" s="67"/>
      <c r="K68" s="78">
        <f t="shared" si="29"/>
        <v>0.37083333333333324</v>
      </c>
      <c r="L68" s="67"/>
      <c r="M68" s="67"/>
      <c r="N68" s="67"/>
      <c r="O68" s="67"/>
      <c r="P68" s="78">
        <f t="shared" si="25"/>
        <v>0.63541666666666663</v>
      </c>
      <c r="Q68" s="67"/>
      <c r="R68" s="67"/>
      <c r="S68" s="67"/>
      <c r="T68" s="67"/>
      <c r="U68" s="67"/>
      <c r="V68" s="211"/>
    </row>
    <row r="69" spans="1:25" ht="15" thickBot="1">
      <c r="A69" s="240" t="s">
        <v>58</v>
      </c>
      <c r="B69" s="241">
        <v>3</v>
      </c>
      <c r="C69" s="241">
        <v>3</v>
      </c>
      <c r="D69" s="401" t="s">
        <v>4</v>
      </c>
      <c r="E69" s="401" t="s">
        <v>4</v>
      </c>
      <c r="F69" s="241"/>
      <c r="G69" s="218">
        <f t="shared" si="28"/>
        <v>0.27569444444444435</v>
      </c>
      <c r="H69" s="216"/>
      <c r="I69" s="216"/>
      <c r="J69" s="216"/>
      <c r="K69" s="218">
        <f t="shared" si="29"/>
        <v>0.37291666666666656</v>
      </c>
      <c r="L69" s="216"/>
      <c r="M69" s="216"/>
      <c r="N69" s="216"/>
      <c r="O69" s="216"/>
      <c r="P69" s="218">
        <f t="shared" si="25"/>
        <v>0.63749999999999996</v>
      </c>
      <c r="Q69" s="241"/>
      <c r="R69" s="241"/>
      <c r="S69" s="241"/>
      <c r="T69" s="241"/>
      <c r="U69" s="241"/>
      <c r="V69" s="251"/>
    </row>
    <row r="70" spans="1:25" ht="15" thickBot="1"/>
    <row r="71" spans="1:25">
      <c r="A71" s="220" t="s">
        <v>5</v>
      </c>
      <c r="B71" s="221"/>
      <c r="C71" s="221"/>
      <c r="D71" s="302"/>
      <c r="E71" s="302"/>
      <c r="F71" s="222">
        <v>11</v>
      </c>
      <c r="G71" s="222">
        <v>21</v>
      </c>
      <c r="H71" s="276">
        <v>11</v>
      </c>
      <c r="I71" s="222">
        <v>11</v>
      </c>
      <c r="J71" s="222">
        <v>11</v>
      </c>
      <c r="K71" s="222">
        <v>21</v>
      </c>
      <c r="L71" s="222">
        <v>11</v>
      </c>
      <c r="M71" s="222">
        <v>11</v>
      </c>
      <c r="N71" s="222">
        <v>11</v>
      </c>
      <c r="O71" s="222">
        <v>14</v>
      </c>
      <c r="P71" s="222">
        <v>21</v>
      </c>
      <c r="Q71" s="222">
        <v>11</v>
      </c>
      <c r="R71" s="222">
        <v>11</v>
      </c>
      <c r="S71" s="222">
        <v>11</v>
      </c>
      <c r="T71" s="222">
        <v>11</v>
      </c>
      <c r="U71" s="222">
        <v>16</v>
      </c>
      <c r="V71" s="223">
        <v>16</v>
      </c>
    </row>
    <row r="72" spans="1:25">
      <c r="A72" s="224" t="s">
        <v>6</v>
      </c>
      <c r="B72" s="8"/>
      <c r="C72" s="8"/>
      <c r="D72" s="11"/>
      <c r="E72" s="11"/>
      <c r="F72" s="40">
        <v>250</v>
      </c>
      <c r="G72" s="40">
        <v>250</v>
      </c>
      <c r="H72" s="105">
        <v>63</v>
      </c>
      <c r="I72" s="40">
        <v>187</v>
      </c>
      <c r="J72" s="40">
        <v>250</v>
      </c>
      <c r="K72" s="40">
        <v>250</v>
      </c>
      <c r="L72" s="40">
        <v>250</v>
      </c>
      <c r="M72" s="40">
        <v>250</v>
      </c>
      <c r="N72" s="40">
        <v>187</v>
      </c>
      <c r="O72" s="40">
        <v>250</v>
      </c>
      <c r="P72" s="40">
        <v>250</v>
      </c>
      <c r="Q72" s="40">
        <v>250</v>
      </c>
      <c r="R72" s="40">
        <v>250</v>
      </c>
      <c r="S72" s="40">
        <v>250</v>
      </c>
      <c r="T72" s="40">
        <v>250</v>
      </c>
      <c r="U72" s="40">
        <v>250</v>
      </c>
      <c r="V72" s="225">
        <v>250</v>
      </c>
    </row>
    <row r="73" spans="1:25" ht="15" thickBot="1">
      <c r="A73" s="226" t="s">
        <v>7</v>
      </c>
      <c r="B73" s="227"/>
      <c r="C73" s="227"/>
      <c r="D73" s="304"/>
      <c r="E73" s="304"/>
      <c r="F73" s="277">
        <f>F71*F72</f>
        <v>2750</v>
      </c>
      <c r="G73" s="277">
        <f t="shared" ref="G73:V73" si="30">G71*G72</f>
        <v>5250</v>
      </c>
      <c r="H73" s="277">
        <f t="shared" si="30"/>
        <v>693</v>
      </c>
      <c r="I73" s="277">
        <f t="shared" si="30"/>
        <v>2057</v>
      </c>
      <c r="J73" s="277">
        <f t="shared" si="30"/>
        <v>2750</v>
      </c>
      <c r="K73" s="277">
        <f t="shared" si="30"/>
        <v>5250</v>
      </c>
      <c r="L73" s="277">
        <f t="shared" si="30"/>
        <v>2750</v>
      </c>
      <c r="M73" s="277">
        <f t="shared" si="30"/>
        <v>2750</v>
      </c>
      <c r="N73" s="277">
        <f t="shared" si="30"/>
        <v>2057</v>
      </c>
      <c r="O73" s="277">
        <f t="shared" si="30"/>
        <v>3500</v>
      </c>
      <c r="P73" s="277">
        <f t="shared" si="30"/>
        <v>5250</v>
      </c>
      <c r="Q73" s="277">
        <f t="shared" si="30"/>
        <v>2750</v>
      </c>
      <c r="R73" s="277">
        <f t="shared" si="30"/>
        <v>2750</v>
      </c>
      <c r="S73" s="277">
        <f t="shared" si="30"/>
        <v>2750</v>
      </c>
      <c r="T73" s="277">
        <f t="shared" si="30"/>
        <v>2750</v>
      </c>
      <c r="U73" s="277">
        <f t="shared" si="30"/>
        <v>4000</v>
      </c>
      <c r="V73" s="305">
        <f t="shared" si="30"/>
        <v>4000</v>
      </c>
      <c r="Y73" s="16">
        <f>SUM(F73:X73)</f>
        <v>54057</v>
      </c>
    </row>
    <row r="75" spans="1:25" ht="15" thickBot="1"/>
    <row r="76" spans="1:25">
      <c r="A76" s="653" t="s">
        <v>0</v>
      </c>
      <c r="B76" s="667" t="s">
        <v>1</v>
      </c>
      <c r="C76" s="668"/>
      <c r="D76" s="668"/>
      <c r="E76" s="669"/>
      <c r="F76" s="203" t="s">
        <v>8</v>
      </c>
      <c r="G76" s="402" t="s">
        <v>145</v>
      </c>
      <c r="H76" s="402" t="s">
        <v>144</v>
      </c>
      <c r="I76" s="203" t="s">
        <v>8</v>
      </c>
      <c r="J76" s="203" t="s">
        <v>8</v>
      </c>
      <c r="K76" s="203" t="s">
        <v>8</v>
      </c>
      <c r="L76" s="402" t="s">
        <v>144</v>
      </c>
      <c r="M76" s="402" t="s">
        <v>145</v>
      </c>
      <c r="N76" s="203" t="s">
        <v>8</v>
      </c>
      <c r="O76" s="204" t="s">
        <v>8</v>
      </c>
    </row>
    <row r="77" spans="1:25">
      <c r="A77" s="666"/>
      <c r="B77" s="642"/>
      <c r="C77" s="643"/>
      <c r="D77" s="643"/>
      <c r="E77" s="644"/>
      <c r="F77" s="11">
        <v>4622</v>
      </c>
      <c r="G77" s="11">
        <v>4622</v>
      </c>
      <c r="H77" s="11">
        <v>4622</v>
      </c>
      <c r="I77" s="11">
        <v>4622</v>
      </c>
      <c r="J77" s="11">
        <v>4622</v>
      </c>
      <c r="K77" s="11">
        <v>4622</v>
      </c>
      <c r="L77" s="11">
        <v>4622</v>
      </c>
      <c r="M77" s="11">
        <v>4622</v>
      </c>
      <c r="N77" s="11">
        <v>4682</v>
      </c>
      <c r="O77" s="205">
        <v>4632</v>
      </c>
    </row>
    <row r="78" spans="1:25">
      <c r="A78" s="654"/>
      <c r="B78" s="188" t="s">
        <v>3</v>
      </c>
      <c r="C78" s="188" t="s">
        <v>3</v>
      </c>
      <c r="D78" s="188" t="s">
        <v>3</v>
      </c>
      <c r="E78" s="188" t="s">
        <v>3</v>
      </c>
      <c r="F78" s="8"/>
      <c r="G78" s="8"/>
      <c r="H78" s="8"/>
      <c r="I78" s="8"/>
      <c r="J78" s="8"/>
      <c r="K78" s="8"/>
      <c r="L78" s="8"/>
      <c r="M78" s="8"/>
      <c r="N78" s="8"/>
      <c r="O78" s="258"/>
    </row>
    <row r="79" spans="1:25">
      <c r="A79" s="235" t="s">
        <v>58</v>
      </c>
      <c r="B79" s="43"/>
      <c r="C79" s="43"/>
      <c r="D79" s="43"/>
      <c r="E79" s="66"/>
      <c r="F79" s="33"/>
      <c r="G79" s="41">
        <v>0.29236111111111113</v>
      </c>
      <c r="H79" s="41"/>
      <c r="I79" s="41">
        <v>0.3756944444444445</v>
      </c>
      <c r="J79" s="41"/>
      <c r="K79" s="42"/>
      <c r="L79" s="41"/>
      <c r="M79" s="41">
        <v>0.62569444444444444</v>
      </c>
      <c r="N79" s="41">
        <v>0.7090277777777777</v>
      </c>
      <c r="O79" s="403"/>
    </row>
    <row r="80" spans="1:25">
      <c r="A80" s="237" t="s">
        <v>59</v>
      </c>
      <c r="B80" s="67">
        <v>2</v>
      </c>
      <c r="C80" s="67">
        <v>2</v>
      </c>
      <c r="D80" s="67"/>
      <c r="E80" s="7"/>
      <c r="F80" s="35"/>
      <c r="G80" s="37">
        <f>G79+$C80/1440</f>
        <v>0.29375000000000001</v>
      </c>
      <c r="H80" s="37"/>
      <c r="I80" s="37">
        <f t="shared" ref="I80:I91" si="31">I79+$C80/1440</f>
        <v>0.37708333333333338</v>
      </c>
      <c r="J80" s="37"/>
      <c r="K80" s="35"/>
      <c r="L80" s="37"/>
      <c r="M80" s="37">
        <f t="shared" ref="L80:M91" si="32">M79+$C80/1440</f>
        <v>0.62708333333333333</v>
      </c>
      <c r="N80" s="37">
        <f t="shared" ref="N80:N91" si="33">N79+$C80/1440</f>
        <v>0.71041666666666659</v>
      </c>
      <c r="O80" s="352"/>
    </row>
    <row r="81" spans="1:15">
      <c r="A81" s="237" t="s">
        <v>60</v>
      </c>
      <c r="B81" s="67">
        <v>2</v>
      </c>
      <c r="C81" s="67">
        <v>2</v>
      </c>
      <c r="D81" s="67"/>
      <c r="E81" s="7"/>
      <c r="F81" s="35"/>
      <c r="G81" s="37">
        <f>G80+$C81/1440</f>
        <v>0.2951388888888889</v>
      </c>
      <c r="H81" s="37"/>
      <c r="I81" s="37">
        <f t="shared" si="31"/>
        <v>0.37847222222222227</v>
      </c>
      <c r="J81" s="37"/>
      <c r="K81" s="35"/>
      <c r="L81" s="37"/>
      <c r="M81" s="37">
        <f t="shared" si="32"/>
        <v>0.62847222222222221</v>
      </c>
      <c r="N81" s="37">
        <f t="shared" si="33"/>
        <v>0.71180555555555547</v>
      </c>
      <c r="O81" s="352"/>
    </row>
    <row r="82" spans="1:15">
      <c r="A82" s="237" t="s">
        <v>61</v>
      </c>
      <c r="B82" s="67">
        <v>1</v>
      </c>
      <c r="C82" s="67">
        <v>1</v>
      </c>
      <c r="D82" s="67"/>
      <c r="E82" s="7"/>
      <c r="F82" s="35"/>
      <c r="G82" s="37">
        <f t="shared" ref="G82:G91" si="34">G81+$C82/1440</f>
        <v>0.29583333333333334</v>
      </c>
      <c r="H82" s="37"/>
      <c r="I82" s="37">
        <f t="shared" si="31"/>
        <v>0.37916666666666671</v>
      </c>
      <c r="J82" s="37"/>
      <c r="K82" s="35"/>
      <c r="L82" s="37"/>
      <c r="M82" s="37">
        <f t="shared" si="32"/>
        <v>0.62916666666666665</v>
      </c>
      <c r="N82" s="37">
        <f t="shared" si="33"/>
        <v>0.71249999999999991</v>
      </c>
      <c r="O82" s="352"/>
    </row>
    <row r="83" spans="1:15">
      <c r="A83" s="237" t="s">
        <v>62</v>
      </c>
      <c r="B83" s="67">
        <v>2</v>
      </c>
      <c r="C83" s="67">
        <v>2</v>
      </c>
      <c r="D83" s="67"/>
      <c r="E83" s="7"/>
      <c r="F83" s="35"/>
      <c r="G83" s="37">
        <f t="shared" si="34"/>
        <v>0.29722222222222222</v>
      </c>
      <c r="H83" s="37"/>
      <c r="I83" s="37">
        <f t="shared" si="31"/>
        <v>0.38055555555555559</v>
      </c>
      <c r="J83" s="37"/>
      <c r="K83" s="35"/>
      <c r="L83" s="37"/>
      <c r="M83" s="37">
        <f t="shared" si="32"/>
        <v>0.63055555555555554</v>
      </c>
      <c r="N83" s="37">
        <f t="shared" si="33"/>
        <v>0.7138888888888888</v>
      </c>
      <c r="O83" s="352"/>
    </row>
    <row r="84" spans="1:15">
      <c r="A84" s="237" t="s">
        <v>63</v>
      </c>
      <c r="B84" s="67">
        <v>1</v>
      </c>
      <c r="C84" s="67">
        <v>1</v>
      </c>
      <c r="D84" s="67"/>
      <c r="E84" s="7"/>
      <c r="F84" s="35"/>
      <c r="G84" s="37">
        <f t="shared" si="34"/>
        <v>0.29791666666666666</v>
      </c>
      <c r="H84" s="37"/>
      <c r="I84" s="37">
        <f t="shared" si="31"/>
        <v>0.38125000000000003</v>
      </c>
      <c r="J84" s="37"/>
      <c r="K84" s="35"/>
      <c r="L84" s="37"/>
      <c r="M84" s="37">
        <f t="shared" si="32"/>
        <v>0.63124999999999998</v>
      </c>
      <c r="N84" s="37">
        <f t="shared" si="33"/>
        <v>0.71458333333333324</v>
      </c>
      <c r="O84" s="352"/>
    </row>
    <row r="85" spans="1:15">
      <c r="A85" s="237" t="s">
        <v>64</v>
      </c>
      <c r="B85" s="67">
        <v>3</v>
      </c>
      <c r="C85" s="67">
        <v>3</v>
      </c>
      <c r="D85" s="67"/>
      <c r="E85" s="7"/>
      <c r="F85" s="35"/>
      <c r="G85" s="37">
        <f t="shared" si="34"/>
        <v>0.3</v>
      </c>
      <c r="H85" s="37"/>
      <c r="I85" s="37">
        <f t="shared" si="31"/>
        <v>0.38333333333333336</v>
      </c>
      <c r="J85" s="37"/>
      <c r="K85" s="35"/>
      <c r="L85" s="37"/>
      <c r="M85" s="37">
        <f t="shared" si="32"/>
        <v>0.6333333333333333</v>
      </c>
      <c r="N85" s="37">
        <f t="shared" si="33"/>
        <v>0.71666666666666656</v>
      </c>
      <c r="O85" s="352"/>
    </row>
    <row r="86" spans="1:15">
      <c r="A86" s="239" t="s">
        <v>65</v>
      </c>
      <c r="B86" s="67">
        <v>3</v>
      </c>
      <c r="C86" s="67">
        <v>3</v>
      </c>
      <c r="D86" s="67"/>
      <c r="E86" s="7"/>
      <c r="F86" s="50">
        <v>0.19583333333333333</v>
      </c>
      <c r="G86" s="37">
        <f t="shared" si="34"/>
        <v>0.30208333333333331</v>
      </c>
      <c r="H86" s="50">
        <v>0.30208333333333331</v>
      </c>
      <c r="I86" s="37">
        <f t="shared" si="31"/>
        <v>0.38541666666666669</v>
      </c>
      <c r="J86" s="50">
        <v>0.46875</v>
      </c>
      <c r="K86" s="50">
        <v>0.55208333333333337</v>
      </c>
      <c r="L86" s="50">
        <v>0.62152777777777779</v>
      </c>
      <c r="M86" s="37">
        <f t="shared" si="32"/>
        <v>0.63541666666666663</v>
      </c>
      <c r="N86" s="37">
        <f t="shared" si="33"/>
        <v>0.71874999999999989</v>
      </c>
      <c r="O86" s="369">
        <v>0.80208333333333337</v>
      </c>
    </row>
    <row r="87" spans="1:15">
      <c r="A87" s="237" t="s">
        <v>66</v>
      </c>
      <c r="B87" s="67">
        <v>2</v>
      </c>
      <c r="C87" s="67">
        <v>2</v>
      </c>
      <c r="D87" s="67">
        <v>2</v>
      </c>
      <c r="E87" s="109">
        <v>2</v>
      </c>
      <c r="F87" s="37">
        <f>F86+$C87/1440</f>
        <v>0.19722222222222222</v>
      </c>
      <c r="G87" s="37">
        <f t="shared" si="34"/>
        <v>0.3034722222222222</v>
      </c>
      <c r="H87" s="37">
        <f>H86+$C87/1440</f>
        <v>0.3034722222222222</v>
      </c>
      <c r="I87" s="37">
        <f t="shared" si="31"/>
        <v>0.38680555555555557</v>
      </c>
      <c r="J87" s="37">
        <f t="shared" ref="J87:K91" si="35">J86+$C87/1440</f>
        <v>0.47013888888888888</v>
      </c>
      <c r="K87" s="37">
        <f t="shared" si="35"/>
        <v>0.55347222222222225</v>
      </c>
      <c r="L87" s="37">
        <f t="shared" si="32"/>
        <v>0.62291666666666667</v>
      </c>
      <c r="M87" s="37">
        <f t="shared" si="32"/>
        <v>0.63680555555555551</v>
      </c>
      <c r="N87" s="37">
        <f t="shared" si="33"/>
        <v>0.72013888888888877</v>
      </c>
      <c r="O87" s="352">
        <f>O86+$C87/1440</f>
        <v>0.80347222222222225</v>
      </c>
    </row>
    <row r="88" spans="1:15">
      <c r="A88" s="237" t="s">
        <v>67</v>
      </c>
      <c r="B88" s="67">
        <v>1</v>
      </c>
      <c r="C88" s="67">
        <v>1</v>
      </c>
      <c r="D88" s="67">
        <v>1</v>
      </c>
      <c r="E88" s="109">
        <v>1</v>
      </c>
      <c r="F88" s="37">
        <f>F87+$C88/1440</f>
        <v>0.19791666666666666</v>
      </c>
      <c r="G88" s="37">
        <f t="shared" si="34"/>
        <v>0.30416666666666664</v>
      </c>
      <c r="H88" s="37">
        <f>H87+$C88/1440</f>
        <v>0.30416666666666664</v>
      </c>
      <c r="I88" s="37">
        <f t="shared" si="31"/>
        <v>0.38750000000000001</v>
      </c>
      <c r="J88" s="37">
        <f t="shared" si="35"/>
        <v>0.47083333333333333</v>
      </c>
      <c r="K88" s="37">
        <f t="shared" si="35"/>
        <v>0.5541666666666667</v>
      </c>
      <c r="L88" s="37">
        <f t="shared" si="32"/>
        <v>0.62361111111111112</v>
      </c>
      <c r="M88" s="37">
        <f t="shared" si="32"/>
        <v>0.63749999999999996</v>
      </c>
      <c r="N88" s="37">
        <f t="shared" si="33"/>
        <v>0.72083333333333321</v>
      </c>
      <c r="O88" s="352">
        <f>O87+$C88/1440</f>
        <v>0.8041666666666667</v>
      </c>
    </row>
    <row r="89" spans="1:15">
      <c r="A89" s="237" t="s">
        <v>68</v>
      </c>
      <c r="B89" s="67">
        <v>3</v>
      </c>
      <c r="C89" s="67">
        <v>3</v>
      </c>
      <c r="D89" s="67">
        <v>3</v>
      </c>
      <c r="E89" s="109">
        <v>3</v>
      </c>
      <c r="F89" s="37">
        <f>F88+$C89/1440</f>
        <v>0.19999999999999998</v>
      </c>
      <c r="G89" s="37">
        <f t="shared" si="34"/>
        <v>0.30624999999999997</v>
      </c>
      <c r="H89" s="37">
        <f>H88+$C89/1440</f>
        <v>0.30624999999999997</v>
      </c>
      <c r="I89" s="37">
        <f t="shared" si="31"/>
        <v>0.38958333333333334</v>
      </c>
      <c r="J89" s="37">
        <f t="shared" si="35"/>
        <v>0.47291666666666665</v>
      </c>
      <c r="K89" s="37">
        <f t="shared" si="35"/>
        <v>0.55625000000000002</v>
      </c>
      <c r="L89" s="37">
        <f t="shared" si="32"/>
        <v>0.62569444444444444</v>
      </c>
      <c r="M89" s="37">
        <f t="shared" si="32"/>
        <v>0.63958333333333328</v>
      </c>
      <c r="N89" s="37">
        <f t="shared" si="33"/>
        <v>0.72291666666666654</v>
      </c>
      <c r="O89" s="352">
        <f>O88+$C89/1440</f>
        <v>0.80625000000000002</v>
      </c>
    </row>
    <row r="90" spans="1:15">
      <c r="A90" s="237" t="s">
        <v>69</v>
      </c>
      <c r="B90" s="67">
        <v>1</v>
      </c>
      <c r="C90" s="67">
        <v>1</v>
      </c>
      <c r="D90" s="67">
        <v>1</v>
      </c>
      <c r="E90" s="109">
        <v>1</v>
      </c>
      <c r="F90" s="37">
        <f>F89+$C90/1440</f>
        <v>0.20069444444444443</v>
      </c>
      <c r="G90" s="37">
        <f t="shared" si="34"/>
        <v>0.30694444444444441</v>
      </c>
      <c r="H90" s="37">
        <f>H89+$C90/1440</f>
        <v>0.30694444444444441</v>
      </c>
      <c r="I90" s="37">
        <f t="shared" si="31"/>
        <v>0.39027777777777778</v>
      </c>
      <c r="J90" s="37">
        <f t="shared" si="35"/>
        <v>0.47361111111111109</v>
      </c>
      <c r="K90" s="37">
        <f t="shared" si="35"/>
        <v>0.55694444444444446</v>
      </c>
      <c r="L90" s="37">
        <f t="shared" si="32"/>
        <v>0.62638888888888888</v>
      </c>
      <c r="M90" s="37">
        <f t="shared" si="32"/>
        <v>0.64027777777777772</v>
      </c>
      <c r="N90" s="37">
        <f t="shared" si="33"/>
        <v>0.72361111111111098</v>
      </c>
      <c r="O90" s="352">
        <f>O89+$C90/1440</f>
        <v>0.80694444444444446</v>
      </c>
    </row>
    <row r="91" spans="1:15">
      <c r="A91" s="237" t="s">
        <v>44</v>
      </c>
      <c r="B91" s="67">
        <v>4</v>
      </c>
      <c r="C91" s="67">
        <v>4</v>
      </c>
      <c r="D91" s="19" t="s">
        <v>4</v>
      </c>
      <c r="E91" s="109">
        <v>4</v>
      </c>
      <c r="F91" s="37">
        <f>F90+$C91/1440</f>
        <v>0.20347222222222219</v>
      </c>
      <c r="G91" s="37">
        <f t="shared" si="34"/>
        <v>0.30972222222222218</v>
      </c>
      <c r="H91" s="37">
        <f>H90+$C91/1440</f>
        <v>0.30972222222222218</v>
      </c>
      <c r="I91" s="37">
        <f t="shared" si="31"/>
        <v>0.39305555555555555</v>
      </c>
      <c r="J91" s="37">
        <f t="shared" si="35"/>
        <v>0.47638888888888886</v>
      </c>
      <c r="K91" s="37">
        <f t="shared" si="35"/>
        <v>0.55972222222222223</v>
      </c>
      <c r="L91" s="37">
        <f t="shared" si="32"/>
        <v>0.62916666666666665</v>
      </c>
      <c r="M91" s="37">
        <f t="shared" si="32"/>
        <v>0.64305555555555549</v>
      </c>
      <c r="N91" s="37">
        <f t="shared" si="33"/>
        <v>0.72638888888888875</v>
      </c>
      <c r="O91" s="352">
        <f>O90+$C91/1440</f>
        <v>0.80972222222222223</v>
      </c>
    </row>
    <row r="92" spans="1:15">
      <c r="A92" s="237" t="s">
        <v>43</v>
      </c>
      <c r="B92" s="19" t="s">
        <v>4</v>
      </c>
      <c r="C92" s="19" t="s">
        <v>4</v>
      </c>
      <c r="D92" s="67">
        <v>4</v>
      </c>
      <c r="E92" s="19" t="s">
        <v>4</v>
      </c>
      <c r="F92" s="19" t="s">
        <v>4</v>
      </c>
      <c r="G92" s="19" t="s">
        <v>4</v>
      </c>
      <c r="H92" s="19" t="s">
        <v>4</v>
      </c>
      <c r="I92" s="19" t="s">
        <v>4</v>
      </c>
      <c r="J92" s="19" t="s">
        <v>4</v>
      </c>
      <c r="K92" s="19" t="s">
        <v>4</v>
      </c>
      <c r="L92" s="19" t="s">
        <v>4</v>
      </c>
      <c r="M92" s="19" t="s">
        <v>4</v>
      </c>
      <c r="N92" s="19" t="s">
        <v>4</v>
      </c>
      <c r="O92" s="213" t="s">
        <v>4</v>
      </c>
    </row>
    <row r="93" spans="1:15">
      <c r="A93" s="237" t="s">
        <v>42</v>
      </c>
      <c r="B93" s="19" t="s">
        <v>4</v>
      </c>
      <c r="C93" s="19" t="s">
        <v>4</v>
      </c>
      <c r="D93" s="67">
        <v>1</v>
      </c>
      <c r="E93" s="19" t="s">
        <v>4</v>
      </c>
      <c r="F93" s="19" t="s">
        <v>4</v>
      </c>
      <c r="G93" s="19" t="s">
        <v>4</v>
      </c>
      <c r="H93" s="19" t="s">
        <v>4</v>
      </c>
      <c r="I93" s="19" t="s">
        <v>4</v>
      </c>
      <c r="J93" s="19" t="s">
        <v>4</v>
      </c>
      <c r="K93" s="19" t="s">
        <v>4</v>
      </c>
      <c r="L93" s="19" t="s">
        <v>4</v>
      </c>
      <c r="M93" s="19" t="s">
        <v>4</v>
      </c>
      <c r="N93" s="19" t="s">
        <v>4</v>
      </c>
      <c r="O93" s="213" t="s">
        <v>4</v>
      </c>
    </row>
    <row r="94" spans="1:15">
      <c r="A94" s="237" t="s">
        <v>41</v>
      </c>
      <c r="B94" s="19" t="s">
        <v>4</v>
      </c>
      <c r="C94" s="19" t="s">
        <v>4</v>
      </c>
      <c r="D94" s="67">
        <v>4</v>
      </c>
      <c r="E94" s="19" t="s">
        <v>4</v>
      </c>
      <c r="F94" s="19" t="s">
        <v>4</v>
      </c>
      <c r="G94" s="19" t="s">
        <v>4</v>
      </c>
      <c r="H94" s="19" t="s">
        <v>4</v>
      </c>
      <c r="I94" s="19" t="s">
        <v>4</v>
      </c>
      <c r="J94" s="19" t="s">
        <v>4</v>
      </c>
      <c r="K94" s="19" t="s">
        <v>4</v>
      </c>
      <c r="L94" s="19" t="s">
        <v>4</v>
      </c>
      <c r="M94" s="19" t="s">
        <v>4</v>
      </c>
      <c r="N94" s="19" t="s">
        <v>4</v>
      </c>
      <c r="O94" s="213" t="s">
        <v>4</v>
      </c>
    </row>
    <row r="95" spans="1:15">
      <c r="A95" s="237" t="s">
        <v>42</v>
      </c>
      <c r="B95" s="19" t="s">
        <v>4</v>
      </c>
      <c r="C95" s="19" t="s">
        <v>4</v>
      </c>
      <c r="D95" s="67">
        <v>2</v>
      </c>
      <c r="E95" s="19" t="s">
        <v>4</v>
      </c>
      <c r="F95" s="19" t="s">
        <v>4</v>
      </c>
      <c r="G95" s="19" t="s">
        <v>4</v>
      </c>
      <c r="H95" s="19" t="s">
        <v>4</v>
      </c>
      <c r="I95" s="19" t="s">
        <v>4</v>
      </c>
      <c r="J95" s="19" t="s">
        <v>4</v>
      </c>
      <c r="K95" s="19" t="s">
        <v>4</v>
      </c>
      <c r="L95" s="19" t="s">
        <v>4</v>
      </c>
      <c r="M95" s="19" t="s">
        <v>4</v>
      </c>
      <c r="N95" s="19" t="s">
        <v>4</v>
      </c>
      <c r="O95" s="213" t="s">
        <v>4</v>
      </c>
    </row>
    <row r="96" spans="1:15">
      <c r="A96" s="237" t="s">
        <v>43</v>
      </c>
      <c r="B96" s="19" t="s">
        <v>4</v>
      </c>
      <c r="C96" s="19" t="s">
        <v>4</v>
      </c>
      <c r="D96" s="67">
        <v>1</v>
      </c>
      <c r="E96" s="19" t="s">
        <v>4</v>
      </c>
      <c r="F96" s="19" t="s">
        <v>4</v>
      </c>
      <c r="G96" s="19" t="s">
        <v>4</v>
      </c>
      <c r="H96" s="19" t="s">
        <v>4</v>
      </c>
      <c r="I96" s="19" t="s">
        <v>4</v>
      </c>
      <c r="J96" s="19" t="s">
        <v>4</v>
      </c>
      <c r="K96" s="19" t="s">
        <v>4</v>
      </c>
      <c r="L96" s="19" t="s">
        <v>4</v>
      </c>
      <c r="M96" s="19" t="s">
        <v>4</v>
      </c>
      <c r="N96" s="19" t="s">
        <v>4</v>
      </c>
      <c r="O96" s="213" t="s">
        <v>4</v>
      </c>
    </row>
    <row r="97" spans="1:25">
      <c r="A97" s="237" t="s">
        <v>45</v>
      </c>
      <c r="B97" s="67">
        <v>2</v>
      </c>
      <c r="C97" s="67">
        <v>2</v>
      </c>
      <c r="D97" s="67">
        <v>3</v>
      </c>
      <c r="E97" s="109">
        <v>2</v>
      </c>
      <c r="F97" s="37">
        <f t="shared" ref="F97:G97" si="36">F91+$C97/1440</f>
        <v>0.20486111111111108</v>
      </c>
      <c r="G97" s="37">
        <f t="shared" si="36"/>
        <v>0.31111111111111106</v>
      </c>
      <c r="H97" s="37">
        <f t="shared" ref="H97:L97" si="37">H91+$C97/1440</f>
        <v>0.31111111111111106</v>
      </c>
      <c r="I97" s="37">
        <f t="shared" si="37"/>
        <v>0.39444444444444443</v>
      </c>
      <c r="J97" s="37">
        <f t="shared" si="37"/>
        <v>0.47777777777777775</v>
      </c>
      <c r="K97" s="37">
        <f t="shared" si="37"/>
        <v>0.56111111111111112</v>
      </c>
      <c r="L97" s="37">
        <f t="shared" si="37"/>
        <v>0.63055555555555554</v>
      </c>
      <c r="M97" s="37">
        <f t="shared" ref="M97" si="38">M91+$C97/1440</f>
        <v>0.64444444444444438</v>
      </c>
      <c r="N97" s="37">
        <f>N91+$C97/1440</f>
        <v>0.72777777777777763</v>
      </c>
      <c r="O97" s="352">
        <f>O91+$C97/1440</f>
        <v>0.81111111111111112</v>
      </c>
    </row>
    <row r="98" spans="1:25">
      <c r="A98" s="237" t="s">
        <v>46</v>
      </c>
      <c r="B98" s="67">
        <v>2</v>
      </c>
      <c r="C98" s="67">
        <v>2</v>
      </c>
      <c r="D98" s="67">
        <v>2</v>
      </c>
      <c r="E98" s="109">
        <v>2</v>
      </c>
      <c r="F98" s="37">
        <f t="shared" ref="F98:G98" si="39">F97+$C98/1440</f>
        <v>0.20624999999999996</v>
      </c>
      <c r="G98" s="37">
        <f t="shared" si="39"/>
        <v>0.31249999999999994</v>
      </c>
      <c r="H98" s="37">
        <f t="shared" ref="H98:M98" si="40">H97+$C98/1440</f>
        <v>0.31249999999999994</v>
      </c>
      <c r="I98" s="37">
        <f t="shared" si="40"/>
        <v>0.39583333333333331</v>
      </c>
      <c r="J98" s="37">
        <f t="shared" si="40"/>
        <v>0.47916666666666663</v>
      </c>
      <c r="K98" s="37">
        <f t="shared" si="40"/>
        <v>0.5625</v>
      </c>
      <c r="L98" s="37">
        <f t="shared" si="40"/>
        <v>0.63194444444444442</v>
      </c>
      <c r="M98" s="37">
        <f t="shared" si="40"/>
        <v>0.64583333333333326</v>
      </c>
      <c r="N98" s="37">
        <f>N97+$C98/1440</f>
        <v>0.72916666666666652</v>
      </c>
      <c r="O98" s="352">
        <f>O97+$C98/1440</f>
        <v>0.8125</v>
      </c>
    </row>
    <row r="99" spans="1:25">
      <c r="A99" s="237" t="s">
        <v>47</v>
      </c>
      <c r="B99" s="67">
        <v>1</v>
      </c>
      <c r="C99" s="19" t="s">
        <v>4</v>
      </c>
      <c r="D99" s="19" t="s">
        <v>4</v>
      </c>
      <c r="E99" s="19" t="s">
        <v>4</v>
      </c>
      <c r="F99" s="19" t="s">
        <v>4</v>
      </c>
      <c r="G99" s="19" t="s">
        <v>4</v>
      </c>
      <c r="H99" s="19" t="s">
        <v>4</v>
      </c>
      <c r="I99" s="19" t="s">
        <v>4</v>
      </c>
      <c r="J99" s="19" t="s">
        <v>4</v>
      </c>
      <c r="K99" s="19" t="s">
        <v>4</v>
      </c>
      <c r="L99" s="19" t="s">
        <v>4</v>
      </c>
      <c r="M99" s="19" t="s">
        <v>4</v>
      </c>
      <c r="N99" s="19" t="s">
        <v>4</v>
      </c>
      <c r="O99" s="213" t="s">
        <v>4</v>
      </c>
    </row>
    <row r="100" spans="1:25">
      <c r="A100" s="237" t="s">
        <v>48</v>
      </c>
      <c r="B100" s="67">
        <v>2</v>
      </c>
      <c r="C100" s="19" t="s">
        <v>4</v>
      </c>
      <c r="D100" s="19" t="s">
        <v>4</v>
      </c>
      <c r="E100" s="19" t="s">
        <v>4</v>
      </c>
      <c r="F100" s="19" t="s">
        <v>4</v>
      </c>
      <c r="G100" s="19" t="s">
        <v>4</v>
      </c>
      <c r="H100" s="19" t="s">
        <v>4</v>
      </c>
      <c r="I100" s="19" t="s">
        <v>4</v>
      </c>
      <c r="J100" s="19" t="s">
        <v>4</v>
      </c>
      <c r="K100" s="19" t="s">
        <v>4</v>
      </c>
      <c r="L100" s="19" t="s">
        <v>4</v>
      </c>
      <c r="M100" s="19" t="s">
        <v>4</v>
      </c>
      <c r="N100" s="19" t="s">
        <v>4</v>
      </c>
      <c r="O100" s="213" t="s">
        <v>4</v>
      </c>
    </row>
    <row r="101" spans="1:25">
      <c r="A101" s="237" t="s">
        <v>29</v>
      </c>
      <c r="B101" s="19" t="s">
        <v>4</v>
      </c>
      <c r="C101" s="67">
        <v>1</v>
      </c>
      <c r="D101" s="67">
        <v>1</v>
      </c>
      <c r="E101" s="7">
        <v>1</v>
      </c>
      <c r="F101" s="37">
        <f t="shared" ref="F101:G101" si="41">F98+$C101/1440</f>
        <v>0.2069444444444444</v>
      </c>
      <c r="G101" s="37">
        <f t="shared" si="41"/>
        <v>0.31319444444444439</v>
      </c>
      <c r="H101" s="37">
        <f t="shared" ref="H101:L101" si="42">H98+$C101/1440</f>
        <v>0.31319444444444439</v>
      </c>
      <c r="I101" s="37">
        <f t="shared" si="42"/>
        <v>0.39652777777777776</v>
      </c>
      <c r="J101" s="37">
        <f t="shared" si="42"/>
        <v>0.47986111111111107</v>
      </c>
      <c r="K101" s="37">
        <f t="shared" si="42"/>
        <v>0.56319444444444444</v>
      </c>
      <c r="L101" s="37">
        <f t="shared" si="42"/>
        <v>0.63263888888888886</v>
      </c>
      <c r="M101" s="37">
        <f t="shared" ref="M101" si="43">M98+$C101/1440</f>
        <v>0.6465277777777777</v>
      </c>
      <c r="N101" s="37">
        <f>N98+$C101/1440</f>
        <v>0.72986111111111096</v>
      </c>
      <c r="O101" s="352">
        <f>O98+$C101/1440</f>
        <v>0.81319444444444444</v>
      </c>
    </row>
    <row r="102" spans="1:25">
      <c r="A102" s="237" t="s">
        <v>30</v>
      </c>
      <c r="B102" s="19" t="s">
        <v>4</v>
      </c>
      <c r="C102" s="19" t="s">
        <v>4</v>
      </c>
      <c r="D102" s="19" t="s">
        <v>4</v>
      </c>
      <c r="E102" s="7">
        <v>3</v>
      </c>
      <c r="F102" s="19" t="s">
        <v>4</v>
      </c>
      <c r="G102" s="19" t="s">
        <v>4</v>
      </c>
      <c r="H102" s="19" t="s">
        <v>4</v>
      </c>
      <c r="I102" s="19" t="s">
        <v>4</v>
      </c>
      <c r="J102" s="19" t="s">
        <v>4</v>
      </c>
      <c r="K102" s="19" t="s">
        <v>4</v>
      </c>
      <c r="L102" s="19" t="s">
        <v>4</v>
      </c>
      <c r="M102" s="19" t="s">
        <v>4</v>
      </c>
      <c r="N102" s="19" t="s">
        <v>4</v>
      </c>
      <c r="O102" s="213" t="s">
        <v>4</v>
      </c>
    </row>
    <row r="103" spans="1:25">
      <c r="A103" s="237" t="s">
        <v>70</v>
      </c>
      <c r="B103" s="19" t="s">
        <v>4</v>
      </c>
      <c r="C103" s="19" t="s">
        <v>4</v>
      </c>
      <c r="D103" s="19" t="s">
        <v>4</v>
      </c>
      <c r="E103" s="7">
        <v>4</v>
      </c>
      <c r="F103" s="19" t="s">
        <v>4</v>
      </c>
      <c r="G103" s="19" t="s">
        <v>4</v>
      </c>
      <c r="H103" s="19" t="s">
        <v>4</v>
      </c>
      <c r="I103" s="19" t="s">
        <v>4</v>
      </c>
      <c r="J103" s="19" t="s">
        <v>4</v>
      </c>
      <c r="K103" s="19" t="s">
        <v>4</v>
      </c>
      <c r="L103" s="19" t="s">
        <v>4</v>
      </c>
      <c r="M103" s="19" t="s">
        <v>4</v>
      </c>
      <c r="N103" s="19" t="s">
        <v>4</v>
      </c>
      <c r="O103" s="213" t="s">
        <v>4</v>
      </c>
    </row>
    <row r="104" spans="1:25">
      <c r="A104" s="324" t="s">
        <v>31</v>
      </c>
      <c r="B104" s="70">
        <v>4</v>
      </c>
      <c r="C104" s="70">
        <v>4</v>
      </c>
      <c r="D104" s="70">
        <v>4</v>
      </c>
      <c r="E104" s="110">
        <v>5</v>
      </c>
      <c r="F104" s="46">
        <f t="shared" ref="F104:N104" si="44">F101+$C104/1440</f>
        <v>0.20972222222222217</v>
      </c>
      <c r="G104" s="46">
        <f t="shared" si="44"/>
        <v>0.31597222222222215</v>
      </c>
      <c r="H104" s="46">
        <f t="shared" si="44"/>
        <v>0.31597222222222215</v>
      </c>
      <c r="I104" s="46">
        <f t="shared" si="44"/>
        <v>0.39930555555555552</v>
      </c>
      <c r="J104" s="46">
        <f t="shared" si="44"/>
        <v>0.48263888888888884</v>
      </c>
      <c r="K104" s="46">
        <f t="shared" si="44"/>
        <v>0.56597222222222221</v>
      </c>
      <c r="L104" s="46">
        <f t="shared" si="44"/>
        <v>0.63541666666666663</v>
      </c>
      <c r="M104" s="46">
        <f t="shared" si="44"/>
        <v>0.64930555555555547</v>
      </c>
      <c r="N104" s="46">
        <f t="shared" si="44"/>
        <v>0.73263888888888873</v>
      </c>
      <c r="O104" s="353">
        <f>O101+$D107/1440</f>
        <v>0.81319444444444444</v>
      </c>
    </row>
    <row r="105" spans="1:25" ht="15" thickBot="1">
      <c r="A105" s="354" t="s">
        <v>82</v>
      </c>
      <c r="B105" s="355"/>
      <c r="C105" s="355"/>
      <c r="D105" s="355"/>
      <c r="E105" s="355"/>
      <c r="F105" s="404"/>
      <c r="G105" s="405">
        <v>0.31736111111111115</v>
      </c>
      <c r="H105" s="404"/>
      <c r="I105" s="404"/>
      <c r="J105" s="404"/>
      <c r="K105" s="404"/>
      <c r="L105" s="405">
        <v>0.65069444444444446</v>
      </c>
      <c r="M105" s="405">
        <v>0.65069444444444446</v>
      </c>
      <c r="N105" s="404"/>
      <c r="O105" s="406"/>
    </row>
    <row r="106" spans="1:25" ht="15" thickBot="1">
      <c r="F106" s="30"/>
      <c r="G106" s="30"/>
      <c r="H106" s="30"/>
      <c r="I106" s="30"/>
      <c r="J106" s="30"/>
      <c r="K106" s="30"/>
      <c r="L106" s="30"/>
      <c r="N106" s="30"/>
      <c r="O106" s="30"/>
    </row>
    <row r="107" spans="1:25">
      <c r="A107" s="220" t="s">
        <v>5</v>
      </c>
      <c r="B107" s="221"/>
      <c r="C107" s="221"/>
      <c r="D107" s="302"/>
      <c r="E107" s="302"/>
      <c r="F107" s="222">
        <v>11</v>
      </c>
      <c r="G107" s="222">
        <v>21</v>
      </c>
      <c r="H107" s="222">
        <v>11</v>
      </c>
      <c r="I107" s="222">
        <v>21</v>
      </c>
      <c r="J107" s="222">
        <v>11</v>
      </c>
      <c r="K107" s="222">
        <v>11</v>
      </c>
      <c r="L107" s="222">
        <v>11</v>
      </c>
      <c r="M107" s="222">
        <v>21</v>
      </c>
      <c r="N107" s="222">
        <v>21</v>
      </c>
      <c r="O107" s="223">
        <v>11</v>
      </c>
    </row>
    <row r="108" spans="1:25">
      <c r="A108" s="224" t="s">
        <v>6</v>
      </c>
      <c r="B108" s="8"/>
      <c r="C108" s="8"/>
      <c r="D108" s="11"/>
      <c r="E108" s="11"/>
      <c r="F108" s="40">
        <v>115</v>
      </c>
      <c r="G108" s="40">
        <v>77</v>
      </c>
      <c r="H108" s="40">
        <v>38</v>
      </c>
      <c r="I108" s="40">
        <v>115</v>
      </c>
      <c r="J108" s="40">
        <v>115</v>
      </c>
      <c r="K108" s="40">
        <v>115</v>
      </c>
      <c r="L108" s="40">
        <v>38</v>
      </c>
      <c r="M108" s="40">
        <v>77</v>
      </c>
      <c r="N108" s="40">
        <v>115</v>
      </c>
      <c r="O108" s="225">
        <v>115</v>
      </c>
    </row>
    <row r="109" spans="1:25" ht="15" thickBot="1">
      <c r="A109" s="226" t="s">
        <v>7</v>
      </c>
      <c r="B109" s="227"/>
      <c r="C109" s="227"/>
      <c r="D109" s="304"/>
      <c r="E109" s="304"/>
      <c r="F109" s="399">
        <f t="shared" ref="F109:G109" si="45">F107*F108</f>
        <v>1265</v>
      </c>
      <c r="G109" s="399">
        <f t="shared" si="45"/>
        <v>1617</v>
      </c>
      <c r="H109" s="399">
        <f t="shared" ref="H109:M109" si="46">H107*H108</f>
        <v>418</v>
      </c>
      <c r="I109" s="399">
        <f t="shared" si="46"/>
        <v>2415</v>
      </c>
      <c r="J109" s="399">
        <f t="shared" si="46"/>
        <v>1265</v>
      </c>
      <c r="K109" s="399">
        <f t="shared" si="46"/>
        <v>1265</v>
      </c>
      <c r="L109" s="399">
        <f t="shared" si="46"/>
        <v>418</v>
      </c>
      <c r="M109" s="399">
        <f t="shared" si="46"/>
        <v>1617</v>
      </c>
      <c r="N109" s="399">
        <f>N107*N108</f>
        <v>2415</v>
      </c>
      <c r="O109" s="400">
        <f>O107*O108</f>
        <v>1265</v>
      </c>
      <c r="Y109" s="16">
        <f>SUM(F109:X109)</f>
        <v>13960</v>
      </c>
    </row>
    <row r="111" spans="1:25" ht="15" thickBot="1">
      <c r="H111" s="160"/>
    </row>
    <row r="112" spans="1:25">
      <c r="A112" s="653" t="s">
        <v>0</v>
      </c>
      <c r="B112" s="667" t="s">
        <v>1</v>
      </c>
      <c r="C112" s="668"/>
      <c r="D112" s="668"/>
      <c r="E112" s="669"/>
      <c r="F112" s="203" t="s">
        <v>145</v>
      </c>
      <c r="G112" s="203" t="s">
        <v>144</v>
      </c>
      <c r="H112" s="203" t="s">
        <v>8</v>
      </c>
      <c r="I112" s="203" t="s">
        <v>8</v>
      </c>
      <c r="J112" s="203" t="s">
        <v>8</v>
      </c>
      <c r="K112" s="203" t="s">
        <v>145</v>
      </c>
      <c r="L112" s="203" t="s">
        <v>144</v>
      </c>
      <c r="M112" s="203" t="s">
        <v>8</v>
      </c>
      <c r="N112" s="203" t="s">
        <v>8</v>
      </c>
      <c r="O112" s="204" t="s">
        <v>8</v>
      </c>
    </row>
    <row r="113" spans="1:15">
      <c r="A113" s="666"/>
      <c r="B113" s="670"/>
      <c r="C113" s="671"/>
      <c r="D113" s="671"/>
      <c r="E113" s="672"/>
      <c r="F113" s="11">
        <v>4622</v>
      </c>
      <c r="G113" s="11">
        <v>4622</v>
      </c>
      <c r="H113" s="11">
        <v>4622</v>
      </c>
      <c r="I113" s="11">
        <v>4622</v>
      </c>
      <c r="J113" s="11">
        <v>4622</v>
      </c>
      <c r="K113" s="11">
        <v>4622</v>
      </c>
      <c r="L113" s="11">
        <v>4622</v>
      </c>
      <c r="M113" s="11">
        <v>4682</v>
      </c>
      <c r="N113" s="11">
        <v>4632</v>
      </c>
      <c r="O113" s="205">
        <v>4622</v>
      </c>
    </row>
    <row r="114" spans="1:15">
      <c r="A114" s="654"/>
      <c r="B114" s="188" t="s">
        <v>3</v>
      </c>
      <c r="C114" s="188" t="s">
        <v>3</v>
      </c>
      <c r="D114" s="188" t="s">
        <v>3</v>
      </c>
      <c r="E114" s="188" t="s">
        <v>3</v>
      </c>
      <c r="F114" s="8"/>
      <c r="G114" s="8"/>
      <c r="H114" s="8"/>
      <c r="I114" s="8"/>
      <c r="J114" s="8"/>
      <c r="K114" s="8"/>
      <c r="L114" s="8"/>
      <c r="M114" s="8"/>
      <c r="N114" s="8"/>
      <c r="O114" s="258"/>
    </row>
    <row r="115" spans="1:15">
      <c r="A115" s="235" t="s">
        <v>31</v>
      </c>
      <c r="B115" s="76"/>
      <c r="C115" s="76"/>
      <c r="D115" s="76"/>
      <c r="E115" s="56"/>
      <c r="F115" s="77">
        <v>0.2673611111111111</v>
      </c>
      <c r="G115" s="77">
        <v>0.28819444444444448</v>
      </c>
      <c r="H115" s="77">
        <v>0.35069444444444442</v>
      </c>
      <c r="I115" s="77">
        <v>0.43402777777777773</v>
      </c>
      <c r="J115" s="77">
        <v>0.51736111111111105</v>
      </c>
      <c r="K115" s="77">
        <v>0.60069444444444442</v>
      </c>
      <c r="L115" s="77">
        <v>0.60069444444444442</v>
      </c>
      <c r="M115" s="77">
        <v>0.68402777777777779</v>
      </c>
      <c r="N115" s="77">
        <v>0.76736111111111116</v>
      </c>
      <c r="O115" s="247">
        <v>0.85069444444444453</v>
      </c>
    </row>
    <row r="116" spans="1:15">
      <c r="A116" s="237" t="s">
        <v>30</v>
      </c>
      <c r="B116" s="67"/>
      <c r="C116" s="67"/>
      <c r="D116" s="67"/>
      <c r="E116" s="7">
        <v>3</v>
      </c>
      <c r="F116" s="19" t="s">
        <v>4</v>
      </c>
      <c r="G116" s="19" t="s">
        <v>4</v>
      </c>
      <c r="H116" s="19" t="s">
        <v>4</v>
      </c>
      <c r="I116" s="19" t="s">
        <v>4</v>
      </c>
      <c r="J116" s="19" t="s">
        <v>4</v>
      </c>
      <c r="K116" s="19" t="s">
        <v>4</v>
      </c>
      <c r="L116" s="19" t="s">
        <v>4</v>
      </c>
      <c r="M116" s="19" t="s">
        <v>4</v>
      </c>
      <c r="N116" s="19" t="s">
        <v>4</v>
      </c>
      <c r="O116" s="213" t="s">
        <v>4</v>
      </c>
    </row>
    <row r="117" spans="1:15">
      <c r="A117" s="237" t="s">
        <v>70</v>
      </c>
      <c r="B117" s="67"/>
      <c r="C117" s="67"/>
      <c r="D117" s="67"/>
      <c r="E117" s="7">
        <v>5</v>
      </c>
      <c r="F117" s="19" t="s">
        <v>4</v>
      </c>
      <c r="G117" s="19" t="s">
        <v>4</v>
      </c>
      <c r="H117" s="19" t="s">
        <v>4</v>
      </c>
      <c r="I117" s="19" t="s">
        <v>4</v>
      </c>
      <c r="J117" s="19" t="s">
        <v>4</v>
      </c>
      <c r="K117" s="19" t="s">
        <v>4</v>
      </c>
      <c r="L117" s="19" t="s">
        <v>4</v>
      </c>
      <c r="M117" s="19" t="s">
        <v>4</v>
      </c>
      <c r="N117" s="19" t="s">
        <v>4</v>
      </c>
      <c r="O117" s="213" t="s">
        <v>4</v>
      </c>
    </row>
    <row r="118" spans="1:15">
      <c r="A118" s="237" t="s">
        <v>29</v>
      </c>
      <c r="B118" s="67"/>
      <c r="C118" s="67">
        <v>2</v>
      </c>
      <c r="D118" s="67">
        <v>2</v>
      </c>
      <c r="E118" s="19" t="s">
        <v>4</v>
      </c>
      <c r="F118" s="78">
        <f t="shared" ref="F118:O118" si="47">F115+$C118/1440</f>
        <v>0.26874999999999999</v>
      </c>
      <c r="G118" s="78">
        <f t="shared" si="47"/>
        <v>0.28958333333333336</v>
      </c>
      <c r="H118" s="78">
        <f t="shared" si="47"/>
        <v>0.3520833333333333</v>
      </c>
      <c r="I118" s="78">
        <f t="shared" si="47"/>
        <v>0.43541666666666662</v>
      </c>
      <c r="J118" s="78">
        <f t="shared" si="47"/>
        <v>0.51874999999999993</v>
      </c>
      <c r="K118" s="78">
        <f t="shared" si="47"/>
        <v>0.6020833333333333</v>
      </c>
      <c r="L118" s="78">
        <f t="shared" si="47"/>
        <v>0.6020833333333333</v>
      </c>
      <c r="M118" s="78">
        <f t="shared" si="47"/>
        <v>0.68541666666666667</v>
      </c>
      <c r="N118" s="78">
        <f t="shared" si="47"/>
        <v>0.76875000000000004</v>
      </c>
      <c r="O118" s="214">
        <f t="shared" si="47"/>
        <v>0.85208333333333341</v>
      </c>
    </row>
    <row r="119" spans="1:15">
      <c r="A119" s="237" t="s">
        <v>48</v>
      </c>
      <c r="B119" s="67">
        <v>2</v>
      </c>
      <c r="C119" s="19" t="s">
        <v>4</v>
      </c>
      <c r="D119" s="19" t="s">
        <v>4</v>
      </c>
      <c r="E119" s="7">
        <v>4</v>
      </c>
      <c r="F119" s="19" t="s">
        <v>4</v>
      </c>
      <c r="G119" s="19" t="s">
        <v>4</v>
      </c>
      <c r="H119" s="19" t="s">
        <v>4</v>
      </c>
      <c r="I119" s="19" t="s">
        <v>4</v>
      </c>
      <c r="J119" s="19" t="s">
        <v>4</v>
      </c>
      <c r="K119" s="19" t="s">
        <v>4</v>
      </c>
      <c r="L119" s="19" t="s">
        <v>4</v>
      </c>
      <c r="M119" s="19" t="s">
        <v>4</v>
      </c>
      <c r="N119" s="19" t="s">
        <v>4</v>
      </c>
      <c r="O119" s="213" t="s">
        <v>4</v>
      </c>
    </row>
    <row r="120" spans="1:15">
      <c r="A120" s="237" t="s">
        <v>47</v>
      </c>
      <c r="B120" s="67">
        <v>1</v>
      </c>
      <c r="C120" s="19" t="s">
        <v>4</v>
      </c>
      <c r="D120" s="19" t="s">
        <v>4</v>
      </c>
      <c r="E120" s="7">
        <v>1</v>
      </c>
      <c r="F120" s="19" t="s">
        <v>4</v>
      </c>
      <c r="G120" s="19" t="s">
        <v>4</v>
      </c>
      <c r="H120" s="19" t="s">
        <v>4</v>
      </c>
      <c r="I120" s="19" t="s">
        <v>4</v>
      </c>
      <c r="J120" s="19" t="s">
        <v>4</v>
      </c>
      <c r="K120" s="19" t="s">
        <v>4</v>
      </c>
      <c r="L120" s="19" t="s">
        <v>4</v>
      </c>
      <c r="M120" s="19" t="s">
        <v>4</v>
      </c>
      <c r="N120" s="19" t="s">
        <v>4</v>
      </c>
      <c r="O120" s="213" t="s">
        <v>4</v>
      </c>
    </row>
    <row r="121" spans="1:15">
      <c r="A121" s="237" t="s">
        <v>46</v>
      </c>
      <c r="B121" s="67">
        <v>1</v>
      </c>
      <c r="C121" s="67">
        <v>1</v>
      </c>
      <c r="D121" s="67">
        <v>1</v>
      </c>
      <c r="E121" s="109">
        <v>1</v>
      </c>
      <c r="F121" s="78">
        <f t="shared" ref="F121:G121" si="48">F118+$C121/1440</f>
        <v>0.26944444444444443</v>
      </c>
      <c r="G121" s="78">
        <f t="shared" si="48"/>
        <v>0.2902777777777778</v>
      </c>
      <c r="H121" s="78">
        <f t="shared" ref="H121" si="49">H118+$C121/1440</f>
        <v>0.35277777777777775</v>
      </c>
      <c r="I121" s="78">
        <f t="shared" ref="I121:N121" si="50">I118+$C121/1440</f>
        <v>0.43611111111111106</v>
      </c>
      <c r="J121" s="78">
        <f t="shared" si="50"/>
        <v>0.51944444444444438</v>
      </c>
      <c r="K121" s="78">
        <f t="shared" si="50"/>
        <v>0.60277777777777775</v>
      </c>
      <c r="L121" s="78">
        <f t="shared" si="50"/>
        <v>0.60277777777777775</v>
      </c>
      <c r="M121" s="78">
        <f t="shared" si="50"/>
        <v>0.68611111111111112</v>
      </c>
      <c r="N121" s="78">
        <f t="shared" si="50"/>
        <v>0.76944444444444449</v>
      </c>
      <c r="O121" s="214">
        <f>O118+$D121/1440</f>
        <v>0.85277777777777786</v>
      </c>
    </row>
    <row r="122" spans="1:15">
      <c r="A122" s="237" t="s">
        <v>45</v>
      </c>
      <c r="B122" s="67">
        <v>2</v>
      </c>
      <c r="C122" s="67">
        <v>2</v>
      </c>
      <c r="D122" s="67">
        <v>2</v>
      </c>
      <c r="E122" s="109">
        <v>2</v>
      </c>
      <c r="F122" s="78">
        <f t="shared" ref="F122:G123" si="51">F121+$C122/1440</f>
        <v>0.27083333333333331</v>
      </c>
      <c r="G122" s="78">
        <f t="shared" si="51"/>
        <v>0.29166666666666669</v>
      </c>
      <c r="H122" s="78">
        <f t="shared" ref="H122" si="52">H121+$C122/1440</f>
        <v>0.35416666666666663</v>
      </c>
      <c r="I122" s="78">
        <f t="shared" ref="I122:L123" si="53">I121+$C122/1440</f>
        <v>0.43749999999999994</v>
      </c>
      <c r="J122" s="78">
        <f t="shared" si="53"/>
        <v>0.52083333333333326</v>
      </c>
      <c r="K122" s="78">
        <f t="shared" si="53"/>
        <v>0.60416666666666663</v>
      </c>
      <c r="L122" s="78">
        <f t="shared" si="53"/>
        <v>0.60416666666666663</v>
      </c>
      <c r="M122" s="78">
        <f>M121+$C122/1440</f>
        <v>0.6875</v>
      </c>
      <c r="N122" s="78">
        <f>N121+$C122/1440</f>
        <v>0.77083333333333337</v>
      </c>
      <c r="O122" s="214">
        <f>O121+$D122/1440</f>
        <v>0.85416666666666674</v>
      </c>
    </row>
    <row r="123" spans="1:15">
      <c r="A123" s="237" t="s">
        <v>44</v>
      </c>
      <c r="B123" s="67">
        <v>2</v>
      </c>
      <c r="C123" s="67">
        <v>2</v>
      </c>
      <c r="D123" s="19" t="s">
        <v>4</v>
      </c>
      <c r="E123" s="109">
        <v>2</v>
      </c>
      <c r="F123" s="78">
        <f t="shared" si="51"/>
        <v>0.2722222222222222</v>
      </c>
      <c r="G123" s="78">
        <f t="shared" si="51"/>
        <v>0.29305555555555557</v>
      </c>
      <c r="H123" s="78">
        <f t="shared" ref="H123" si="54">H122+$C123/1440</f>
        <v>0.35555555555555551</v>
      </c>
      <c r="I123" s="78">
        <f t="shared" si="53"/>
        <v>0.43888888888888883</v>
      </c>
      <c r="J123" s="78">
        <f t="shared" si="53"/>
        <v>0.52222222222222214</v>
      </c>
      <c r="K123" s="78">
        <f t="shared" si="53"/>
        <v>0.60555555555555551</v>
      </c>
      <c r="L123" s="78">
        <f t="shared" si="53"/>
        <v>0.60555555555555551</v>
      </c>
      <c r="M123" s="78">
        <f>M122+$C123/1440</f>
        <v>0.68888888888888888</v>
      </c>
      <c r="N123" s="78">
        <f>N122+$C123/1440</f>
        <v>0.77222222222222225</v>
      </c>
      <c r="O123" s="213" t="s">
        <v>4</v>
      </c>
    </row>
    <row r="124" spans="1:15">
      <c r="A124" s="237" t="s">
        <v>43</v>
      </c>
      <c r="B124" s="19" t="s">
        <v>4</v>
      </c>
      <c r="C124" s="19" t="s">
        <v>4</v>
      </c>
      <c r="D124" s="67">
        <v>1</v>
      </c>
      <c r="E124" s="19" t="s">
        <v>4</v>
      </c>
      <c r="F124" s="19" t="s">
        <v>4</v>
      </c>
      <c r="G124" s="19" t="s">
        <v>4</v>
      </c>
      <c r="H124" s="19" t="s">
        <v>4</v>
      </c>
      <c r="I124" s="19" t="s">
        <v>4</v>
      </c>
      <c r="J124" s="19" t="s">
        <v>4</v>
      </c>
      <c r="K124" s="19" t="s">
        <v>4</v>
      </c>
      <c r="L124" s="19" t="s">
        <v>4</v>
      </c>
      <c r="M124" s="19" t="s">
        <v>4</v>
      </c>
      <c r="N124" s="19" t="s">
        <v>4</v>
      </c>
      <c r="O124" s="214">
        <f>O122+$D124/1440</f>
        <v>0.85486111111111118</v>
      </c>
    </row>
    <row r="125" spans="1:15">
      <c r="A125" s="237" t="s">
        <v>42</v>
      </c>
      <c r="B125" s="19" t="s">
        <v>4</v>
      </c>
      <c r="C125" s="19" t="s">
        <v>4</v>
      </c>
      <c r="D125" s="67">
        <v>1</v>
      </c>
      <c r="E125" s="19" t="s">
        <v>4</v>
      </c>
      <c r="F125" s="19" t="s">
        <v>4</v>
      </c>
      <c r="G125" s="19" t="s">
        <v>4</v>
      </c>
      <c r="H125" s="19" t="s">
        <v>4</v>
      </c>
      <c r="I125" s="19" t="s">
        <v>4</v>
      </c>
      <c r="J125" s="19" t="s">
        <v>4</v>
      </c>
      <c r="K125" s="19" t="s">
        <v>4</v>
      </c>
      <c r="L125" s="19" t="s">
        <v>4</v>
      </c>
      <c r="M125" s="19" t="s">
        <v>4</v>
      </c>
      <c r="N125" s="19" t="s">
        <v>4</v>
      </c>
      <c r="O125" s="214">
        <f t="shared" ref="O125:O133" si="55">O124+$D125/1440</f>
        <v>0.85555555555555562</v>
      </c>
    </row>
    <row r="126" spans="1:15">
      <c r="A126" s="237" t="s">
        <v>41</v>
      </c>
      <c r="B126" s="19" t="s">
        <v>4</v>
      </c>
      <c r="C126" s="19" t="s">
        <v>4</v>
      </c>
      <c r="D126" s="67">
        <v>4</v>
      </c>
      <c r="E126" s="19" t="s">
        <v>4</v>
      </c>
      <c r="F126" s="19" t="s">
        <v>4</v>
      </c>
      <c r="G126" s="19" t="s">
        <v>4</v>
      </c>
      <c r="H126" s="19" t="s">
        <v>4</v>
      </c>
      <c r="I126" s="19" t="s">
        <v>4</v>
      </c>
      <c r="J126" s="19" t="s">
        <v>4</v>
      </c>
      <c r="K126" s="19" t="s">
        <v>4</v>
      </c>
      <c r="L126" s="19" t="s">
        <v>4</v>
      </c>
      <c r="M126" s="19" t="s">
        <v>4</v>
      </c>
      <c r="N126" s="19" t="s">
        <v>4</v>
      </c>
      <c r="O126" s="214">
        <f t="shared" si="55"/>
        <v>0.85833333333333339</v>
      </c>
    </row>
    <row r="127" spans="1:15">
      <c r="A127" s="237" t="s">
        <v>42</v>
      </c>
      <c r="B127" s="19" t="s">
        <v>4</v>
      </c>
      <c r="C127" s="19" t="s">
        <v>4</v>
      </c>
      <c r="D127" s="67">
        <v>2</v>
      </c>
      <c r="E127" s="19" t="s">
        <v>4</v>
      </c>
      <c r="F127" s="19" t="s">
        <v>4</v>
      </c>
      <c r="G127" s="19" t="s">
        <v>4</v>
      </c>
      <c r="H127" s="19" t="s">
        <v>4</v>
      </c>
      <c r="I127" s="19" t="s">
        <v>4</v>
      </c>
      <c r="J127" s="19" t="s">
        <v>4</v>
      </c>
      <c r="K127" s="19" t="s">
        <v>4</v>
      </c>
      <c r="L127" s="19" t="s">
        <v>4</v>
      </c>
      <c r="M127" s="19" t="s">
        <v>4</v>
      </c>
      <c r="N127" s="19" t="s">
        <v>4</v>
      </c>
      <c r="O127" s="214">
        <f t="shared" si="55"/>
        <v>0.85972222222222228</v>
      </c>
    </row>
    <row r="128" spans="1:15">
      <c r="A128" s="237" t="s">
        <v>43</v>
      </c>
      <c r="B128" s="19" t="s">
        <v>4</v>
      </c>
      <c r="C128" s="19" t="s">
        <v>4</v>
      </c>
      <c r="D128" s="67">
        <v>1</v>
      </c>
      <c r="E128" s="19" t="s">
        <v>4</v>
      </c>
      <c r="F128" s="19" t="s">
        <v>4</v>
      </c>
      <c r="G128" s="19" t="s">
        <v>4</v>
      </c>
      <c r="H128" s="19" t="s">
        <v>4</v>
      </c>
      <c r="I128" s="19" t="s">
        <v>4</v>
      </c>
      <c r="J128" s="19" t="s">
        <v>4</v>
      </c>
      <c r="K128" s="19" t="s">
        <v>4</v>
      </c>
      <c r="L128" s="19" t="s">
        <v>4</v>
      </c>
      <c r="M128" s="19" t="s">
        <v>4</v>
      </c>
      <c r="N128" s="19" t="s">
        <v>4</v>
      </c>
      <c r="O128" s="214">
        <f t="shared" si="55"/>
        <v>0.86041666666666672</v>
      </c>
    </row>
    <row r="129" spans="1:25">
      <c r="A129" s="237" t="s">
        <v>69</v>
      </c>
      <c r="B129" s="67">
        <v>4</v>
      </c>
      <c r="C129" s="67">
        <v>4</v>
      </c>
      <c r="D129" s="67">
        <v>4</v>
      </c>
      <c r="E129" s="109">
        <v>4</v>
      </c>
      <c r="F129" s="78">
        <f t="shared" ref="F129:G129" si="56">F123+$C129/1440</f>
        <v>0.27499999999999997</v>
      </c>
      <c r="G129" s="78">
        <f t="shared" si="56"/>
        <v>0.29583333333333334</v>
      </c>
      <c r="H129" s="78">
        <f t="shared" ref="H129" si="57">H123+$C129/1440</f>
        <v>0.35833333333333328</v>
      </c>
      <c r="I129" s="78">
        <f t="shared" ref="I129:N129" si="58">I123+$C129/1440</f>
        <v>0.4416666666666666</v>
      </c>
      <c r="J129" s="78">
        <f t="shared" si="58"/>
        <v>0.52499999999999991</v>
      </c>
      <c r="K129" s="78">
        <f t="shared" si="58"/>
        <v>0.60833333333333328</v>
      </c>
      <c r="L129" s="78">
        <f t="shared" si="58"/>
        <v>0.60833333333333328</v>
      </c>
      <c r="M129" s="78">
        <f t="shared" si="58"/>
        <v>0.69166666666666665</v>
      </c>
      <c r="N129" s="78">
        <f t="shared" si="58"/>
        <v>0.77500000000000002</v>
      </c>
      <c r="O129" s="214">
        <f t="shared" si="55"/>
        <v>0.86319444444444449</v>
      </c>
    </row>
    <row r="130" spans="1:25">
      <c r="A130" s="237" t="s">
        <v>68</v>
      </c>
      <c r="B130" s="67">
        <v>1</v>
      </c>
      <c r="C130" s="67">
        <v>1</v>
      </c>
      <c r="D130" s="67">
        <v>1</v>
      </c>
      <c r="E130" s="109">
        <v>1</v>
      </c>
      <c r="F130" s="78">
        <f t="shared" ref="F130:G131" si="59">F129+$C130/1440</f>
        <v>0.27569444444444441</v>
      </c>
      <c r="G130" s="78">
        <f t="shared" si="59"/>
        <v>0.29652777777777778</v>
      </c>
      <c r="H130" s="78">
        <f t="shared" ref="H130" si="60">H129+$C130/1440</f>
        <v>0.35902777777777772</v>
      </c>
      <c r="I130" s="78">
        <f t="shared" ref="I130:L133" si="61">I129+$C130/1440</f>
        <v>0.44236111111111104</v>
      </c>
      <c r="J130" s="78">
        <f t="shared" si="61"/>
        <v>0.52569444444444435</v>
      </c>
      <c r="K130" s="78">
        <f t="shared" si="61"/>
        <v>0.60902777777777772</v>
      </c>
      <c r="L130" s="78">
        <f t="shared" si="61"/>
        <v>0.60902777777777772</v>
      </c>
      <c r="M130" s="78">
        <f t="shared" ref="M130:N133" si="62">M129+$C130/1440</f>
        <v>0.69236111111111109</v>
      </c>
      <c r="N130" s="78">
        <f t="shared" si="62"/>
        <v>0.77569444444444446</v>
      </c>
      <c r="O130" s="214">
        <f t="shared" si="55"/>
        <v>0.86388888888888893</v>
      </c>
    </row>
    <row r="131" spans="1:25">
      <c r="A131" s="237" t="s">
        <v>67</v>
      </c>
      <c r="B131" s="67">
        <v>4</v>
      </c>
      <c r="C131" s="67">
        <v>4</v>
      </c>
      <c r="D131" s="67">
        <v>4</v>
      </c>
      <c r="E131" s="109">
        <v>4</v>
      </c>
      <c r="F131" s="78">
        <f t="shared" si="59"/>
        <v>0.27847222222222218</v>
      </c>
      <c r="G131" s="78">
        <f t="shared" si="59"/>
        <v>0.29930555555555555</v>
      </c>
      <c r="H131" s="78">
        <f t="shared" ref="H131" si="63">H130+$C131/1440</f>
        <v>0.36180555555555549</v>
      </c>
      <c r="I131" s="78">
        <f t="shared" si="61"/>
        <v>0.44513888888888881</v>
      </c>
      <c r="J131" s="78">
        <f t="shared" si="61"/>
        <v>0.52847222222222212</v>
      </c>
      <c r="K131" s="78">
        <f t="shared" si="61"/>
        <v>0.61180555555555549</v>
      </c>
      <c r="L131" s="78">
        <f t="shared" si="61"/>
        <v>0.61180555555555549</v>
      </c>
      <c r="M131" s="78">
        <f t="shared" si="62"/>
        <v>0.69513888888888886</v>
      </c>
      <c r="N131" s="78">
        <f t="shared" si="62"/>
        <v>0.77847222222222223</v>
      </c>
      <c r="O131" s="214">
        <f t="shared" si="55"/>
        <v>0.8666666666666667</v>
      </c>
    </row>
    <row r="132" spans="1:25">
      <c r="A132" s="237" t="s">
        <v>66</v>
      </c>
      <c r="B132" s="67">
        <v>1</v>
      </c>
      <c r="C132" s="67">
        <v>1</v>
      </c>
      <c r="D132" s="67">
        <v>1</v>
      </c>
      <c r="E132" s="109">
        <v>1</v>
      </c>
      <c r="F132" s="78">
        <f t="shared" ref="F132:G140" si="64">F131+$C132/1440</f>
        <v>0.27916666666666662</v>
      </c>
      <c r="G132" s="78">
        <f t="shared" si="64"/>
        <v>0.3</v>
      </c>
      <c r="H132" s="78">
        <f t="shared" ref="H132" si="65">H131+$C132/1440</f>
        <v>0.36249999999999993</v>
      </c>
      <c r="I132" s="78">
        <f t="shared" si="61"/>
        <v>0.44583333333333325</v>
      </c>
      <c r="J132" s="78">
        <f t="shared" si="61"/>
        <v>0.52916666666666656</v>
      </c>
      <c r="K132" s="78">
        <f t="shared" si="61"/>
        <v>0.61249999999999993</v>
      </c>
      <c r="L132" s="78">
        <f t="shared" si="61"/>
        <v>0.61249999999999993</v>
      </c>
      <c r="M132" s="78">
        <f t="shared" si="62"/>
        <v>0.6958333333333333</v>
      </c>
      <c r="N132" s="78">
        <f t="shared" si="62"/>
        <v>0.77916666666666667</v>
      </c>
      <c r="O132" s="214">
        <f t="shared" si="55"/>
        <v>0.86736111111111114</v>
      </c>
    </row>
    <row r="133" spans="1:25">
      <c r="A133" s="239" t="s">
        <v>65</v>
      </c>
      <c r="B133" s="67">
        <v>2</v>
      </c>
      <c r="C133" s="67">
        <v>2</v>
      </c>
      <c r="D133" s="67">
        <v>2</v>
      </c>
      <c r="E133" s="109">
        <v>2</v>
      </c>
      <c r="F133" s="78">
        <f t="shared" si="64"/>
        <v>0.2805555555555555</v>
      </c>
      <c r="G133" s="79">
        <f t="shared" si="64"/>
        <v>0.30138888888888887</v>
      </c>
      <c r="H133" s="78">
        <f t="shared" ref="H133" si="66">H132+$C133/1440</f>
        <v>0.36388888888888882</v>
      </c>
      <c r="I133" s="79">
        <f t="shared" si="61"/>
        <v>0.44722222222222213</v>
      </c>
      <c r="J133" s="79">
        <f t="shared" si="61"/>
        <v>0.53055555555555545</v>
      </c>
      <c r="K133" s="78">
        <f t="shared" si="61"/>
        <v>0.61388888888888882</v>
      </c>
      <c r="L133" s="79">
        <f t="shared" si="61"/>
        <v>0.61388888888888882</v>
      </c>
      <c r="M133" s="78">
        <f t="shared" si="62"/>
        <v>0.69722222222222219</v>
      </c>
      <c r="N133" s="79">
        <f t="shared" si="62"/>
        <v>0.78055555555555556</v>
      </c>
      <c r="O133" s="212">
        <f t="shared" si="55"/>
        <v>0.86875000000000002</v>
      </c>
    </row>
    <row r="134" spans="1:25">
      <c r="A134" s="237" t="s">
        <v>64</v>
      </c>
      <c r="B134" s="67">
        <v>2</v>
      </c>
      <c r="C134" s="67">
        <v>2</v>
      </c>
      <c r="D134" s="19" t="s">
        <v>4</v>
      </c>
      <c r="E134" s="19" t="s">
        <v>4</v>
      </c>
      <c r="F134" s="78">
        <f t="shared" si="64"/>
        <v>0.28194444444444439</v>
      </c>
      <c r="G134" s="78"/>
      <c r="H134" s="78">
        <f t="shared" ref="H134" si="67">H133+$C134/1440</f>
        <v>0.3652777777777777</v>
      </c>
      <c r="I134" s="78"/>
      <c r="J134" s="67"/>
      <c r="K134" s="78">
        <f t="shared" ref="K134:K140" si="68">K133+$C134/1440</f>
        <v>0.6152777777777777</v>
      </c>
      <c r="L134" s="78"/>
      <c r="M134" s="78">
        <f t="shared" ref="M134:M140" si="69">M133+$C134/1440</f>
        <v>0.69861111111111107</v>
      </c>
      <c r="N134" s="67"/>
      <c r="O134" s="211"/>
    </row>
    <row r="135" spans="1:25">
      <c r="A135" s="237" t="s">
        <v>63</v>
      </c>
      <c r="B135" s="67">
        <v>2</v>
      </c>
      <c r="C135" s="67">
        <v>2</v>
      </c>
      <c r="D135" s="19" t="s">
        <v>4</v>
      </c>
      <c r="E135" s="19" t="s">
        <v>4</v>
      </c>
      <c r="F135" s="78">
        <f t="shared" si="64"/>
        <v>0.28333333333333327</v>
      </c>
      <c r="G135" s="78"/>
      <c r="H135" s="78">
        <f t="shared" ref="H135" si="70">H134+$C135/1440</f>
        <v>0.36666666666666659</v>
      </c>
      <c r="I135" s="78"/>
      <c r="J135" s="67"/>
      <c r="K135" s="78">
        <f t="shared" si="68"/>
        <v>0.61666666666666659</v>
      </c>
      <c r="L135" s="78"/>
      <c r="M135" s="78">
        <f t="shared" si="69"/>
        <v>0.7</v>
      </c>
      <c r="N135" s="67"/>
      <c r="O135" s="211"/>
    </row>
    <row r="136" spans="1:25">
      <c r="A136" s="237" t="s">
        <v>62</v>
      </c>
      <c r="B136" s="67">
        <v>1</v>
      </c>
      <c r="C136" s="67">
        <v>1</v>
      </c>
      <c r="D136" s="19" t="s">
        <v>4</v>
      </c>
      <c r="E136" s="19" t="s">
        <v>4</v>
      </c>
      <c r="F136" s="78">
        <f t="shared" si="64"/>
        <v>0.28402777777777771</v>
      </c>
      <c r="G136" s="78"/>
      <c r="H136" s="78">
        <f t="shared" ref="H136" si="71">H135+$C136/1440</f>
        <v>0.36736111111111103</v>
      </c>
      <c r="I136" s="78"/>
      <c r="J136" s="67"/>
      <c r="K136" s="78">
        <f t="shared" si="68"/>
        <v>0.61736111111111103</v>
      </c>
      <c r="L136" s="78"/>
      <c r="M136" s="78">
        <f t="shared" si="69"/>
        <v>0.7006944444444444</v>
      </c>
      <c r="N136" s="67"/>
      <c r="O136" s="211"/>
    </row>
    <row r="137" spans="1:25">
      <c r="A137" s="237" t="s">
        <v>61</v>
      </c>
      <c r="B137" s="67">
        <v>2</v>
      </c>
      <c r="C137" s="67">
        <v>2</v>
      </c>
      <c r="D137" s="19" t="s">
        <v>4</v>
      </c>
      <c r="E137" s="19" t="s">
        <v>4</v>
      </c>
      <c r="F137" s="78">
        <f t="shared" si="64"/>
        <v>0.2854166666666666</v>
      </c>
      <c r="G137" s="78"/>
      <c r="H137" s="78">
        <f t="shared" ref="H137" si="72">H136+$C137/1440</f>
        <v>0.36874999999999991</v>
      </c>
      <c r="I137" s="78"/>
      <c r="J137" s="67"/>
      <c r="K137" s="78">
        <f t="shared" si="68"/>
        <v>0.61874999999999991</v>
      </c>
      <c r="L137" s="78"/>
      <c r="M137" s="78">
        <f t="shared" si="69"/>
        <v>0.70208333333333328</v>
      </c>
      <c r="N137" s="67"/>
      <c r="O137" s="211"/>
    </row>
    <row r="138" spans="1:25">
      <c r="A138" s="237" t="s">
        <v>60</v>
      </c>
      <c r="B138" s="67">
        <v>2</v>
      </c>
      <c r="C138" s="67">
        <v>2</v>
      </c>
      <c r="D138" s="19" t="s">
        <v>4</v>
      </c>
      <c r="E138" s="19" t="s">
        <v>4</v>
      </c>
      <c r="F138" s="78">
        <f t="shared" si="64"/>
        <v>0.28680555555555548</v>
      </c>
      <c r="G138" s="78"/>
      <c r="H138" s="78">
        <f t="shared" ref="H138" si="73">H137+$C138/1440</f>
        <v>0.3701388888888888</v>
      </c>
      <c r="I138" s="78"/>
      <c r="J138" s="67"/>
      <c r="K138" s="78">
        <f t="shared" si="68"/>
        <v>0.6201388888888888</v>
      </c>
      <c r="L138" s="78"/>
      <c r="M138" s="78">
        <f t="shared" si="69"/>
        <v>0.70347222222222217</v>
      </c>
      <c r="N138" s="67"/>
      <c r="O138" s="211"/>
    </row>
    <row r="139" spans="1:25">
      <c r="A139" s="237" t="s">
        <v>59</v>
      </c>
      <c r="B139" s="67">
        <v>1</v>
      </c>
      <c r="C139" s="67">
        <v>1</v>
      </c>
      <c r="D139" s="19" t="s">
        <v>4</v>
      </c>
      <c r="E139" s="19" t="s">
        <v>4</v>
      </c>
      <c r="F139" s="78">
        <f t="shared" si="64"/>
        <v>0.28749999999999992</v>
      </c>
      <c r="G139" s="78"/>
      <c r="H139" s="78">
        <f t="shared" ref="H139" si="74">H138+$C139/1440</f>
        <v>0.37083333333333324</v>
      </c>
      <c r="I139" s="78"/>
      <c r="J139" s="67"/>
      <c r="K139" s="78">
        <f t="shared" si="68"/>
        <v>0.62083333333333324</v>
      </c>
      <c r="L139" s="78"/>
      <c r="M139" s="78">
        <f t="shared" si="69"/>
        <v>0.70416666666666661</v>
      </c>
      <c r="N139" s="67"/>
      <c r="O139" s="211"/>
    </row>
    <row r="140" spans="1:25" ht="15" thickBot="1">
      <c r="A140" s="240" t="s">
        <v>58</v>
      </c>
      <c r="B140" s="241">
        <v>3</v>
      </c>
      <c r="C140" s="241">
        <v>3</v>
      </c>
      <c r="D140" s="401" t="s">
        <v>4</v>
      </c>
      <c r="E140" s="401" t="s">
        <v>4</v>
      </c>
      <c r="F140" s="218">
        <f t="shared" si="64"/>
        <v>0.28958333333333325</v>
      </c>
      <c r="G140" s="218"/>
      <c r="H140" s="218">
        <f t="shared" ref="H140" si="75">H139+$C140/1440</f>
        <v>0.37291666666666656</v>
      </c>
      <c r="I140" s="218"/>
      <c r="J140" s="216"/>
      <c r="K140" s="218">
        <f t="shared" si="68"/>
        <v>0.62291666666666656</v>
      </c>
      <c r="L140" s="218"/>
      <c r="M140" s="218">
        <f t="shared" si="69"/>
        <v>0.70624999999999993</v>
      </c>
      <c r="N140" s="241"/>
      <c r="O140" s="251"/>
    </row>
    <row r="141" spans="1:25" ht="15" thickBot="1"/>
    <row r="142" spans="1:25">
      <c r="A142" s="220" t="s">
        <v>5</v>
      </c>
      <c r="B142" s="221"/>
      <c r="C142" s="221"/>
      <c r="D142" s="302"/>
      <c r="E142" s="302"/>
      <c r="F142" s="222">
        <v>21</v>
      </c>
      <c r="G142" s="222">
        <v>11</v>
      </c>
      <c r="H142" s="222">
        <v>11</v>
      </c>
      <c r="I142" s="222">
        <v>11</v>
      </c>
      <c r="J142" s="222">
        <v>11</v>
      </c>
      <c r="K142" s="222">
        <v>21</v>
      </c>
      <c r="L142" s="222">
        <v>11</v>
      </c>
      <c r="M142" s="222">
        <v>21</v>
      </c>
      <c r="N142" s="222">
        <v>11</v>
      </c>
      <c r="O142" s="223">
        <v>16</v>
      </c>
    </row>
    <row r="143" spans="1:25">
      <c r="A143" s="224" t="s">
        <v>6</v>
      </c>
      <c r="B143" s="8"/>
      <c r="C143" s="8"/>
      <c r="D143" s="11"/>
      <c r="E143" s="11"/>
      <c r="F143" s="40">
        <v>77</v>
      </c>
      <c r="G143" s="40">
        <v>38</v>
      </c>
      <c r="H143" s="40">
        <v>115</v>
      </c>
      <c r="I143" s="40">
        <v>115</v>
      </c>
      <c r="J143" s="40">
        <v>115</v>
      </c>
      <c r="K143" s="40">
        <v>77</v>
      </c>
      <c r="L143" s="40">
        <v>38</v>
      </c>
      <c r="M143" s="40">
        <v>115</v>
      </c>
      <c r="N143" s="40">
        <v>115</v>
      </c>
      <c r="O143" s="225">
        <v>115</v>
      </c>
    </row>
    <row r="144" spans="1:25" ht="15" thickBot="1">
      <c r="A144" s="226" t="s">
        <v>7</v>
      </c>
      <c r="B144" s="227"/>
      <c r="C144" s="227"/>
      <c r="D144" s="304"/>
      <c r="E144" s="304"/>
      <c r="F144" s="399">
        <f t="shared" ref="F144:G144" si="76">F142*F143</f>
        <v>1617</v>
      </c>
      <c r="G144" s="399">
        <f t="shared" si="76"/>
        <v>418</v>
      </c>
      <c r="H144" s="399">
        <f t="shared" ref="H144" si="77">H142*H143</f>
        <v>1265</v>
      </c>
      <c r="I144" s="399">
        <f t="shared" ref="I144:L144" si="78">I142*I143</f>
        <v>1265</v>
      </c>
      <c r="J144" s="399">
        <f t="shared" si="78"/>
        <v>1265</v>
      </c>
      <c r="K144" s="399">
        <f t="shared" si="78"/>
        <v>1617</v>
      </c>
      <c r="L144" s="399">
        <f t="shared" si="78"/>
        <v>418</v>
      </c>
      <c r="M144" s="399">
        <f>M142*M143</f>
        <v>2415</v>
      </c>
      <c r="N144" s="399">
        <f>N142*N143</f>
        <v>1265</v>
      </c>
      <c r="O144" s="400">
        <f>O142*O143</f>
        <v>1840</v>
      </c>
      <c r="Y144" s="16">
        <f>SUM(F144:W144)</f>
        <v>13385</v>
      </c>
    </row>
    <row r="146" spans="1:25" ht="15" thickBot="1">
      <c r="A146" s="108"/>
      <c r="B146" s="25" t="s">
        <v>57</v>
      </c>
    </row>
    <row r="147" spans="1:25" ht="19" thickBot="1">
      <c r="A147" t="s">
        <v>132</v>
      </c>
      <c r="B147" t="s">
        <v>133</v>
      </c>
      <c r="Y147" s="62">
        <f>SUM(Y36:Y145)</f>
        <v>132959</v>
      </c>
    </row>
    <row r="148" spans="1:25">
      <c r="A148">
        <v>50</v>
      </c>
      <c r="B148" t="s">
        <v>554</v>
      </c>
    </row>
    <row r="149" spans="1:25">
      <c r="A149">
        <v>51</v>
      </c>
      <c r="B149" t="s">
        <v>553</v>
      </c>
    </row>
  </sheetData>
  <mergeCells count="8">
    <mergeCell ref="A112:A114"/>
    <mergeCell ref="B112:E113"/>
    <mergeCell ref="A3:A6"/>
    <mergeCell ref="B3:E5"/>
    <mergeCell ref="A40:A43"/>
    <mergeCell ref="B40:E42"/>
    <mergeCell ref="A76:A78"/>
    <mergeCell ref="B76:E77"/>
  </mergeCells>
  <pageMargins left="0.7" right="0.7" top="0.75" bottom="0.75" header="0.3" footer="0.3"/>
  <pageSetup paperSize="9" scale="3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D99"/>
  <sheetViews>
    <sheetView workbookViewId="0">
      <selection activeCell="D55" sqref="D55"/>
    </sheetView>
  </sheetViews>
  <sheetFormatPr defaultRowHeight="14.5"/>
  <cols>
    <col min="1" max="1" width="25.54296875" bestFit="1" customWidth="1"/>
    <col min="2" max="3" width="4.453125" bestFit="1" customWidth="1"/>
    <col min="4" max="5" width="5" bestFit="1" customWidth="1"/>
    <col min="6" max="12" width="5.54296875" bestFit="1" customWidth="1"/>
    <col min="13" max="13" width="6" customWidth="1"/>
    <col min="14" max="22" width="5.54296875" bestFit="1" customWidth="1"/>
    <col min="24" max="24" width="9.81640625" bestFit="1" customWidth="1"/>
  </cols>
  <sheetData>
    <row r="1" spans="1:30" ht="15.5">
      <c r="A1" s="1" t="s">
        <v>80</v>
      </c>
    </row>
    <row r="2" spans="1:30" ht="15" thickBot="1"/>
    <row r="3" spans="1:30">
      <c r="A3" s="653" t="s">
        <v>0</v>
      </c>
      <c r="B3" s="655" t="s">
        <v>81</v>
      </c>
      <c r="C3" s="675"/>
      <c r="D3" s="348" t="s">
        <v>2</v>
      </c>
      <c r="E3" s="203" t="s">
        <v>2</v>
      </c>
      <c r="F3" s="203" t="s">
        <v>2</v>
      </c>
      <c r="G3" s="203" t="s">
        <v>2</v>
      </c>
      <c r="H3" s="266" t="s">
        <v>32</v>
      </c>
      <c r="I3" s="266" t="s">
        <v>32</v>
      </c>
      <c r="J3" s="266" t="s">
        <v>2</v>
      </c>
      <c r="K3" s="266" t="s">
        <v>2</v>
      </c>
      <c r="L3" s="266" t="s">
        <v>2</v>
      </c>
      <c r="M3" s="266" t="s">
        <v>32</v>
      </c>
      <c r="N3" s="266" t="s">
        <v>2</v>
      </c>
      <c r="O3" s="266" t="s">
        <v>32</v>
      </c>
      <c r="P3" s="266" t="s">
        <v>32</v>
      </c>
      <c r="Q3" s="266" t="s">
        <v>2</v>
      </c>
      <c r="R3" s="266" t="s">
        <v>2</v>
      </c>
      <c r="S3" s="266" t="s">
        <v>2</v>
      </c>
      <c r="T3" s="348" t="s">
        <v>2</v>
      </c>
      <c r="U3" s="203" t="s">
        <v>2</v>
      </c>
      <c r="V3" s="204" t="s">
        <v>2</v>
      </c>
    </row>
    <row r="4" spans="1:30">
      <c r="A4" s="666"/>
      <c r="B4" s="637"/>
      <c r="C4" s="637"/>
      <c r="D4" s="99">
        <v>4631</v>
      </c>
      <c r="E4" s="99">
        <v>4661</v>
      </c>
      <c r="F4" s="99">
        <v>4631</v>
      </c>
      <c r="G4" s="99">
        <v>4641</v>
      </c>
      <c r="H4" s="100">
        <v>4631</v>
      </c>
      <c r="I4" s="100">
        <v>4551</v>
      </c>
      <c r="J4" s="100">
        <v>4561</v>
      </c>
      <c r="K4" s="100">
        <v>4641</v>
      </c>
      <c r="L4" s="100">
        <v>4621</v>
      </c>
      <c r="M4" s="100">
        <v>4631</v>
      </c>
      <c r="N4" s="100">
        <v>4531</v>
      </c>
      <c r="O4" s="100">
        <v>4551</v>
      </c>
      <c r="P4" s="100">
        <v>4641</v>
      </c>
      <c r="Q4" s="100">
        <v>4631</v>
      </c>
      <c r="R4" s="100">
        <v>4671</v>
      </c>
      <c r="S4" s="99">
        <v>4661</v>
      </c>
      <c r="T4" s="99">
        <v>4681</v>
      </c>
      <c r="U4" s="99">
        <v>4541</v>
      </c>
      <c r="V4" s="412">
        <v>4531</v>
      </c>
      <c r="W4" t="s">
        <v>35</v>
      </c>
    </row>
    <row r="5" spans="1:30">
      <c r="A5" s="666"/>
      <c r="B5" s="637"/>
      <c r="C5" s="637"/>
      <c r="D5" s="99">
        <v>4634</v>
      </c>
      <c r="E5" s="99">
        <v>4664</v>
      </c>
      <c r="F5" s="99">
        <v>4634</v>
      </c>
      <c r="G5" s="99">
        <v>4644</v>
      </c>
      <c r="H5" s="100"/>
      <c r="I5" s="100"/>
      <c r="J5" s="100">
        <v>4564</v>
      </c>
      <c r="K5" s="100">
        <v>4644</v>
      </c>
      <c r="L5" s="100">
        <v>4624</v>
      </c>
      <c r="M5" s="100"/>
      <c r="N5" s="100">
        <v>4624</v>
      </c>
      <c r="O5" s="100"/>
      <c r="P5" s="100"/>
      <c r="Q5" s="100">
        <v>4644</v>
      </c>
      <c r="R5" s="100">
        <v>4644</v>
      </c>
      <c r="S5" s="99">
        <v>4684</v>
      </c>
      <c r="T5" s="99">
        <v>4684</v>
      </c>
      <c r="U5" s="99">
        <v>4644</v>
      </c>
      <c r="V5" s="412">
        <v>4554</v>
      </c>
      <c r="W5" t="s">
        <v>53</v>
      </c>
    </row>
    <row r="6" spans="1:30">
      <c r="A6" s="654"/>
      <c r="B6" s="188" t="s">
        <v>3</v>
      </c>
      <c r="C6" s="188" t="s">
        <v>3</v>
      </c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5"/>
      <c r="U6" s="5"/>
      <c r="V6" s="413"/>
    </row>
    <row r="7" spans="1:30">
      <c r="A7" s="235" t="s">
        <v>72</v>
      </c>
      <c r="B7" s="43"/>
      <c r="C7" s="66"/>
      <c r="D7" s="76"/>
      <c r="E7" s="77">
        <v>0.21527777777777779</v>
      </c>
      <c r="F7" s="76"/>
      <c r="G7" s="77">
        <v>0.27777777777777779</v>
      </c>
      <c r="H7" s="76"/>
      <c r="I7" s="77">
        <v>0.30208333333333331</v>
      </c>
      <c r="J7" s="77">
        <v>0.34027777777777773</v>
      </c>
      <c r="K7" s="77">
        <v>0.38194444444444442</v>
      </c>
      <c r="L7" s="77">
        <v>0.46527777777777773</v>
      </c>
      <c r="M7" s="76"/>
      <c r="N7" s="77">
        <v>0.54861111111111105</v>
      </c>
      <c r="O7" s="77">
        <v>0.58333333333333337</v>
      </c>
      <c r="P7" s="77">
        <v>0.60416666666666663</v>
      </c>
      <c r="Q7" s="77">
        <v>0.625</v>
      </c>
      <c r="R7" s="77">
        <v>0.66666666666666663</v>
      </c>
      <c r="S7" s="77">
        <v>0.70833333333333337</v>
      </c>
      <c r="T7" s="77">
        <v>0.75694444444444453</v>
      </c>
      <c r="U7" s="156"/>
      <c r="V7" s="329"/>
      <c r="W7" s="29"/>
      <c r="X7" s="30"/>
      <c r="Y7" s="30"/>
      <c r="Z7" s="30"/>
      <c r="AA7" s="30"/>
      <c r="AB7" s="30"/>
      <c r="AC7" s="30"/>
      <c r="AD7" s="29"/>
    </row>
    <row r="8" spans="1:30">
      <c r="A8" s="239" t="s">
        <v>73</v>
      </c>
      <c r="B8" s="67">
        <v>1</v>
      </c>
      <c r="C8" s="7">
        <v>1</v>
      </c>
      <c r="D8" s="79">
        <v>0.19513888888888889</v>
      </c>
      <c r="E8" s="78">
        <f>E7+$C8/1440</f>
        <v>0.21597222222222223</v>
      </c>
      <c r="F8" s="79">
        <v>0.23680555555555557</v>
      </c>
      <c r="G8" s="78">
        <f>G7+$B8/1440</f>
        <v>0.27847222222222223</v>
      </c>
      <c r="H8" s="67"/>
      <c r="I8" s="78">
        <f>I7+$B8/1440</f>
        <v>0.30277777777777776</v>
      </c>
      <c r="J8" s="78">
        <f>J7+$B8/1440</f>
        <v>0.34097222222222218</v>
      </c>
      <c r="K8" s="78">
        <f>K7+$B8/1440</f>
        <v>0.38263888888888886</v>
      </c>
      <c r="L8" s="78">
        <f>L7+$B8/1440</f>
        <v>0.46597222222222218</v>
      </c>
      <c r="M8" s="67"/>
      <c r="N8" s="78">
        <f>N7+$C8/1440</f>
        <v>0.54930555555555549</v>
      </c>
      <c r="O8" s="78">
        <f t="shared" ref="O8:T8" si="0">O7+$B8/1440</f>
        <v>0.58402777777777781</v>
      </c>
      <c r="P8" s="78">
        <f t="shared" si="0"/>
        <v>0.60486111111111107</v>
      </c>
      <c r="Q8" s="78">
        <f t="shared" si="0"/>
        <v>0.62569444444444444</v>
      </c>
      <c r="R8" s="78">
        <f t="shared" si="0"/>
        <v>0.66736111111111107</v>
      </c>
      <c r="S8" s="78">
        <f t="shared" si="0"/>
        <v>0.70902777777777781</v>
      </c>
      <c r="T8" s="78">
        <f t="shared" si="0"/>
        <v>0.75763888888888897</v>
      </c>
      <c r="U8" s="79">
        <v>0.7993055555555556</v>
      </c>
      <c r="V8" s="212">
        <v>0.87569444444444444</v>
      </c>
      <c r="W8" s="30"/>
      <c r="X8" s="30"/>
      <c r="Y8" s="30"/>
      <c r="Z8" s="30"/>
      <c r="AA8" s="30"/>
      <c r="AB8" s="30"/>
      <c r="AC8" s="30"/>
      <c r="AD8" s="30"/>
    </row>
    <row r="9" spans="1:30">
      <c r="A9" s="237" t="s">
        <v>74</v>
      </c>
      <c r="B9" s="67">
        <v>1</v>
      </c>
      <c r="C9" s="7">
        <v>1</v>
      </c>
      <c r="D9" s="78">
        <f>D8+$B9/1440</f>
        <v>0.19583333333333333</v>
      </c>
      <c r="E9" s="78">
        <f t="shared" ref="E9:E20" si="1">E8+$C9/1440</f>
        <v>0.21666666666666667</v>
      </c>
      <c r="F9" s="78">
        <f>F8+$B9/1440</f>
        <v>0.23750000000000002</v>
      </c>
      <c r="G9" s="78">
        <f t="shared" ref="G9:V17" si="2">G8+$B9/1440</f>
        <v>0.27916666666666667</v>
      </c>
      <c r="H9" s="67"/>
      <c r="I9" s="78">
        <f t="shared" si="2"/>
        <v>0.3034722222222222</v>
      </c>
      <c r="J9" s="78">
        <f t="shared" si="2"/>
        <v>0.34166666666666662</v>
      </c>
      <c r="K9" s="78">
        <f t="shared" si="2"/>
        <v>0.3833333333333333</v>
      </c>
      <c r="L9" s="78">
        <f t="shared" si="2"/>
        <v>0.46666666666666662</v>
      </c>
      <c r="M9" s="67"/>
      <c r="N9" s="78">
        <f t="shared" ref="N9:N20" si="3">N8+$C9/1440</f>
        <v>0.54999999999999993</v>
      </c>
      <c r="O9" s="78">
        <f t="shared" si="2"/>
        <v>0.58472222222222225</v>
      </c>
      <c r="P9" s="78">
        <f t="shared" si="2"/>
        <v>0.60555555555555551</v>
      </c>
      <c r="Q9" s="78">
        <f t="shared" si="2"/>
        <v>0.62638888888888888</v>
      </c>
      <c r="R9" s="78">
        <f t="shared" si="2"/>
        <v>0.66805555555555551</v>
      </c>
      <c r="S9" s="78">
        <f t="shared" si="2"/>
        <v>0.70972222222222225</v>
      </c>
      <c r="T9" s="78">
        <f t="shared" si="2"/>
        <v>0.75833333333333341</v>
      </c>
      <c r="U9" s="78">
        <f t="shared" si="2"/>
        <v>0.8</v>
      </c>
      <c r="V9" s="214">
        <f t="shared" si="2"/>
        <v>0.87638888888888888</v>
      </c>
      <c r="W9" s="30"/>
      <c r="X9" s="30"/>
      <c r="Y9" s="30"/>
      <c r="Z9" s="30"/>
      <c r="AA9" s="30"/>
      <c r="AB9" s="30"/>
      <c r="AC9" s="30"/>
      <c r="AD9" s="30"/>
    </row>
    <row r="10" spans="1:30">
      <c r="A10" s="237" t="s">
        <v>75</v>
      </c>
      <c r="B10" s="67">
        <v>2</v>
      </c>
      <c r="C10" s="7">
        <v>2</v>
      </c>
      <c r="D10" s="78">
        <f t="shared" ref="D10:F17" si="4">D9+$B10/1440</f>
        <v>0.19722222222222222</v>
      </c>
      <c r="E10" s="78">
        <f t="shared" si="1"/>
        <v>0.21805555555555556</v>
      </c>
      <c r="F10" s="78">
        <f t="shared" si="4"/>
        <v>0.2388888888888889</v>
      </c>
      <c r="G10" s="78">
        <f t="shared" si="2"/>
        <v>0.28055555555555556</v>
      </c>
      <c r="H10" s="67"/>
      <c r="I10" s="78">
        <f t="shared" si="2"/>
        <v>0.30486111111111108</v>
      </c>
      <c r="J10" s="78">
        <f t="shared" si="2"/>
        <v>0.3430555555555555</v>
      </c>
      <c r="K10" s="78">
        <f t="shared" si="2"/>
        <v>0.38472222222222219</v>
      </c>
      <c r="L10" s="78">
        <f t="shared" si="2"/>
        <v>0.4680555555555555</v>
      </c>
      <c r="M10" s="67"/>
      <c r="N10" s="78">
        <f t="shared" si="3"/>
        <v>0.55138888888888882</v>
      </c>
      <c r="O10" s="78">
        <f t="shared" si="2"/>
        <v>0.58611111111111114</v>
      </c>
      <c r="P10" s="78">
        <f t="shared" si="2"/>
        <v>0.6069444444444444</v>
      </c>
      <c r="Q10" s="78">
        <f t="shared" si="2"/>
        <v>0.62777777777777777</v>
      </c>
      <c r="R10" s="78">
        <f t="shared" si="2"/>
        <v>0.6694444444444444</v>
      </c>
      <c r="S10" s="78">
        <f t="shared" si="2"/>
        <v>0.71111111111111114</v>
      </c>
      <c r="T10" s="78">
        <f t="shared" si="2"/>
        <v>0.7597222222222223</v>
      </c>
      <c r="U10" s="78">
        <f t="shared" si="2"/>
        <v>0.80138888888888893</v>
      </c>
      <c r="V10" s="214">
        <f t="shared" si="2"/>
        <v>0.87777777777777777</v>
      </c>
      <c r="W10" s="30"/>
      <c r="X10" s="30"/>
      <c r="Y10" s="30"/>
      <c r="Z10" s="30"/>
      <c r="AA10" s="30"/>
      <c r="AB10" s="30"/>
      <c r="AC10" s="30"/>
      <c r="AD10" s="30"/>
    </row>
    <row r="11" spans="1:30">
      <c r="A11" s="237" t="s">
        <v>76</v>
      </c>
      <c r="B11" s="67">
        <v>6</v>
      </c>
      <c r="C11" s="7">
        <v>6</v>
      </c>
      <c r="D11" s="78">
        <f t="shared" si="4"/>
        <v>0.2013888888888889</v>
      </c>
      <c r="E11" s="78">
        <f t="shared" si="1"/>
        <v>0.22222222222222224</v>
      </c>
      <c r="F11" s="78">
        <f t="shared" si="4"/>
        <v>0.24305555555555558</v>
      </c>
      <c r="G11" s="78">
        <f t="shared" si="2"/>
        <v>0.28472222222222221</v>
      </c>
      <c r="H11" s="67"/>
      <c r="I11" s="78">
        <f t="shared" si="2"/>
        <v>0.30902777777777773</v>
      </c>
      <c r="J11" s="78">
        <f t="shared" si="2"/>
        <v>0.34722222222222215</v>
      </c>
      <c r="K11" s="78">
        <f t="shared" si="2"/>
        <v>0.38888888888888884</v>
      </c>
      <c r="L11" s="78">
        <f t="shared" si="2"/>
        <v>0.47222222222222215</v>
      </c>
      <c r="M11" s="67"/>
      <c r="N11" s="78">
        <f t="shared" si="3"/>
        <v>0.55555555555555547</v>
      </c>
      <c r="O11" s="78">
        <f t="shared" si="2"/>
        <v>0.59027777777777779</v>
      </c>
      <c r="P11" s="78">
        <f t="shared" si="2"/>
        <v>0.61111111111111105</v>
      </c>
      <c r="Q11" s="78">
        <f t="shared" si="2"/>
        <v>0.63194444444444442</v>
      </c>
      <c r="R11" s="78">
        <f t="shared" si="2"/>
        <v>0.67361111111111105</v>
      </c>
      <c r="S11" s="78">
        <f t="shared" si="2"/>
        <v>0.71527777777777779</v>
      </c>
      <c r="T11" s="78">
        <f t="shared" si="2"/>
        <v>0.76388888888888895</v>
      </c>
      <c r="U11" s="78">
        <f t="shared" si="2"/>
        <v>0.80555555555555558</v>
      </c>
      <c r="V11" s="214">
        <f t="shared" si="2"/>
        <v>0.88194444444444442</v>
      </c>
      <c r="W11" s="30"/>
      <c r="X11" s="30"/>
      <c r="Y11" s="30"/>
      <c r="Z11" s="30"/>
      <c r="AA11" s="30"/>
      <c r="AB11" s="30"/>
      <c r="AC11" s="30"/>
      <c r="AD11" s="30"/>
    </row>
    <row r="12" spans="1:30">
      <c r="A12" s="237" t="s">
        <v>77</v>
      </c>
      <c r="B12" s="67">
        <v>2</v>
      </c>
      <c r="C12" s="7">
        <v>2</v>
      </c>
      <c r="D12" s="78">
        <f t="shared" si="4"/>
        <v>0.20277777777777778</v>
      </c>
      <c r="E12" s="78">
        <f t="shared" si="1"/>
        <v>0.22361111111111112</v>
      </c>
      <c r="F12" s="78">
        <f t="shared" si="4"/>
        <v>0.24444444444444446</v>
      </c>
      <c r="G12" s="78">
        <f t="shared" si="2"/>
        <v>0.28611111111111109</v>
      </c>
      <c r="H12" s="78">
        <v>0.3034722222222222</v>
      </c>
      <c r="I12" s="78">
        <f t="shared" si="2"/>
        <v>0.31041666666666662</v>
      </c>
      <c r="J12" s="78">
        <f t="shared" si="2"/>
        <v>0.34861111111111104</v>
      </c>
      <c r="K12" s="78">
        <f t="shared" si="2"/>
        <v>0.39027777777777772</v>
      </c>
      <c r="L12" s="78">
        <f t="shared" si="2"/>
        <v>0.47361111111111104</v>
      </c>
      <c r="M12" s="78">
        <v>0.54861111111111105</v>
      </c>
      <c r="N12" s="78">
        <f t="shared" si="3"/>
        <v>0.55694444444444435</v>
      </c>
      <c r="O12" s="78">
        <f t="shared" si="2"/>
        <v>0.59166666666666667</v>
      </c>
      <c r="P12" s="78">
        <f t="shared" si="2"/>
        <v>0.61249999999999993</v>
      </c>
      <c r="Q12" s="78">
        <f t="shared" si="2"/>
        <v>0.6333333333333333</v>
      </c>
      <c r="R12" s="78">
        <f t="shared" si="2"/>
        <v>0.67499999999999993</v>
      </c>
      <c r="S12" s="78">
        <f t="shared" si="2"/>
        <v>0.71666666666666667</v>
      </c>
      <c r="T12" s="78">
        <f t="shared" si="2"/>
        <v>0.76527777777777783</v>
      </c>
      <c r="U12" s="78">
        <f t="shared" si="2"/>
        <v>0.80694444444444446</v>
      </c>
      <c r="V12" s="214">
        <f t="shared" si="2"/>
        <v>0.8833333333333333</v>
      </c>
      <c r="W12" s="30"/>
      <c r="X12" s="30"/>
      <c r="Y12" s="30"/>
      <c r="Z12" s="30"/>
      <c r="AA12" s="30"/>
      <c r="AB12" s="30"/>
      <c r="AC12" s="30"/>
      <c r="AD12" s="30"/>
    </row>
    <row r="13" spans="1:30">
      <c r="A13" s="237" t="s">
        <v>78</v>
      </c>
      <c r="B13" s="67">
        <v>1</v>
      </c>
      <c r="C13" s="7">
        <v>1</v>
      </c>
      <c r="D13" s="78">
        <f t="shared" si="4"/>
        <v>0.20347222222222222</v>
      </c>
      <c r="E13" s="78">
        <f t="shared" si="1"/>
        <v>0.22430555555555556</v>
      </c>
      <c r="F13" s="78">
        <f t="shared" si="4"/>
        <v>0.24513888888888891</v>
      </c>
      <c r="G13" s="78">
        <f t="shared" si="2"/>
        <v>0.28680555555555554</v>
      </c>
      <c r="H13" s="78">
        <f t="shared" si="2"/>
        <v>0.30416666666666664</v>
      </c>
      <c r="I13" s="78">
        <f t="shared" si="2"/>
        <v>0.31111111111111106</v>
      </c>
      <c r="J13" s="78">
        <f t="shared" si="2"/>
        <v>0.34930555555555548</v>
      </c>
      <c r="K13" s="78">
        <f t="shared" si="2"/>
        <v>0.39097222222222217</v>
      </c>
      <c r="L13" s="78">
        <f t="shared" si="2"/>
        <v>0.47430555555555548</v>
      </c>
      <c r="M13" s="78">
        <f t="shared" si="2"/>
        <v>0.54930555555555549</v>
      </c>
      <c r="N13" s="78">
        <f t="shared" si="3"/>
        <v>0.5576388888888888</v>
      </c>
      <c r="O13" s="78">
        <f t="shared" si="2"/>
        <v>0.59236111111111112</v>
      </c>
      <c r="P13" s="78">
        <f t="shared" si="2"/>
        <v>0.61319444444444438</v>
      </c>
      <c r="Q13" s="78">
        <f t="shared" si="2"/>
        <v>0.63402777777777775</v>
      </c>
      <c r="R13" s="78">
        <f t="shared" si="2"/>
        <v>0.67569444444444438</v>
      </c>
      <c r="S13" s="78">
        <f t="shared" si="2"/>
        <v>0.71736111111111112</v>
      </c>
      <c r="T13" s="78">
        <f t="shared" si="2"/>
        <v>0.76597222222222228</v>
      </c>
      <c r="U13" s="78">
        <f t="shared" si="2"/>
        <v>0.80763888888888891</v>
      </c>
      <c r="V13" s="214">
        <f t="shared" si="2"/>
        <v>0.88402777777777775</v>
      </c>
      <c r="W13" s="30"/>
      <c r="X13" s="30"/>
      <c r="Y13" s="30"/>
      <c r="Z13" s="30"/>
      <c r="AA13" s="30"/>
      <c r="AB13" s="30"/>
      <c r="AC13" s="30"/>
      <c r="AD13" s="30"/>
    </row>
    <row r="14" spans="1:30">
      <c r="A14" s="237" t="s">
        <v>79</v>
      </c>
      <c r="B14" s="67">
        <v>2</v>
      </c>
      <c r="C14" s="7">
        <v>2</v>
      </c>
      <c r="D14" s="78">
        <f t="shared" si="4"/>
        <v>0.2048611111111111</v>
      </c>
      <c r="E14" s="78">
        <f t="shared" si="1"/>
        <v>0.22569444444444445</v>
      </c>
      <c r="F14" s="78">
        <f t="shared" si="4"/>
        <v>0.24652777777777779</v>
      </c>
      <c r="G14" s="78">
        <f t="shared" si="2"/>
        <v>0.28819444444444442</v>
      </c>
      <c r="H14" s="78">
        <f t="shared" si="2"/>
        <v>0.30555555555555552</v>
      </c>
      <c r="I14" s="78">
        <f t="shared" si="2"/>
        <v>0.31249999999999994</v>
      </c>
      <c r="J14" s="78">
        <f t="shared" si="2"/>
        <v>0.35069444444444436</v>
      </c>
      <c r="K14" s="78">
        <f t="shared" si="2"/>
        <v>0.39236111111111105</v>
      </c>
      <c r="L14" s="78">
        <f t="shared" si="2"/>
        <v>0.47569444444444436</v>
      </c>
      <c r="M14" s="78">
        <f t="shared" si="2"/>
        <v>0.55069444444444438</v>
      </c>
      <c r="N14" s="78">
        <f t="shared" si="3"/>
        <v>0.55902777777777768</v>
      </c>
      <c r="O14" s="78">
        <f t="shared" si="2"/>
        <v>0.59375</v>
      </c>
      <c r="P14" s="78">
        <f t="shared" si="2"/>
        <v>0.61458333333333326</v>
      </c>
      <c r="Q14" s="78">
        <f t="shared" si="2"/>
        <v>0.63541666666666663</v>
      </c>
      <c r="R14" s="78">
        <f t="shared" si="2"/>
        <v>0.67708333333333326</v>
      </c>
      <c r="S14" s="78">
        <f t="shared" si="2"/>
        <v>0.71875</v>
      </c>
      <c r="T14" s="78">
        <f t="shared" si="2"/>
        <v>0.76736111111111116</v>
      </c>
      <c r="U14" s="78">
        <f t="shared" si="2"/>
        <v>0.80902777777777779</v>
      </c>
      <c r="V14" s="214">
        <f t="shared" si="2"/>
        <v>0.88541666666666663</v>
      </c>
      <c r="W14" s="30"/>
      <c r="X14" s="30"/>
      <c r="Y14" s="30"/>
      <c r="Z14" s="30"/>
      <c r="AA14" s="30"/>
      <c r="AB14" s="30"/>
      <c r="AC14" s="30"/>
      <c r="AD14" s="30"/>
    </row>
    <row r="15" spans="1:30">
      <c r="A15" s="237" t="s">
        <v>46</v>
      </c>
      <c r="B15" s="67">
        <v>1</v>
      </c>
      <c r="C15" s="7">
        <v>1</v>
      </c>
      <c r="D15" s="78">
        <f t="shared" si="4"/>
        <v>0.20555555555555555</v>
      </c>
      <c r="E15" s="78">
        <f t="shared" si="1"/>
        <v>0.22638888888888889</v>
      </c>
      <c r="F15" s="78">
        <f t="shared" si="4"/>
        <v>0.24722222222222223</v>
      </c>
      <c r="G15" s="78">
        <f t="shared" si="2"/>
        <v>0.28888888888888886</v>
      </c>
      <c r="H15" s="78">
        <f t="shared" si="2"/>
        <v>0.30624999999999997</v>
      </c>
      <c r="I15" s="78">
        <f t="shared" si="2"/>
        <v>0.31319444444444439</v>
      </c>
      <c r="J15" s="78">
        <f t="shared" si="2"/>
        <v>0.35138888888888881</v>
      </c>
      <c r="K15" s="78">
        <f t="shared" si="2"/>
        <v>0.39305555555555549</v>
      </c>
      <c r="L15" s="78">
        <f t="shared" si="2"/>
        <v>0.47638888888888881</v>
      </c>
      <c r="M15" s="78">
        <f t="shared" si="2"/>
        <v>0.55138888888888882</v>
      </c>
      <c r="N15" s="78">
        <f t="shared" si="3"/>
        <v>0.55972222222222212</v>
      </c>
      <c r="O15" s="78">
        <f t="shared" si="2"/>
        <v>0.59444444444444444</v>
      </c>
      <c r="P15" s="78">
        <f t="shared" si="2"/>
        <v>0.6152777777777777</v>
      </c>
      <c r="Q15" s="78">
        <f t="shared" si="2"/>
        <v>0.63611111111111107</v>
      </c>
      <c r="R15" s="78">
        <f t="shared" si="2"/>
        <v>0.6777777777777777</v>
      </c>
      <c r="S15" s="78">
        <f t="shared" si="2"/>
        <v>0.71944444444444444</v>
      </c>
      <c r="T15" s="78">
        <f t="shared" si="2"/>
        <v>0.7680555555555556</v>
      </c>
      <c r="U15" s="78">
        <f t="shared" si="2"/>
        <v>0.80972222222222223</v>
      </c>
      <c r="V15" s="214">
        <f t="shared" si="2"/>
        <v>0.88611111111111107</v>
      </c>
      <c r="W15" s="30"/>
      <c r="X15" s="30"/>
      <c r="Y15" s="30"/>
      <c r="Z15" s="30"/>
      <c r="AA15" s="30"/>
      <c r="AB15" s="30"/>
      <c r="AC15" s="30"/>
      <c r="AD15" s="30"/>
    </row>
    <row r="16" spans="1:30">
      <c r="A16" s="237" t="s">
        <v>47</v>
      </c>
      <c r="B16" s="67">
        <v>2</v>
      </c>
      <c r="C16" s="7">
        <v>2</v>
      </c>
      <c r="D16" s="78">
        <f t="shared" si="4"/>
        <v>0.20694444444444443</v>
      </c>
      <c r="E16" s="78">
        <f t="shared" si="1"/>
        <v>0.22777777777777777</v>
      </c>
      <c r="F16" s="78">
        <f t="shared" si="4"/>
        <v>0.24861111111111112</v>
      </c>
      <c r="G16" s="78">
        <f t="shared" si="2"/>
        <v>0.29027777777777775</v>
      </c>
      <c r="H16" s="78">
        <f t="shared" si="2"/>
        <v>0.30763888888888885</v>
      </c>
      <c r="I16" s="78">
        <f t="shared" si="2"/>
        <v>0.31458333333333327</v>
      </c>
      <c r="J16" s="78">
        <f t="shared" si="2"/>
        <v>0.35277777777777769</v>
      </c>
      <c r="K16" s="78">
        <f t="shared" si="2"/>
        <v>0.39444444444444438</v>
      </c>
      <c r="L16" s="78">
        <f t="shared" si="2"/>
        <v>0.47777777777777769</v>
      </c>
      <c r="M16" s="78">
        <f t="shared" si="2"/>
        <v>0.5527777777777777</v>
      </c>
      <c r="N16" s="78">
        <f t="shared" si="3"/>
        <v>0.56111111111111101</v>
      </c>
      <c r="O16" s="78">
        <f t="shared" si="2"/>
        <v>0.59583333333333333</v>
      </c>
      <c r="P16" s="78">
        <f t="shared" si="2"/>
        <v>0.61666666666666659</v>
      </c>
      <c r="Q16" s="78">
        <f t="shared" si="2"/>
        <v>0.63749999999999996</v>
      </c>
      <c r="R16" s="78">
        <f t="shared" si="2"/>
        <v>0.67916666666666659</v>
      </c>
      <c r="S16" s="78">
        <f t="shared" si="2"/>
        <v>0.72083333333333333</v>
      </c>
      <c r="T16" s="78">
        <f t="shared" si="2"/>
        <v>0.76944444444444449</v>
      </c>
      <c r="U16" s="78">
        <f t="shared" si="2"/>
        <v>0.81111111111111112</v>
      </c>
      <c r="V16" s="214">
        <f t="shared" si="2"/>
        <v>0.88749999999999996</v>
      </c>
      <c r="W16" s="30"/>
      <c r="X16" s="30"/>
      <c r="Y16" s="30"/>
      <c r="Z16" s="30"/>
      <c r="AA16" s="30"/>
      <c r="AB16" s="30"/>
      <c r="AC16" s="30"/>
      <c r="AD16" s="30"/>
    </row>
    <row r="17" spans="1:30">
      <c r="A17" s="237" t="s">
        <v>48</v>
      </c>
      <c r="B17" s="67">
        <v>1</v>
      </c>
      <c r="C17" s="7">
        <v>1</v>
      </c>
      <c r="D17" s="78">
        <f t="shared" si="4"/>
        <v>0.20763888888888887</v>
      </c>
      <c r="E17" s="78">
        <f t="shared" si="1"/>
        <v>0.22847222222222222</v>
      </c>
      <c r="F17" s="78">
        <f t="shared" si="4"/>
        <v>0.24930555555555556</v>
      </c>
      <c r="G17" s="78">
        <f t="shared" si="2"/>
        <v>0.29097222222222219</v>
      </c>
      <c r="H17" s="78">
        <f t="shared" si="2"/>
        <v>0.30833333333333329</v>
      </c>
      <c r="I17" s="78">
        <f t="shared" si="2"/>
        <v>0.31527777777777771</v>
      </c>
      <c r="J17" s="78">
        <f t="shared" si="2"/>
        <v>0.35347222222222213</v>
      </c>
      <c r="K17" s="78">
        <f t="shared" si="2"/>
        <v>0.39513888888888882</v>
      </c>
      <c r="L17" s="78">
        <f t="shared" si="2"/>
        <v>0.47847222222222213</v>
      </c>
      <c r="M17" s="78">
        <f t="shared" si="2"/>
        <v>0.55347222222222214</v>
      </c>
      <c r="N17" s="78">
        <f t="shared" si="3"/>
        <v>0.56180555555555545</v>
      </c>
      <c r="O17" s="78">
        <f t="shared" si="2"/>
        <v>0.59652777777777777</v>
      </c>
      <c r="P17" s="78">
        <f t="shared" si="2"/>
        <v>0.61736111111111103</v>
      </c>
      <c r="Q17" s="78">
        <f t="shared" si="2"/>
        <v>0.6381944444444444</v>
      </c>
      <c r="R17" s="78">
        <f t="shared" si="2"/>
        <v>0.67986111111111103</v>
      </c>
      <c r="S17" s="78">
        <f t="shared" si="2"/>
        <v>0.72152777777777777</v>
      </c>
      <c r="T17" s="78">
        <f t="shared" si="2"/>
        <v>0.77013888888888893</v>
      </c>
      <c r="U17" s="78">
        <f t="shared" si="2"/>
        <v>0.81180555555555556</v>
      </c>
      <c r="V17" s="214">
        <f t="shared" si="2"/>
        <v>0.8881944444444444</v>
      </c>
      <c r="W17" s="30"/>
      <c r="X17" s="30"/>
      <c r="Y17" s="30"/>
      <c r="Z17" s="30"/>
      <c r="AA17" s="30"/>
      <c r="AB17" s="30"/>
      <c r="AC17" s="30"/>
      <c r="AD17" s="30"/>
    </row>
    <row r="18" spans="1:30">
      <c r="A18" s="237" t="s">
        <v>30</v>
      </c>
      <c r="B18" s="19" t="s">
        <v>4</v>
      </c>
      <c r="C18" s="7">
        <v>3</v>
      </c>
      <c r="D18" s="19" t="s">
        <v>4</v>
      </c>
      <c r="E18" s="78">
        <f t="shared" si="1"/>
        <v>0.23055555555555554</v>
      </c>
      <c r="F18" s="19" t="s">
        <v>4</v>
      </c>
      <c r="G18" s="19" t="s">
        <v>4</v>
      </c>
      <c r="H18" s="19" t="s">
        <v>4</v>
      </c>
      <c r="I18" s="19" t="s">
        <v>4</v>
      </c>
      <c r="J18" s="19" t="s">
        <v>4</v>
      </c>
      <c r="K18" s="19" t="s">
        <v>4</v>
      </c>
      <c r="L18" s="19" t="s">
        <v>4</v>
      </c>
      <c r="M18" s="19" t="s">
        <v>4</v>
      </c>
      <c r="N18" s="78">
        <f t="shared" si="3"/>
        <v>0.56388888888888877</v>
      </c>
      <c r="O18" s="19" t="s">
        <v>4</v>
      </c>
      <c r="P18" s="19" t="s">
        <v>4</v>
      </c>
      <c r="Q18" s="19" t="s">
        <v>4</v>
      </c>
      <c r="R18" s="19" t="s">
        <v>4</v>
      </c>
      <c r="S18" s="19" t="s">
        <v>4</v>
      </c>
      <c r="T18" s="19" t="s">
        <v>4</v>
      </c>
      <c r="U18" s="19" t="s">
        <v>4</v>
      </c>
      <c r="V18" s="213" t="s">
        <v>4</v>
      </c>
      <c r="W18" s="30"/>
      <c r="X18" s="30"/>
      <c r="Y18" s="29"/>
      <c r="Z18" s="30"/>
      <c r="AA18" s="29"/>
      <c r="AB18" s="29"/>
      <c r="AC18" s="29"/>
      <c r="AD18" s="29"/>
    </row>
    <row r="19" spans="1:30">
      <c r="A19" s="237" t="s">
        <v>70</v>
      </c>
      <c r="B19" s="19" t="s">
        <v>4</v>
      </c>
      <c r="C19" s="7">
        <v>4</v>
      </c>
      <c r="D19" s="19" t="s">
        <v>4</v>
      </c>
      <c r="E19" s="78">
        <f t="shared" si="1"/>
        <v>0.23333333333333331</v>
      </c>
      <c r="F19" s="19" t="s">
        <v>4</v>
      </c>
      <c r="G19" s="19" t="s">
        <v>4</v>
      </c>
      <c r="H19" s="19" t="s">
        <v>4</v>
      </c>
      <c r="I19" s="19" t="s">
        <v>4</v>
      </c>
      <c r="J19" s="19" t="s">
        <v>4</v>
      </c>
      <c r="K19" s="19" t="s">
        <v>4</v>
      </c>
      <c r="L19" s="19" t="s">
        <v>4</v>
      </c>
      <c r="M19" s="19" t="s">
        <v>4</v>
      </c>
      <c r="N19" s="78">
        <f t="shared" si="3"/>
        <v>0.56666666666666654</v>
      </c>
      <c r="O19" s="19" t="s">
        <v>4</v>
      </c>
      <c r="P19" s="19" t="s">
        <v>4</v>
      </c>
      <c r="Q19" s="19" t="s">
        <v>4</v>
      </c>
      <c r="R19" s="19" t="s">
        <v>4</v>
      </c>
      <c r="S19" s="19" t="s">
        <v>4</v>
      </c>
      <c r="T19" s="19" t="s">
        <v>4</v>
      </c>
      <c r="U19" s="19" t="s">
        <v>4</v>
      </c>
      <c r="V19" s="213" t="s">
        <v>4</v>
      </c>
      <c r="W19" s="30"/>
      <c r="X19" s="30"/>
      <c r="Y19" s="29"/>
      <c r="Z19" s="30"/>
      <c r="AA19" s="29"/>
      <c r="AB19" s="29"/>
      <c r="AC19" s="29"/>
      <c r="AD19" s="29"/>
    </row>
    <row r="20" spans="1:30">
      <c r="A20" s="324" t="s">
        <v>31</v>
      </c>
      <c r="B20" s="80">
        <v>4</v>
      </c>
      <c r="C20" s="60">
        <v>5</v>
      </c>
      <c r="D20" s="81">
        <f>D17+$B20/1440</f>
        <v>0.21041666666666664</v>
      </c>
      <c r="E20" s="81">
        <f t="shared" si="1"/>
        <v>0.23680555555555552</v>
      </c>
      <c r="F20" s="81">
        <f t="shared" ref="F20:M20" si="5">F17+$B20/1440</f>
        <v>0.25208333333333333</v>
      </c>
      <c r="G20" s="81">
        <f t="shared" si="5"/>
        <v>0.29374999999999996</v>
      </c>
      <c r="H20" s="81">
        <f t="shared" si="5"/>
        <v>0.31111111111111106</v>
      </c>
      <c r="I20" s="81">
        <f t="shared" si="5"/>
        <v>0.31805555555555548</v>
      </c>
      <c r="J20" s="81">
        <f t="shared" si="5"/>
        <v>0.3562499999999999</v>
      </c>
      <c r="K20" s="81">
        <f t="shared" si="5"/>
        <v>0.39791666666666659</v>
      </c>
      <c r="L20" s="81">
        <f t="shared" si="5"/>
        <v>0.4812499999999999</v>
      </c>
      <c r="M20" s="81">
        <f t="shared" si="5"/>
        <v>0.55624999999999991</v>
      </c>
      <c r="N20" s="81">
        <f t="shared" si="3"/>
        <v>0.57013888888888875</v>
      </c>
      <c r="O20" s="81">
        <f t="shared" ref="O20:V20" si="6">O17+$B20/1440</f>
        <v>0.59930555555555554</v>
      </c>
      <c r="P20" s="81">
        <f t="shared" si="6"/>
        <v>0.6201388888888888</v>
      </c>
      <c r="Q20" s="81">
        <f t="shared" si="6"/>
        <v>0.64097222222222217</v>
      </c>
      <c r="R20" s="81">
        <f t="shared" si="6"/>
        <v>0.6826388888888888</v>
      </c>
      <c r="S20" s="81">
        <f t="shared" si="6"/>
        <v>0.72430555555555554</v>
      </c>
      <c r="T20" s="81">
        <f t="shared" si="6"/>
        <v>0.7729166666666667</v>
      </c>
      <c r="U20" s="81">
        <f t="shared" si="6"/>
        <v>0.81458333333333333</v>
      </c>
      <c r="V20" s="270">
        <f t="shared" si="6"/>
        <v>0.89097222222222217</v>
      </c>
      <c r="W20" s="30"/>
      <c r="X20" s="30"/>
      <c r="Y20" s="30"/>
      <c r="Z20" s="30"/>
      <c r="AA20" s="30"/>
      <c r="AB20" s="30"/>
      <c r="AC20" s="30"/>
      <c r="AD20" s="30"/>
    </row>
    <row r="21" spans="1:30" ht="15" thickBot="1">
      <c r="A21" s="354" t="s">
        <v>82</v>
      </c>
      <c r="B21" s="355"/>
      <c r="C21" s="355"/>
      <c r="D21" s="355"/>
      <c r="E21" s="355"/>
      <c r="F21" s="414">
        <v>0.25486111111111109</v>
      </c>
      <c r="G21" s="360">
        <v>0.29652777777777778</v>
      </c>
      <c r="H21" s="359"/>
      <c r="I21" s="359"/>
      <c r="J21" s="359"/>
      <c r="K21" s="360">
        <v>0.40069444444444446</v>
      </c>
      <c r="L21" s="359"/>
      <c r="M21" s="360">
        <v>0.55694444444444446</v>
      </c>
      <c r="N21" s="359"/>
      <c r="O21" s="359"/>
      <c r="P21" s="359"/>
      <c r="Q21" s="359"/>
      <c r="R21" s="359"/>
      <c r="S21" s="359"/>
      <c r="T21" s="415" t="s">
        <v>129</v>
      </c>
      <c r="U21" s="355"/>
      <c r="V21" s="408"/>
    </row>
    <row r="22" spans="1:30" ht="15" thickBot="1"/>
    <row r="23" spans="1:30">
      <c r="A23" s="220" t="s">
        <v>5</v>
      </c>
      <c r="B23" s="221"/>
      <c r="C23" s="221"/>
      <c r="D23" s="222">
        <v>11</v>
      </c>
      <c r="E23" s="222">
        <v>13</v>
      </c>
      <c r="F23" s="222">
        <v>11</v>
      </c>
      <c r="G23" s="222">
        <v>11</v>
      </c>
      <c r="H23" s="222">
        <v>4</v>
      </c>
      <c r="I23" s="222">
        <v>11</v>
      </c>
      <c r="J23" s="222">
        <v>11</v>
      </c>
      <c r="K23" s="222">
        <v>11</v>
      </c>
      <c r="L23" s="222">
        <v>11</v>
      </c>
      <c r="M23" s="222">
        <v>4</v>
      </c>
      <c r="N23" s="222">
        <v>13</v>
      </c>
      <c r="O23" s="222">
        <v>11</v>
      </c>
      <c r="P23" s="222">
        <v>11</v>
      </c>
      <c r="Q23" s="222">
        <v>11</v>
      </c>
      <c r="R23" s="222">
        <v>11</v>
      </c>
      <c r="S23" s="222">
        <v>11</v>
      </c>
      <c r="T23" s="222">
        <v>11</v>
      </c>
      <c r="U23" s="222">
        <v>11</v>
      </c>
      <c r="V23" s="223">
        <v>11</v>
      </c>
    </row>
    <row r="24" spans="1:30">
      <c r="A24" s="224" t="s">
        <v>6</v>
      </c>
      <c r="B24" s="8"/>
      <c r="C24" s="8"/>
      <c r="D24" s="40">
        <v>250</v>
      </c>
      <c r="E24" s="40">
        <v>250</v>
      </c>
      <c r="F24" s="40">
        <v>250</v>
      </c>
      <c r="G24" s="40">
        <v>250</v>
      </c>
      <c r="H24" s="40">
        <v>187</v>
      </c>
      <c r="I24" s="40">
        <v>187</v>
      </c>
      <c r="J24" s="40">
        <v>250</v>
      </c>
      <c r="K24" s="40">
        <v>250</v>
      </c>
      <c r="L24" s="40">
        <v>250</v>
      </c>
      <c r="M24" s="40">
        <v>187</v>
      </c>
      <c r="N24" s="40">
        <v>250</v>
      </c>
      <c r="O24" s="40">
        <v>187</v>
      </c>
      <c r="P24" s="40">
        <v>187</v>
      </c>
      <c r="Q24" s="40">
        <v>250</v>
      </c>
      <c r="R24" s="40">
        <v>250</v>
      </c>
      <c r="S24" s="40">
        <v>250</v>
      </c>
      <c r="T24" s="40">
        <v>250</v>
      </c>
      <c r="U24" s="40">
        <v>250</v>
      </c>
      <c r="V24" s="225">
        <v>250</v>
      </c>
    </row>
    <row r="25" spans="1:30" ht="15" thickBot="1">
      <c r="A25" s="226" t="s">
        <v>7</v>
      </c>
      <c r="B25" s="227"/>
      <c r="C25" s="227"/>
      <c r="D25" s="277">
        <f>D23*D24</f>
        <v>2750</v>
      </c>
      <c r="E25" s="277">
        <f t="shared" ref="E25:Q25" si="7">E23*E24</f>
        <v>3250</v>
      </c>
      <c r="F25" s="277">
        <f t="shared" si="7"/>
        <v>2750</v>
      </c>
      <c r="G25" s="277">
        <f t="shared" si="7"/>
        <v>2750</v>
      </c>
      <c r="H25" s="277">
        <f t="shared" si="7"/>
        <v>748</v>
      </c>
      <c r="I25" s="277">
        <f t="shared" si="7"/>
        <v>2057</v>
      </c>
      <c r="J25" s="277">
        <f t="shared" si="7"/>
        <v>2750</v>
      </c>
      <c r="K25" s="277">
        <f t="shared" si="7"/>
        <v>2750</v>
      </c>
      <c r="L25" s="277">
        <f t="shared" si="7"/>
        <v>2750</v>
      </c>
      <c r="M25" s="277">
        <f t="shared" si="7"/>
        <v>748</v>
      </c>
      <c r="N25" s="277">
        <f t="shared" si="7"/>
        <v>3250</v>
      </c>
      <c r="O25" s="277">
        <f t="shared" si="7"/>
        <v>2057</v>
      </c>
      <c r="P25" s="277">
        <f t="shared" si="7"/>
        <v>2057</v>
      </c>
      <c r="Q25" s="277">
        <f t="shared" si="7"/>
        <v>2750</v>
      </c>
      <c r="R25" s="277">
        <f>R23*R24</f>
        <v>2750</v>
      </c>
      <c r="S25" s="277">
        <f>S23*S24</f>
        <v>2750</v>
      </c>
      <c r="T25" s="277">
        <f>T23*T24</f>
        <v>2750</v>
      </c>
      <c r="U25" s="277">
        <f>U23*U24</f>
        <v>2750</v>
      </c>
      <c r="V25" s="305">
        <f>V23*V24</f>
        <v>2750</v>
      </c>
      <c r="X25" s="16">
        <f>SUM(D25:W25)</f>
        <v>47167</v>
      </c>
    </row>
    <row r="27" spans="1:30" ht="15" thickBot="1">
      <c r="P27" s="116">
        <v>471</v>
      </c>
    </row>
    <row r="28" spans="1:30">
      <c r="A28" s="653" t="s">
        <v>0</v>
      </c>
      <c r="B28" s="655" t="s">
        <v>81</v>
      </c>
      <c r="C28" s="675"/>
      <c r="D28" s="203" t="s">
        <v>2</v>
      </c>
      <c r="E28" s="203" t="s">
        <v>2</v>
      </c>
      <c r="F28" s="203" t="s">
        <v>32</v>
      </c>
      <c r="G28" s="203" t="s">
        <v>32</v>
      </c>
      <c r="H28" s="266" t="s">
        <v>2</v>
      </c>
      <c r="I28" s="266" t="s">
        <v>2</v>
      </c>
      <c r="J28" s="266" t="s">
        <v>2</v>
      </c>
      <c r="K28" s="266" t="s">
        <v>2</v>
      </c>
      <c r="L28" s="266" t="s">
        <v>32</v>
      </c>
      <c r="M28" s="266" t="s">
        <v>2</v>
      </c>
      <c r="N28" s="266" t="s">
        <v>32</v>
      </c>
      <c r="O28" s="266" t="s">
        <v>2</v>
      </c>
      <c r="P28" s="266" t="s">
        <v>32</v>
      </c>
      <c r="Q28" s="266" t="s">
        <v>2</v>
      </c>
      <c r="R28" s="266" t="s">
        <v>2</v>
      </c>
      <c r="S28" s="266" t="s">
        <v>2</v>
      </c>
      <c r="T28" s="266" t="s">
        <v>2</v>
      </c>
      <c r="U28" s="203" t="s">
        <v>2</v>
      </c>
      <c r="V28" s="204" t="s">
        <v>2</v>
      </c>
    </row>
    <row r="29" spans="1:30">
      <c r="A29" s="666"/>
      <c r="B29" s="637"/>
      <c r="C29" s="637"/>
      <c r="D29" s="11">
        <v>4631</v>
      </c>
      <c r="E29" s="11">
        <v>4641</v>
      </c>
      <c r="F29" s="11">
        <v>4551</v>
      </c>
      <c r="G29" s="11">
        <v>4631</v>
      </c>
      <c r="H29" s="11">
        <v>4561</v>
      </c>
      <c r="I29" s="11">
        <v>4641</v>
      </c>
      <c r="J29" s="11">
        <v>4621</v>
      </c>
      <c r="K29" s="11">
        <v>4531</v>
      </c>
      <c r="L29" s="11">
        <v>4631</v>
      </c>
      <c r="M29" s="11">
        <v>4551</v>
      </c>
      <c r="N29" s="11">
        <v>4641</v>
      </c>
      <c r="O29" s="11">
        <v>4631</v>
      </c>
      <c r="P29" s="11">
        <v>4671</v>
      </c>
      <c r="Q29" s="11">
        <v>4631</v>
      </c>
      <c r="R29" s="11">
        <v>4661</v>
      </c>
      <c r="S29" s="11">
        <v>4681</v>
      </c>
      <c r="T29" s="11">
        <v>4541</v>
      </c>
      <c r="U29" s="11">
        <v>4531</v>
      </c>
      <c r="V29" s="205">
        <v>4661</v>
      </c>
      <c r="W29" t="s">
        <v>35</v>
      </c>
    </row>
    <row r="30" spans="1:30">
      <c r="A30" s="666"/>
      <c r="B30" s="637"/>
      <c r="C30" s="637"/>
      <c r="D30" s="11">
        <v>4634</v>
      </c>
      <c r="E30" s="11">
        <v>4644</v>
      </c>
      <c r="F30" s="11"/>
      <c r="G30" s="11"/>
      <c r="H30" s="11">
        <v>4564</v>
      </c>
      <c r="I30" s="11">
        <v>4644</v>
      </c>
      <c r="J30" s="11">
        <v>4624</v>
      </c>
      <c r="K30" s="11">
        <v>4624</v>
      </c>
      <c r="L30" s="11"/>
      <c r="M30" s="11">
        <v>4634</v>
      </c>
      <c r="N30" s="11"/>
      <c r="O30" s="11">
        <v>4644</v>
      </c>
      <c r="P30" s="11"/>
      <c r="Q30" s="11">
        <v>4644</v>
      </c>
      <c r="R30" s="11">
        <v>4684</v>
      </c>
      <c r="S30" s="11">
        <v>4684</v>
      </c>
      <c r="T30" s="11">
        <v>4644</v>
      </c>
      <c r="U30" s="11">
        <v>4554</v>
      </c>
      <c r="V30" s="205">
        <v>4664</v>
      </c>
      <c r="W30" t="s">
        <v>53</v>
      </c>
    </row>
    <row r="31" spans="1:30">
      <c r="A31" s="654"/>
      <c r="B31" s="189" t="s">
        <v>3</v>
      </c>
      <c r="C31" s="189" t="s">
        <v>3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268"/>
    </row>
    <row r="32" spans="1:30">
      <c r="A32" s="235" t="s">
        <v>31</v>
      </c>
      <c r="B32" s="76"/>
      <c r="C32" s="56"/>
      <c r="D32" s="77">
        <v>0.22013888888888888</v>
      </c>
      <c r="E32" s="77">
        <v>0.26180555555555557</v>
      </c>
      <c r="F32" s="77">
        <v>0.28263888888888888</v>
      </c>
      <c r="G32" s="77">
        <v>0.29652777777777778</v>
      </c>
      <c r="H32" s="77">
        <v>0.31041666666666667</v>
      </c>
      <c r="I32" s="77">
        <v>0.3520833333333333</v>
      </c>
      <c r="J32" s="77">
        <v>0.43541666666666662</v>
      </c>
      <c r="K32" s="77">
        <v>0.51874999999999993</v>
      </c>
      <c r="L32" s="77">
        <v>0.5395833333333333</v>
      </c>
      <c r="M32" s="77">
        <v>0.56736111111111109</v>
      </c>
      <c r="N32" s="77">
        <v>0.58124999999999993</v>
      </c>
      <c r="O32" s="77">
        <v>0.6020833333333333</v>
      </c>
      <c r="P32" s="76"/>
      <c r="Q32" s="77">
        <v>0.64374999999999993</v>
      </c>
      <c r="R32" s="77">
        <v>0.68541666666666701</v>
      </c>
      <c r="S32" s="77">
        <v>0.72708333333333297</v>
      </c>
      <c r="T32" s="77">
        <v>0.76875000000000004</v>
      </c>
      <c r="U32" s="77">
        <v>0.8520833333333333</v>
      </c>
      <c r="V32" s="247">
        <v>0.94236111111111109</v>
      </c>
    </row>
    <row r="33" spans="1:22">
      <c r="A33" s="237" t="s">
        <v>30</v>
      </c>
      <c r="B33" s="19" t="s">
        <v>4</v>
      </c>
      <c r="C33" s="7"/>
      <c r="D33" s="19" t="s">
        <v>4</v>
      </c>
      <c r="E33" s="19" t="s">
        <v>4</v>
      </c>
      <c r="F33" s="19" t="s">
        <v>4</v>
      </c>
      <c r="G33" s="19" t="s">
        <v>4</v>
      </c>
      <c r="H33" s="19" t="s">
        <v>4</v>
      </c>
      <c r="I33" s="19" t="s">
        <v>4</v>
      </c>
      <c r="J33" s="19" t="s">
        <v>4</v>
      </c>
      <c r="K33" s="19" t="s">
        <v>4</v>
      </c>
      <c r="L33" s="19" t="s">
        <v>4</v>
      </c>
      <c r="M33" s="19" t="s">
        <v>4</v>
      </c>
      <c r="N33" s="19" t="s">
        <v>4</v>
      </c>
      <c r="O33" s="19" t="s">
        <v>4</v>
      </c>
      <c r="P33" s="78">
        <v>0.60486111111111118</v>
      </c>
      <c r="Q33" s="19" t="s">
        <v>4</v>
      </c>
      <c r="R33" s="19" t="s">
        <v>4</v>
      </c>
      <c r="S33" s="19" t="s">
        <v>4</v>
      </c>
      <c r="T33" s="19" t="s">
        <v>4</v>
      </c>
      <c r="U33" s="19" t="s">
        <v>4</v>
      </c>
      <c r="V33" s="213" t="s">
        <v>4</v>
      </c>
    </row>
    <row r="34" spans="1:22">
      <c r="A34" s="237" t="s">
        <v>70</v>
      </c>
      <c r="B34" s="19" t="s">
        <v>4</v>
      </c>
      <c r="C34" s="7">
        <v>4</v>
      </c>
      <c r="D34" s="19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19" t="s">
        <v>4</v>
      </c>
      <c r="K34" s="19" t="s">
        <v>4</v>
      </c>
      <c r="L34" s="19" t="s">
        <v>4</v>
      </c>
      <c r="M34" s="19" t="s">
        <v>4</v>
      </c>
      <c r="N34" s="19" t="s">
        <v>4</v>
      </c>
      <c r="O34" s="19" t="s">
        <v>4</v>
      </c>
      <c r="P34" s="78">
        <f t="shared" ref="P34:P45" si="8">P33+$C34/1440</f>
        <v>0.60763888888888895</v>
      </c>
      <c r="Q34" s="19" t="s">
        <v>4</v>
      </c>
      <c r="R34" s="19" t="s">
        <v>4</v>
      </c>
      <c r="S34" s="19" t="s">
        <v>4</v>
      </c>
      <c r="T34" s="19" t="s">
        <v>4</v>
      </c>
      <c r="U34" s="19" t="s">
        <v>4</v>
      </c>
      <c r="V34" s="213" t="s">
        <v>4</v>
      </c>
    </row>
    <row r="35" spans="1:22">
      <c r="A35" s="237" t="s">
        <v>48</v>
      </c>
      <c r="B35" s="67">
        <v>2</v>
      </c>
      <c r="C35" s="7">
        <v>4</v>
      </c>
      <c r="D35" s="78">
        <f t="shared" ref="D35:O35" si="9">D32+$B35/1440</f>
        <v>0.22152777777777777</v>
      </c>
      <c r="E35" s="78">
        <f t="shared" si="9"/>
        <v>0.26319444444444445</v>
      </c>
      <c r="F35" s="78">
        <f t="shared" si="9"/>
        <v>0.28402777777777777</v>
      </c>
      <c r="G35" s="78">
        <f t="shared" si="9"/>
        <v>0.29791666666666666</v>
      </c>
      <c r="H35" s="78">
        <f t="shared" si="9"/>
        <v>0.31180555555555556</v>
      </c>
      <c r="I35" s="78">
        <f t="shared" si="9"/>
        <v>0.35347222222222219</v>
      </c>
      <c r="J35" s="78">
        <f t="shared" si="9"/>
        <v>0.4368055555555555</v>
      </c>
      <c r="K35" s="78">
        <f t="shared" si="9"/>
        <v>0.52013888888888882</v>
      </c>
      <c r="L35" s="78">
        <f t="shared" si="9"/>
        <v>0.54097222222222219</v>
      </c>
      <c r="M35" s="78">
        <f t="shared" si="9"/>
        <v>0.56874999999999998</v>
      </c>
      <c r="N35" s="78">
        <f t="shared" si="9"/>
        <v>0.58263888888888882</v>
      </c>
      <c r="O35" s="78">
        <f t="shared" si="9"/>
        <v>0.60347222222222219</v>
      </c>
      <c r="P35" s="78">
        <f t="shared" si="8"/>
        <v>0.61041666666666672</v>
      </c>
      <c r="Q35" s="78">
        <f t="shared" ref="Q35:V35" si="10">Q32+$B35/1440</f>
        <v>0.64513888888888882</v>
      </c>
      <c r="R35" s="78">
        <f t="shared" si="10"/>
        <v>0.68680555555555589</v>
      </c>
      <c r="S35" s="78">
        <f t="shared" si="10"/>
        <v>0.72847222222222185</v>
      </c>
      <c r="T35" s="78">
        <f t="shared" si="10"/>
        <v>0.77013888888888893</v>
      </c>
      <c r="U35" s="78">
        <f t="shared" si="10"/>
        <v>0.85347222222222219</v>
      </c>
      <c r="V35" s="214">
        <f t="shared" si="10"/>
        <v>0.94374999999999998</v>
      </c>
    </row>
    <row r="36" spans="1:22">
      <c r="A36" s="237" t="s">
        <v>47</v>
      </c>
      <c r="B36" s="67">
        <v>1</v>
      </c>
      <c r="C36" s="7">
        <v>1</v>
      </c>
      <c r="D36" s="78">
        <f t="shared" ref="D36:O36" si="11">D35+$B36/1440</f>
        <v>0.22222222222222221</v>
      </c>
      <c r="E36" s="78">
        <f t="shared" si="11"/>
        <v>0.2638888888888889</v>
      </c>
      <c r="F36" s="78">
        <f t="shared" si="11"/>
        <v>0.28472222222222221</v>
      </c>
      <c r="G36" s="78">
        <f t="shared" si="11"/>
        <v>0.2986111111111111</v>
      </c>
      <c r="H36" s="78">
        <f t="shared" si="11"/>
        <v>0.3125</v>
      </c>
      <c r="I36" s="78">
        <f t="shared" si="11"/>
        <v>0.35416666666666663</v>
      </c>
      <c r="J36" s="78">
        <f t="shared" si="11"/>
        <v>0.43749999999999994</v>
      </c>
      <c r="K36" s="78">
        <f t="shared" si="11"/>
        <v>0.52083333333333326</v>
      </c>
      <c r="L36" s="78">
        <f t="shared" si="11"/>
        <v>0.54166666666666663</v>
      </c>
      <c r="M36" s="78">
        <f t="shared" si="11"/>
        <v>0.56944444444444442</v>
      </c>
      <c r="N36" s="78">
        <f t="shared" si="11"/>
        <v>0.58333333333333326</v>
      </c>
      <c r="O36" s="78">
        <f t="shared" si="11"/>
        <v>0.60416666666666663</v>
      </c>
      <c r="P36" s="78">
        <f t="shared" si="8"/>
        <v>0.61111111111111116</v>
      </c>
      <c r="Q36" s="78">
        <f t="shared" ref="Q36:V36" si="12">Q35+$B36/1440</f>
        <v>0.64583333333333326</v>
      </c>
      <c r="R36" s="78">
        <f t="shared" si="12"/>
        <v>0.68750000000000033</v>
      </c>
      <c r="S36" s="78">
        <f t="shared" si="12"/>
        <v>0.7291666666666663</v>
      </c>
      <c r="T36" s="78">
        <f t="shared" si="12"/>
        <v>0.77083333333333337</v>
      </c>
      <c r="U36" s="78">
        <f t="shared" si="12"/>
        <v>0.85416666666666663</v>
      </c>
      <c r="V36" s="214">
        <f t="shared" si="12"/>
        <v>0.94444444444444442</v>
      </c>
    </row>
    <row r="37" spans="1:22">
      <c r="A37" s="237" t="s">
        <v>46</v>
      </c>
      <c r="B37" s="67">
        <v>1</v>
      </c>
      <c r="C37" s="7">
        <v>1</v>
      </c>
      <c r="D37" s="78">
        <f t="shared" ref="D37:V45" si="13">D36+$B37/1440</f>
        <v>0.22291666666666665</v>
      </c>
      <c r="E37" s="78">
        <f t="shared" si="13"/>
        <v>0.26458333333333334</v>
      </c>
      <c r="F37" s="78">
        <f t="shared" si="13"/>
        <v>0.28541666666666665</v>
      </c>
      <c r="G37" s="78">
        <f t="shared" si="13"/>
        <v>0.29930555555555555</v>
      </c>
      <c r="H37" s="78">
        <f t="shared" si="13"/>
        <v>0.31319444444444444</v>
      </c>
      <c r="I37" s="78">
        <f t="shared" si="13"/>
        <v>0.35486111111111107</v>
      </c>
      <c r="J37" s="78">
        <f t="shared" si="13"/>
        <v>0.43819444444444439</v>
      </c>
      <c r="K37" s="78">
        <f t="shared" si="13"/>
        <v>0.5215277777777777</v>
      </c>
      <c r="L37" s="78">
        <f t="shared" si="13"/>
        <v>0.54236111111111107</v>
      </c>
      <c r="M37" s="78">
        <f t="shared" si="13"/>
        <v>0.57013888888888886</v>
      </c>
      <c r="N37" s="78">
        <f t="shared" si="13"/>
        <v>0.5840277777777777</v>
      </c>
      <c r="O37" s="78">
        <f t="shared" si="13"/>
        <v>0.60486111111111107</v>
      </c>
      <c r="P37" s="78">
        <f t="shared" si="8"/>
        <v>0.6118055555555556</v>
      </c>
      <c r="Q37" s="78">
        <f t="shared" si="13"/>
        <v>0.6465277777777777</v>
      </c>
      <c r="R37" s="78">
        <f t="shared" si="13"/>
        <v>0.68819444444444478</v>
      </c>
      <c r="S37" s="78">
        <f t="shared" si="13"/>
        <v>0.72986111111111074</v>
      </c>
      <c r="T37" s="78">
        <f t="shared" si="13"/>
        <v>0.77152777777777781</v>
      </c>
      <c r="U37" s="78">
        <f t="shared" si="13"/>
        <v>0.85486111111111107</v>
      </c>
      <c r="V37" s="214">
        <f t="shared" si="13"/>
        <v>0.94513888888888886</v>
      </c>
    </row>
    <row r="38" spans="1:22">
      <c r="A38" s="237" t="s">
        <v>79</v>
      </c>
      <c r="B38" s="67">
        <v>1</v>
      </c>
      <c r="C38" s="7">
        <v>1</v>
      </c>
      <c r="D38" s="78">
        <f t="shared" si="13"/>
        <v>0.22361111111111109</v>
      </c>
      <c r="E38" s="78">
        <f t="shared" si="13"/>
        <v>0.26527777777777778</v>
      </c>
      <c r="F38" s="78">
        <f t="shared" si="13"/>
        <v>0.28611111111111109</v>
      </c>
      <c r="G38" s="78">
        <f t="shared" si="13"/>
        <v>0.3</v>
      </c>
      <c r="H38" s="78">
        <f t="shared" si="13"/>
        <v>0.31388888888888888</v>
      </c>
      <c r="I38" s="78">
        <f t="shared" si="13"/>
        <v>0.35555555555555551</v>
      </c>
      <c r="J38" s="78">
        <f t="shared" si="13"/>
        <v>0.43888888888888883</v>
      </c>
      <c r="K38" s="78">
        <f t="shared" si="13"/>
        <v>0.52222222222222214</v>
      </c>
      <c r="L38" s="78">
        <f t="shared" si="13"/>
        <v>0.54305555555555551</v>
      </c>
      <c r="M38" s="78">
        <f t="shared" si="13"/>
        <v>0.5708333333333333</v>
      </c>
      <c r="N38" s="78">
        <f t="shared" si="13"/>
        <v>0.58472222222222214</v>
      </c>
      <c r="O38" s="78">
        <f t="shared" si="13"/>
        <v>0.60555555555555551</v>
      </c>
      <c r="P38" s="78">
        <f t="shared" si="8"/>
        <v>0.61250000000000004</v>
      </c>
      <c r="Q38" s="78">
        <f t="shared" si="13"/>
        <v>0.64722222222222214</v>
      </c>
      <c r="R38" s="78">
        <f t="shared" si="13"/>
        <v>0.68888888888888922</v>
      </c>
      <c r="S38" s="78">
        <f t="shared" si="13"/>
        <v>0.73055555555555518</v>
      </c>
      <c r="T38" s="78">
        <f t="shared" si="13"/>
        <v>0.77222222222222225</v>
      </c>
      <c r="U38" s="78">
        <f t="shared" si="13"/>
        <v>0.85555555555555551</v>
      </c>
      <c r="V38" s="214">
        <f t="shared" si="13"/>
        <v>0.9458333333333333</v>
      </c>
    </row>
    <row r="39" spans="1:22">
      <c r="A39" s="237" t="s">
        <v>78</v>
      </c>
      <c r="B39" s="67">
        <v>2</v>
      </c>
      <c r="C39" s="7">
        <v>2</v>
      </c>
      <c r="D39" s="78">
        <f t="shared" si="13"/>
        <v>0.22499999999999998</v>
      </c>
      <c r="E39" s="78">
        <f t="shared" si="13"/>
        <v>0.26666666666666666</v>
      </c>
      <c r="F39" s="78">
        <f t="shared" si="13"/>
        <v>0.28749999999999998</v>
      </c>
      <c r="G39" s="78">
        <f t="shared" si="13"/>
        <v>0.30138888888888887</v>
      </c>
      <c r="H39" s="78">
        <f t="shared" si="13"/>
        <v>0.31527777777777777</v>
      </c>
      <c r="I39" s="78">
        <f t="shared" si="13"/>
        <v>0.3569444444444444</v>
      </c>
      <c r="J39" s="78">
        <f t="shared" si="13"/>
        <v>0.44027777777777771</v>
      </c>
      <c r="K39" s="78">
        <f t="shared" si="13"/>
        <v>0.52361111111111103</v>
      </c>
      <c r="L39" s="78">
        <f t="shared" si="13"/>
        <v>0.5444444444444444</v>
      </c>
      <c r="M39" s="78">
        <f t="shared" si="13"/>
        <v>0.57222222222222219</v>
      </c>
      <c r="N39" s="78">
        <f t="shared" si="13"/>
        <v>0.58611111111111103</v>
      </c>
      <c r="O39" s="78">
        <f t="shared" si="13"/>
        <v>0.6069444444444444</v>
      </c>
      <c r="P39" s="78">
        <f t="shared" si="8"/>
        <v>0.61388888888888893</v>
      </c>
      <c r="Q39" s="78">
        <f t="shared" si="13"/>
        <v>0.64861111111111103</v>
      </c>
      <c r="R39" s="78">
        <f t="shared" si="13"/>
        <v>0.6902777777777781</v>
      </c>
      <c r="S39" s="78">
        <f t="shared" si="13"/>
        <v>0.73194444444444406</v>
      </c>
      <c r="T39" s="78">
        <f t="shared" si="13"/>
        <v>0.77361111111111114</v>
      </c>
      <c r="U39" s="78">
        <f t="shared" si="13"/>
        <v>0.8569444444444444</v>
      </c>
      <c r="V39" s="214">
        <f t="shared" si="13"/>
        <v>0.94722222222222219</v>
      </c>
    </row>
    <row r="40" spans="1:22">
      <c r="A40" s="237" t="s">
        <v>77</v>
      </c>
      <c r="B40" s="67">
        <v>2</v>
      </c>
      <c r="C40" s="7">
        <v>2</v>
      </c>
      <c r="D40" s="78">
        <f t="shared" si="13"/>
        <v>0.22638888888888886</v>
      </c>
      <c r="E40" s="78">
        <f t="shared" si="13"/>
        <v>0.26805555555555555</v>
      </c>
      <c r="F40" s="78">
        <f t="shared" si="13"/>
        <v>0.28888888888888886</v>
      </c>
      <c r="G40" s="78">
        <f t="shared" si="13"/>
        <v>0.30277777777777776</v>
      </c>
      <c r="H40" s="78">
        <f t="shared" si="13"/>
        <v>0.31666666666666665</v>
      </c>
      <c r="I40" s="78">
        <f t="shared" si="13"/>
        <v>0.35833333333333328</v>
      </c>
      <c r="J40" s="78">
        <f t="shared" si="13"/>
        <v>0.4416666666666666</v>
      </c>
      <c r="K40" s="78">
        <f t="shared" si="13"/>
        <v>0.52499999999999991</v>
      </c>
      <c r="L40" s="78">
        <f t="shared" si="13"/>
        <v>0.54583333333333328</v>
      </c>
      <c r="M40" s="78">
        <f t="shared" si="13"/>
        <v>0.57361111111111107</v>
      </c>
      <c r="N40" s="78">
        <f t="shared" si="13"/>
        <v>0.58749999999999991</v>
      </c>
      <c r="O40" s="78">
        <f t="shared" si="13"/>
        <v>0.60833333333333328</v>
      </c>
      <c r="P40" s="78">
        <f t="shared" si="8"/>
        <v>0.61527777777777781</v>
      </c>
      <c r="Q40" s="78">
        <f t="shared" si="13"/>
        <v>0.64999999999999991</v>
      </c>
      <c r="R40" s="78">
        <f t="shared" si="13"/>
        <v>0.69166666666666698</v>
      </c>
      <c r="S40" s="78">
        <f t="shared" si="13"/>
        <v>0.73333333333333295</v>
      </c>
      <c r="T40" s="78">
        <f t="shared" si="13"/>
        <v>0.77500000000000002</v>
      </c>
      <c r="U40" s="78">
        <f t="shared" si="13"/>
        <v>0.85833333333333328</v>
      </c>
      <c r="V40" s="214">
        <f t="shared" si="13"/>
        <v>0.94861111111111107</v>
      </c>
    </row>
    <row r="41" spans="1:22">
      <c r="A41" s="237" t="s">
        <v>76</v>
      </c>
      <c r="B41" s="67">
        <v>1</v>
      </c>
      <c r="C41" s="7">
        <v>1</v>
      </c>
      <c r="D41" s="78">
        <f t="shared" si="13"/>
        <v>0.2270833333333333</v>
      </c>
      <c r="E41" s="78">
        <f t="shared" si="13"/>
        <v>0.26874999999999999</v>
      </c>
      <c r="F41" s="78">
        <f t="shared" si="13"/>
        <v>0.2895833333333333</v>
      </c>
      <c r="G41" s="67"/>
      <c r="H41" s="78">
        <f t="shared" si="13"/>
        <v>0.31736111111111109</v>
      </c>
      <c r="I41" s="78">
        <f t="shared" si="13"/>
        <v>0.35902777777777772</v>
      </c>
      <c r="J41" s="78">
        <f t="shared" si="13"/>
        <v>0.44236111111111104</v>
      </c>
      <c r="K41" s="78">
        <f t="shared" si="13"/>
        <v>0.52569444444444435</v>
      </c>
      <c r="L41" s="67"/>
      <c r="M41" s="78">
        <f t="shared" si="13"/>
        <v>0.57430555555555551</v>
      </c>
      <c r="N41" s="78">
        <f t="shared" si="13"/>
        <v>0.58819444444444435</v>
      </c>
      <c r="O41" s="78">
        <f t="shared" si="13"/>
        <v>0.60902777777777772</v>
      </c>
      <c r="P41" s="78">
        <f t="shared" si="8"/>
        <v>0.61597222222222225</v>
      </c>
      <c r="Q41" s="78">
        <f t="shared" si="13"/>
        <v>0.65069444444444435</v>
      </c>
      <c r="R41" s="78">
        <f t="shared" si="13"/>
        <v>0.69236111111111143</v>
      </c>
      <c r="S41" s="78">
        <f t="shared" si="13"/>
        <v>0.73402777777777739</v>
      </c>
      <c r="T41" s="78">
        <f t="shared" si="13"/>
        <v>0.77569444444444446</v>
      </c>
      <c r="U41" s="78">
        <f t="shared" si="13"/>
        <v>0.85902777777777772</v>
      </c>
      <c r="V41" s="214">
        <f t="shared" si="13"/>
        <v>0.94930555555555551</v>
      </c>
    </row>
    <row r="42" spans="1:22">
      <c r="A42" s="237" t="s">
        <v>75</v>
      </c>
      <c r="B42" s="67">
        <v>6</v>
      </c>
      <c r="C42" s="7">
        <v>6</v>
      </c>
      <c r="D42" s="78">
        <f t="shared" si="13"/>
        <v>0.23124999999999998</v>
      </c>
      <c r="E42" s="78">
        <f t="shared" si="13"/>
        <v>0.27291666666666664</v>
      </c>
      <c r="F42" s="78">
        <f t="shared" si="13"/>
        <v>0.29374999999999996</v>
      </c>
      <c r="G42" s="67"/>
      <c r="H42" s="78">
        <f t="shared" si="13"/>
        <v>0.32152777777777775</v>
      </c>
      <c r="I42" s="78">
        <f t="shared" si="13"/>
        <v>0.36319444444444438</v>
      </c>
      <c r="J42" s="78">
        <f t="shared" si="13"/>
        <v>0.44652777777777769</v>
      </c>
      <c r="K42" s="78">
        <f t="shared" si="13"/>
        <v>0.52986111111111101</v>
      </c>
      <c r="L42" s="67"/>
      <c r="M42" s="78">
        <f t="shared" si="13"/>
        <v>0.57847222222222217</v>
      </c>
      <c r="N42" s="78">
        <f t="shared" si="13"/>
        <v>0.59236111111111101</v>
      </c>
      <c r="O42" s="78">
        <f t="shared" si="13"/>
        <v>0.61319444444444438</v>
      </c>
      <c r="P42" s="78">
        <f t="shared" si="8"/>
        <v>0.62013888888888891</v>
      </c>
      <c r="Q42" s="78">
        <f t="shared" si="13"/>
        <v>0.65486111111111101</v>
      </c>
      <c r="R42" s="78">
        <f t="shared" si="13"/>
        <v>0.69652777777777808</v>
      </c>
      <c r="S42" s="78">
        <f t="shared" si="13"/>
        <v>0.73819444444444404</v>
      </c>
      <c r="T42" s="78">
        <f t="shared" si="13"/>
        <v>0.77986111111111112</v>
      </c>
      <c r="U42" s="78">
        <f t="shared" si="13"/>
        <v>0.86319444444444438</v>
      </c>
      <c r="V42" s="214">
        <f t="shared" si="13"/>
        <v>0.95347222222222217</v>
      </c>
    </row>
    <row r="43" spans="1:22">
      <c r="A43" s="237" t="s">
        <v>74</v>
      </c>
      <c r="B43" s="67">
        <v>2</v>
      </c>
      <c r="C43" s="7">
        <v>2</v>
      </c>
      <c r="D43" s="78">
        <f t="shared" si="13"/>
        <v>0.23263888888888887</v>
      </c>
      <c r="E43" s="78">
        <f t="shared" si="13"/>
        <v>0.27430555555555552</v>
      </c>
      <c r="F43" s="78">
        <f t="shared" si="13"/>
        <v>0.29513888888888884</v>
      </c>
      <c r="G43" s="67"/>
      <c r="H43" s="78">
        <f t="shared" si="13"/>
        <v>0.32291666666666663</v>
      </c>
      <c r="I43" s="78">
        <f t="shared" si="13"/>
        <v>0.36458333333333326</v>
      </c>
      <c r="J43" s="78">
        <f t="shared" si="13"/>
        <v>0.44791666666666657</v>
      </c>
      <c r="K43" s="78">
        <f t="shared" si="13"/>
        <v>0.53124999999999989</v>
      </c>
      <c r="L43" s="67"/>
      <c r="M43" s="78">
        <f t="shared" si="13"/>
        <v>0.57986111111111105</v>
      </c>
      <c r="N43" s="78">
        <f t="shared" si="13"/>
        <v>0.59374999999999989</v>
      </c>
      <c r="O43" s="78">
        <f t="shared" si="13"/>
        <v>0.61458333333333326</v>
      </c>
      <c r="P43" s="78">
        <f t="shared" si="8"/>
        <v>0.62152777777777779</v>
      </c>
      <c r="Q43" s="78">
        <f t="shared" si="13"/>
        <v>0.65624999999999989</v>
      </c>
      <c r="R43" s="78">
        <f t="shared" si="13"/>
        <v>0.69791666666666696</v>
      </c>
      <c r="S43" s="78">
        <f t="shared" si="13"/>
        <v>0.73958333333333293</v>
      </c>
      <c r="T43" s="78">
        <f t="shared" si="13"/>
        <v>0.78125</v>
      </c>
      <c r="U43" s="78">
        <f t="shared" si="13"/>
        <v>0.86458333333333326</v>
      </c>
      <c r="V43" s="214">
        <f t="shared" si="13"/>
        <v>0.95486111111111105</v>
      </c>
    </row>
    <row r="44" spans="1:22" s="64" customFormat="1">
      <c r="A44" s="239" t="s">
        <v>73</v>
      </c>
      <c r="B44" s="67">
        <v>2</v>
      </c>
      <c r="C44" s="117">
        <v>2</v>
      </c>
      <c r="D44" s="79">
        <f t="shared" si="13"/>
        <v>0.23402777777777775</v>
      </c>
      <c r="E44" s="78">
        <f t="shared" si="13"/>
        <v>0.27569444444444441</v>
      </c>
      <c r="F44" s="78">
        <f t="shared" si="13"/>
        <v>0.29652777777777772</v>
      </c>
      <c r="G44" s="69"/>
      <c r="H44" s="78">
        <f t="shared" si="13"/>
        <v>0.32430555555555551</v>
      </c>
      <c r="I44" s="78">
        <f t="shared" si="13"/>
        <v>0.36597222222222214</v>
      </c>
      <c r="J44" s="78">
        <f t="shared" si="13"/>
        <v>0.44930555555555546</v>
      </c>
      <c r="K44" s="78">
        <f t="shared" si="13"/>
        <v>0.53263888888888877</v>
      </c>
      <c r="L44" s="69"/>
      <c r="M44" s="78">
        <f t="shared" si="13"/>
        <v>0.58124999999999993</v>
      </c>
      <c r="N44" s="78">
        <f t="shared" si="13"/>
        <v>0.59513888888888877</v>
      </c>
      <c r="O44" s="78">
        <f t="shared" si="13"/>
        <v>0.61597222222222214</v>
      </c>
      <c r="P44" s="78">
        <f t="shared" si="8"/>
        <v>0.62291666666666667</v>
      </c>
      <c r="Q44" s="78">
        <f t="shared" si="13"/>
        <v>0.65763888888888877</v>
      </c>
      <c r="R44" s="78">
        <f t="shared" si="13"/>
        <v>0.69930555555555585</v>
      </c>
      <c r="S44" s="78">
        <f t="shared" si="13"/>
        <v>0.74097222222222181</v>
      </c>
      <c r="T44" s="79">
        <f t="shared" si="13"/>
        <v>0.78263888888888888</v>
      </c>
      <c r="U44" s="79">
        <f t="shared" si="13"/>
        <v>0.86597222222222214</v>
      </c>
      <c r="V44" s="212">
        <f t="shared" si="13"/>
        <v>0.95624999999999993</v>
      </c>
    </row>
    <row r="45" spans="1:22" s="64" customFormat="1" ht="15" thickBot="1">
      <c r="A45" s="240" t="s">
        <v>72</v>
      </c>
      <c r="B45" s="241">
        <v>2</v>
      </c>
      <c r="C45" s="409">
        <v>2</v>
      </c>
      <c r="D45" s="218"/>
      <c r="E45" s="218">
        <f t="shared" si="13"/>
        <v>0.27708333333333329</v>
      </c>
      <c r="F45" s="218">
        <f t="shared" si="13"/>
        <v>0.29791666666666661</v>
      </c>
      <c r="G45" s="216"/>
      <c r="H45" s="218">
        <f t="shared" si="13"/>
        <v>0.3256944444444444</v>
      </c>
      <c r="I45" s="218">
        <f t="shared" si="13"/>
        <v>0.36736111111111103</v>
      </c>
      <c r="J45" s="218">
        <f t="shared" si="13"/>
        <v>0.45069444444444434</v>
      </c>
      <c r="K45" s="218">
        <f t="shared" si="13"/>
        <v>0.53402777777777766</v>
      </c>
      <c r="L45" s="216"/>
      <c r="M45" s="218">
        <f t="shared" si="13"/>
        <v>0.58263888888888882</v>
      </c>
      <c r="N45" s="218">
        <f t="shared" si="13"/>
        <v>0.59652777777777766</v>
      </c>
      <c r="O45" s="218">
        <f t="shared" si="13"/>
        <v>0.61736111111111103</v>
      </c>
      <c r="P45" s="218">
        <f t="shared" si="8"/>
        <v>0.62430555555555556</v>
      </c>
      <c r="Q45" s="218">
        <f t="shared" si="13"/>
        <v>0.65902777777777766</v>
      </c>
      <c r="R45" s="218">
        <f t="shared" si="13"/>
        <v>0.70069444444444473</v>
      </c>
      <c r="S45" s="218">
        <f t="shared" si="13"/>
        <v>0.74236111111111069</v>
      </c>
      <c r="T45" s="218"/>
      <c r="U45" s="216"/>
      <c r="V45" s="253"/>
    </row>
    <row r="46" spans="1:22" ht="15" thickBot="1"/>
    <row r="47" spans="1:22">
      <c r="A47" s="220" t="s">
        <v>5</v>
      </c>
      <c r="B47" s="221"/>
      <c r="C47" s="221"/>
      <c r="D47" s="222">
        <v>11</v>
      </c>
      <c r="E47" s="222">
        <v>11</v>
      </c>
      <c r="F47" s="222">
        <v>11</v>
      </c>
      <c r="G47" s="222">
        <v>4</v>
      </c>
      <c r="H47" s="222">
        <v>11</v>
      </c>
      <c r="I47" s="222">
        <v>11</v>
      </c>
      <c r="J47" s="222">
        <v>11</v>
      </c>
      <c r="K47" s="222">
        <v>11</v>
      </c>
      <c r="L47" s="222">
        <v>4</v>
      </c>
      <c r="M47" s="222">
        <v>11</v>
      </c>
      <c r="N47" s="222">
        <v>11</v>
      </c>
      <c r="O47" s="222">
        <v>11</v>
      </c>
      <c r="P47" s="222">
        <v>12</v>
      </c>
      <c r="Q47" s="222">
        <v>11</v>
      </c>
      <c r="R47" s="222">
        <v>11</v>
      </c>
      <c r="S47" s="222">
        <v>11</v>
      </c>
      <c r="T47" s="222">
        <v>11</v>
      </c>
      <c r="U47" s="222">
        <v>11</v>
      </c>
      <c r="V47" s="223">
        <v>11</v>
      </c>
    </row>
    <row r="48" spans="1:22">
      <c r="A48" s="224" t="s">
        <v>6</v>
      </c>
      <c r="B48" s="8"/>
      <c r="C48" s="8"/>
      <c r="D48" s="40">
        <v>250</v>
      </c>
      <c r="E48" s="40">
        <v>250</v>
      </c>
      <c r="F48" s="40">
        <v>187</v>
      </c>
      <c r="G48" s="40">
        <v>187</v>
      </c>
      <c r="H48" s="40">
        <v>250</v>
      </c>
      <c r="I48" s="40">
        <v>250</v>
      </c>
      <c r="J48" s="40">
        <v>250</v>
      </c>
      <c r="K48" s="40">
        <v>250</v>
      </c>
      <c r="L48" s="40">
        <v>187</v>
      </c>
      <c r="M48" s="40">
        <v>250</v>
      </c>
      <c r="N48" s="40">
        <v>187</v>
      </c>
      <c r="O48" s="40">
        <v>250</v>
      </c>
      <c r="P48" s="40">
        <v>187</v>
      </c>
      <c r="Q48" s="40">
        <v>250</v>
      </c>
      <c r="R48" s="40">
        <v>250</v>
      </c>
      <c r="S48" s="40">
        <v>250</v>
      </c>
      <c r="T48" s="40">
        <v>250</v>
      </c>
      <c r="U48" s="40">
        <v>250</v>
      </c>
      <c r="V48" s="225">
        <v>250</v>
      </c>
    </row>
    <row r="49" spans="1:24" ht="15" thickBot="1">
      <c r="A49" s="226" t="s">
        <v>7</v>
      </c>
      <c r="B49" s="227"/>
      <c r="C49" s="227"/>
      <c r="D49" s="277">
        <f>D47*D48</f>
        <v>2750</v>
      </c>
      <c r="E49" s="277">
        <f t="shared" ref="E49:Q49" si="14">E47*E48</f>
        <v>2750</v>
      </c>
      <c r="F49" s="277">
        <f t="shared" si="14"/>
        <v>2057</v>
      </c>
      <c r="G49" s="277">
        <f t="shared" si="14"/>
        <v>748</v>
      </c>
      <c r="H49" s="277">
        <f t="shared" si="14"/>
        <v>2750</v>
      </c>
      <c r="I49" s="277">
        <f t="shared" si="14"/>
        <v>2750</v>
      </c>
      <c r="J49" s="277">
        <f t="shared" si="14"/>
        <v>2750</v>
      </c>
      <c r="K49" s="277">
        <f t="shared" si="14"/>
        <v>2750</v>
      </c>
      <c r="L49" s="277">
        <f t="shared" si="14"/>
        <v>748</v>
      </c>
      <c r="M49" s="277">
        <f t="shared" si="14"/>
        <v>2750</v>
      </c>
      <c r="N49" s="277">
        <f t="shared" si="14"/>
        <v>2057</v>
      </c>
      <c r="O49" s="277">
        <f t="shared" si="14"/>
        <v>2750</v>
      </c>
      <c r="P49" s="277">
        <f t="shared" si="14"/>
        <v>2244</v>
      </c>
      <c r="Q49" s="277">
        <f t="shared" si="14"/>
        <v>2750</v>
      </c>
      <c r="R49" s="277">
        <f>R47*R48</f>
        <v>2750</v>
      </c>
      <c r="S49" s="277">
        <f>S47*S48</f>
        <v>2750</v>
      </c>
      <c r="T49" s="277">
        <f>T47*T48</f>
        <v>2750</v>
      </c>
      <c r="U49" s="277">
        <f>U47*U48</f>
        <v>2750</v>
      </c>
      <c r="V49" s="305">
        <f>V47*V48</f>
        <v>2750</v>
      </c>
      <c r="X49" s="16">
        <f>SUM(D49:W49)</f>
        <v>46354</v>
      </c>
    </row>
    <row r="50" spans="1:24">
      <c r="A50" s="20"/>
      <c r="B50" s="21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4" ht="15" thickBot="1"/>
    <row r="52" spans="1:24">
      <c r="A52" s="653" t="s">
        <v>0</v>
      </c>
      <c r="B52" s="655" t="s">
        <v>81</v>
      </c>
      <c r="C52" s="675"/>
      <c r="D52" s="203" t="s">
        <v>8</v>
      </c>
      <c r="E52" s="203" t="s">
        <v>8</v>
      </c>
      <c r="F52" s="203" t="s">
        <v>8</v>
      </c>
      <c r="G52" s="203" t="s">
        <v>8</v>
      </c>
      <c r="H52" s="203" t="s">
        <v>8</v>
      </c>
      <c r="I52" s="203" t="s">
        <v>8</v>
      </c>
      <c r="J52" s="203" t="s">
        <v>8</v>
      </c>
      <c r="K52" s="204" t="s">
        <v>8</v>
      </c>
    </row>
    <row r="53" spans="1:24">
      <c r="A53" s="666"/>
      <c r="B53" s="637"/>
      <c r="C53" s="637"/>
      <c r="D53" s="11">
        <v>4632</v>
      </c>
      <c r="E53" s="11">
        <v>4632</v>
      </c>
      <c r="F53" s="11">
        <v>4632</v>
      </c>
      <c r="G53" s="11">
        <v>4632</v>
      </c>
      <c r="H53" s="11">
        <v>4512</v>
      </c>
      <c r="I53" s="11">
        <v>4512</v>
      </c>
      <c r="J53" s="11">
        <v>4632</v>
      </c>
      <c r="K53" s="205">
        <v>4622</v>
      </c>
    </row>
    <row r="54" spans="1:24">
      <c r="A54" s="654"/>
      <c r="B54" s="188" t="s">
        <v>3</v>
      </c>
      <c r="C54" s="188" t="s">
        <v>3</v>
      </c>
      <c r="D54" s="8"/>
      <c r="E54" s="8"/>
      <c r="F54" s="8"/>
      <c r="G54" s="8"/>
      <c r="H54" s="8"/>
      <c r="I54" s="8"/>
      <c r="J54" s="8"/>
      <c r="K54" s="258"/>
    </row>
    <row r="55" spans="1:24">
      <c r="A55" s="235" t="s">
        <v>72</v>
      </c>
      <c r="B55" s="43"/>
      <c r="C55" s="66"/>
      <c r="D55" s="43"/>
      <c r="E55" s="72"/>
      <c r="F55" s="72">
        <v>0.38194444444444442</v>
      </c>
      <c r="G55" s="72">
        <v>0.46527777777777773</v>
      </c>
      <c r="H55" s="72">
        <v>0.54861111111111105</v>
      </c>
      <c r="I55" s="72">
        <v>0.63194444444444442</v>
      </c>
      <c r="J55" s="72">
        <v>0.71527777777777779</v>
      </c>
      <c r="K55" s="282"/>
    </row>
    <row r="56" spans="1:24">
      <c r="A56" s="239" t="s">
        <v>73</v>
      </c>
      <c r="B56" s="67">
        <v>1</v>
      </c>
      <c r="C56" s="7">
        <v>1</v>
      </c>
      <c r="D56" s="51">
        <v>0.19513888888888889</v>
      </c>
      <c r="E56" s="51">
        <v>0.29930555555555555</v>
      </c>
      <c r="F56" s="73">
        <f>F55+$B56/1440</f>
        <v>0.38263888888888886</v>
      </c>
      <c r="G56" s="73">
        <f>G55+$B56/1440</f>
        <v>0.46597222222222218</v>
      </c>
      <c r="H56" s="73">
        <f>H55+$B56/1440</f>
        <v>0.54930555555555549</v>
      </c>
      <c r="I56" s="73">
        <f>I55+$B56/1440</f>
        <v>0.63263888888888886</v>
      </c>
      <c r="J56" s="73">
        <f>J55+$B56/1440</f>
        <v>0.71597222222222223</v>
      </c>
      <c r="K56" s="319">
        <v>0.7993055555555556</v>
      </c>
    </row>
    <row r="57" spans="1:24">
      <c r="A57" s="237" t="s">
        <v>74</v>
      </c>
      <c r="B57" s="67">
        <v>1</v>
      </c>
      <c r="C57" s="7">
        <v>1</v>
      </c>
      <c r="D57" s="73">
        <f>D56+$B57/1440</f>
        <v>0.19583333333333333</v>
      </c>
      <c r="E57" s="73">
        <f>E56+$B57/1440</f>
        <v>0.3</v>
      </c>
      <c r="F57" s="73">
        <f t="shared" ref="F57:J65" si="15">F56+$B57/1440</f>
        <v>0.3833333333333333</v>
      </c>
      <c r="G57" s="73">
        <f t="shared" si="15"/>
        <v>0.46666666666666662</v>
      </c>
      <c r="H57" s="73">
        <f t="shared" si="15"/>
        <v>0.54999999999999993</v>
      </c>
      <c r="I57" s="73">
        <f t="shared" si="15"/>
        <v>0.6333333333333333</v>
      </c>
      <c r="J57" s="73">
        <f t="shared" si="15"/>
        <v>0.71666666666666667</v>
      </c>
      <c r="K57" s="283">
        <f t="shared" ref="K57:K65" si="16">K56+$B57/1440</f>
        <v>0.8</v>
      </c>
    </row>
    <row r="58" spans="1:24">
      <c r="A58" s="237" t="s">
        <v>75</v>
      </c>
      <c r="B58" s="67">
        <v>2</v>
      </c>
      <c r="C58" s="7">
        <v>2</v>
      </c>
      <c r="D58" s="73">
        <f t="shared" ref="D58:E65" si="17">D57+$B58/1440</f>
        <v>0.19722222222222222</v>
      </c>
      <c r="E58" s="73">
        <f t="shared" si="17"/>
        <v>0.30138888888888887</v>
      </c>
      <c r="F58" s="73">
        <f t="shared" si="15"/>
        <v>0.38472222222222219</v>
      </c>
      <c r="G58" s="73">
        <f t="shared" si="15"/>
        <v>0.4680555555555555</v>
      </c>
      <c r="H58" s="73">
        <f t="shared" si="15"/>
        <v>0.55138888888888882</v>
      </c>
      <c r="I58" s="73">
        <f t="shared" si="15"/>
        <v>0.63472222222222219</v>
      </c>
      <c r="J58" s="73">
        <f t="shared" si="15"/>
        <v>0.71805555555555556</v>
      </c>
      <c r="K58" s="283">
        <f t="shared" si="16"/>
        <v>0.80138888888888893</v>
      </c>
    </row>
    <row r="59" spans="1:24">
      <c r="A59" s="237" t="s">
        <v>76</v>
      </c>
      <c r="B59" s="67">
        <v>6</v>
      </c>
      <c r="C59" s="7">
        <v>6</v>
      </c>
      <c r="D59" s="73">
        <f t="shared" si="17"/>
        <v>0.2013888888888889</v>
      </c>
      <c r="E59" s="73">
        <f t="shared" si="17"/>
        <v>0.30555555555555552</v>
      </c>
      <c r="F59" s="73">
        <f t="shared" si="15"/>
        <v>0.38888888888888884</v>
      </c>
      <c r="G59" s="73">
        <f t="shared" si="15"/>
        <v>0.47222222222222215</v>
      </c>
      <c r="H59" s="73">
        <f t="shared" si="15"/>
        <v>0.55555555555555547</v>
      </c>
      <c r="I59" s="73">
        <f t="shared" si="15"/>
        <v>0.63888888888888884</v>
      </c>
      <c r="J59" s="73">
        <f t="shared" si="15"/>
        <v>0.72222222222222221</v>
      </c>
      <c r="K59" s="283">
        <f t="shared" si="16"/>
        <v>0.80555555555555558</v>
      </c>
    </row>
    <row r="60" spans="1:24">
      <c r="A60" s="237" t="s">
        <v>77</v>
      </c>
      <c r="B60" s="67">
        <v>2</v>
      </c>
      <c r="C60" s="7">
        <v>2</v>
      </c>
      <c r="D60" s="73">
        <f t="shared" si="17"/>
        <v>0.20277777777777778</v>
      </c>
      <c r="E60" s="73">
        <f t="shared" si="17"/>
        <v>0.30694444444444441</v>
      </c>
      <c r="F60" s="73">
        <f t="shared" si="15"/>
        <v>0.39027777777777772</v>
      </c>
      <c r="G60" s="73">
        <f t="shared" si="15"/>
        <v>0.47361111111111104</v>
      </c>
      <c r="H60" s="73">
        <f t="shared" si="15"/>
        <v>0.55694444444444435</v>
      </c>
      <c r="I60" s="73">
        <f t="shared" si="15"/>
        <v>0.64027777777777772</v>
      </c>
      <c r="J60" s="73">
        <f t="shared" si="15"/>
        <v>0.72361111111111109</v>
      </c>
      <c r="K60" s="283">
        <f t="shared" si="16"/>
        <v>0.80694444444444446</v>
      </c>
    </row>
    <row r="61" spans="1:24">
      <c r="A61" s="237" t="s">
        <v>78</v>
      </c>
      <c r="B61" s="67">
        <v>1</v>
      </c>
      <c r="C61" s="7">
        <v>1</v>
      </c>
      <c r="D61" s="73">
        <f t="shared" si="17"/>
        <v>0.20347222222222222</v>
      </c>
      <c r="E61" s="73">
        <f t="shared" si="17"/>
        <v>0.30763888888888885</v>
      </c>
      <c r="F61" s="73">
        <f t="shared" si="15"/>
        <v>0.39097222222222217</v>
      </c>
      <c r="G61" s="73">
        <f t="shared" si="15"/>
        <v>0.47430555555555548</v>
      </c>
      <c r="H61" s="73">
        <f t="shared" si="15"/>
        <v>0.5576388888888888</v>
      </c>
      <c r="I61" s="73">
        <f t="shared" si="15"/>
        <v>0.64097222222222217</v>
      </c>
      <c r="J61" s="73">
        <f t="shared" si="15"/>
        <v>0.72430555555555554</v>
      </c>
      <c r="K61" s="283">
        <f t="shared" si="16"/>
        <v>0.80763888888888891</v>
      </c>
    </row>
    <row r="62" spans="1:24">
      <c r="A62" s="237" t="s">
        <v>79</v>
      </c>
      <c r="B62" s="67">
        <v>2</v>
      </c>
      <c r="C62" s="7">
        <v>2</v>
      </c>
      <c r="D62" s="73">
        <f t="shared" si="17"/>
        <v>0.2048611111111111</v>
      </c>
      <c r="E62" s="73">
        <f t="shared" si="17"/>
        <v>0.30902777777777773</v>
      </c>
      <c r="F62" s="73">
        <f t="shared" si="15"/>
        <v>0.39236111111111105</v>
      </c>
      <c r="G62" s="73">
        <f t="shared" si="15"/>
        <v>0.47569444444444436</v>
      </c>
      <c r="H62" s="73">
        <f t="shared" si="15"/>
        <v>0.55902777777777768</v>
      </c>
      <c r="I62" s="73">
        <f t="shared" si="15"/>
        <v>0.64236111111111105</v>
      </c>
      <c r="J62" s="73">
        <f t="shared" si="15"/>
        <v>0.72569444444444442</v>
      </c>
      <c r="K62" s="283">
        <f t="shared" si="16"/>
        <v>0.80902777777777779</v>
      </c>
    </row>
    <row r="63" spans="1:24">
      <c r="A63" s="237" t="s">
        <v>46</v>
      </c>
      <c r="B63" s="67">
        <v>1</v>
      </c>
      <c r="C63" s="7">
        <v>1</v>
      </c>
      <c r="D63" s="73">
        <f t="shared" si="17"/>
        <v>0.20555555555555555</v>
      </c>
      <c r="E63" s="73">
        <f t="shared" si="17"/>
        <v>0.30972222222222218</v>
      </c>
      <c r="F63" s="73">
        <f t="shared" si="15"/>
        <v>0.39305555555555549</v>
      </c>
      <c r="G63" s="73">
        <f t="shared" si="15"/>
        <v>0.47638888888888881</v>
      </c>
      <c r="H63" s="73">
        <f t="shared" si="15"/>
        <v>0.55972222222222212</v>
      </c>
      <c r="I63" s="73">
        <f t="shared" si="15"/>
        <v>0.64305555555555549</v>
      </c>
      <c r="J63" s="73">
        <f t="shared" si="15"/>
        <v>0.72638888888888886</v>
      </c>
      <c r="K63" s="283">
        <f t="shared" si="16"/>
        <v>0.80972222222222223</v>
      </c>
    </row>
    <row r="64" spans="1:24">
      <c r="A64" s="237" t="s">
        <v>47</v>
      </c>
      <c r="B64" s="67">
        <v>2</v>
      </c>
      <c r="C64" s="7">
        <v>2</v>
      </c>
      <c r="D64" s="73">
        <f t="shared" si="17"/>
        <v>0.20694444444444443</v>
      </c>
      <c r="E64" s="73">
        <f t="shared" si="17"/>
        <v>0.31111111111111106</v>
      </c>
      <c r="F64" s="73">
        <f t="shared" si="15"/>
        <v>0.39444444444444438</v>
      </c>
      <c r="G64" s="73">
        <f t="shared" si="15"/>
        <v>0.47777777777777769</v>
      </c>
      <c r="H64" s="73">
        <f t="shared" si="15"/>
        <v>0.56111111111111101</v>
      </c>
      <c r="I64" s="73">
        <f t="shared" si="15"/>
        <v>0.64444444444444438</v>
      </c>
      <c r="J64" s="73">
        <f t="shared" si="15"/>
        <v>0.72777777777777775</v>
      </c>
      <c r="K64" s="283">
        <f t="shared" si="16"/>
        <v>0.81111111111111112</v>
      </c>
    </row>
    <row r="65" spans="1:24">
      <c r="A65" s="237" t="s">
        <v>48</v>
      </c>
      <c r="B65" s="67">
        <v>1</v>
      </c>
      <c r="C65" s="7">
        <v>1</v>
      </c>
      <c r="D65" s="73">
        <f t="shared" si="17"/>
        <v>0.20763888888888887</v>
      </c>
      <c r="E65" s="73">
        <f t="shared" si="17"/>
        <v>0.3118055555555555</v>
      </c>
      <c r="F65" s="73">
        <f t="shared" si="15"/>
        <v>0.39513888888888882</v>
      </c>
      <c r="G65" s="73">
        <f t="shared" si="15"/>
        <v>0.47847222222222213</v>
      </c>
      <c r="H65" s="73">
        <f t="shared" si="15"/>
        <v>0.56180555555555545</v>
      </c>
      <c r="I65" s="73">
        <f t="shared" si="15"/>
        <v>0.64513888888888882</v>
      </c>
      <c r="J65" s="73">
        <f t="shared" si="15"/>
        <v>0.72847222222222219</v>
      </c>
      <c r="K65" s="283">
        <f t="shared" si="16"/>
        <v>0.81180555555555556</v>
      </c>
    </row>
    <row r="66" spans="1:24">
      <c r="A66" s="237" t="s">
        <v>30</v>
      </c>
      <c r="B66" s="19" t="s">
        <v>4</v>
      </c>
      <c r="C66" s="7">
        <v>3</v>
      </c>
      <c r="D66" s="19" t="s">
        <v>4</v>
      </c>
      <c r="E66" s="19" t="s">
        <v>4</v>
      </c>
      <c r="F66" s="19" t="s">
        <v>4</v>
      </c>
      <c r="G66" s="19" t="s">
        <v>4</v>
      </c>
      <c r="H66" s="19" t="s">
        <v>4</v>
      </c>
      <c r="I66" s="19" t="s">
        <v>4</v>
      </c>
      <c r="J66" s="19" t="s">
        <v>4</v>
      </c>
      <c r="K66" s="213" t="s">
        <v>4</v>
      </c>
    </row>
    <row r="67" spans="1:24">
      <c r="A67" s="237" t="s">
        <v>70</v>
      </c>
      <c r="B67" s="19" t="s">
        <v>4</v>
      </c>
      <c r="C67" s="7">
        <v>3</v>
      </c>
      <c r="D67" s="19" t="s">
        <v>4</v>
      </c>
      <c r="E67" s="19" t="s">
        <v>4</v>
      </c>
      <c r="F67" s="19" t="s">
        <v>4</v>
      </c>
      <c r="G67" s="19" t="s">
        <v>4</v>
      </c>
      <c r="H67" s="19" t="s">
        <v>4</v>
      </c>
      <c r="I67" s="19" t="s">
        <v>4</v>
      </c>
      <c r="J67" s="19" t="s">
        <v>4</v>
      </c>
      <c r="K67" s="213" t="s">
        <v>4</v>
      </c>
    </row>
    <row r="68" spans="1:24">
      <c r="A68" s="324" t="s">
        <v>31</v>
      </c>
      <c r="B68" s="80">
        <v>4</v>
      </c>
      <c r="C68" s="60">
        <v>5</v>
      </c>
      <c r="D68" s="74">
        <f t="shared" ref="D68:K68" si="18">D65+$B68/1440</f>
        <v>0.21041666666666664</v>
      </c>
      <c r="E68" s="74">
        <f t="shared" si="18"/>
        <v>0.31458333333333327</v>
      </c>
      <c r="F68" s="74">
        <f t="shared" si="18"/>
        <v>0.39791666666666659</v>
      </c>
      <c r="G68" s="74">
        <f t="shared" si="18"/>
        <v>0.4812499999999999</v>
      </c>
      <c r="H68" s="74">
        <f t="shared" si="18"/>
        <v>0.56458333333333321</v>
      </c>
      <c r="I68" s="74">
        <f t="shared" si="18"/>
        <v>0.64791666666666659</v>
      </c>
      <c r="J68" s="74">
        <f t="shared" si="18"/>
        <v>0.73124999999999996</v>
      </c>
      <c r="K68" s="325">
        <f t="shared" si="18"/>
        <v>0.81458333333333333</v>
      </c>
    </row>
    <row r="69" spans="1:24" ht="15" thickBot="1">
      <c r="A69" s="354" t="s">
        <v>82</v>
      </c>
      <c r="B69" s="355"/>
      <c r="C69" s="355"/>
      <c r="D69" s="312"/>
      <c r="E69" s="312"/>
      <c r="F69" s="312"/>
      <c r="G69" s="410">
        <v>0.48402777777777778</v>
      </c>
      <c r="H69" s="312"/>
      <c r="I69" s="312"/>
      <c r="J69" s="410">
        <v>0.73402777777777783</v>
      </c>
      <c r="K69" s="411"/>
    </row>
    <row r="70" spans="1:24" ht="15" thickBot="1"/>
    <row r="71" spans="1:24">
      <c r="A71" s="220" t="s">
        <v>5</v>
      </c>
      <c r="B71" s="221"/>
      <c r="C71" s="221"/>
      <c r="D71" s="222">
        <v>11</v>
      </c>
      <c r="E71" s="222">
        <v>11</v>
      </c>
      <c r="F71" s="222">
        <v>11</v>
      </c>
      <c r="G71" s="222">
        <v>11</v>
      </c>
      <c r="H71" s="222">
        <v>11</v>
      </c>
      <c r="I71" s="222">
        <v>11</v>
      </c>
      <c r="J71" s="222">
        <v>11</v>
      </c>
      <c r="K71" s="223">
        <v>11</v>
      </c>
    </row>
    <row r="72" spans="1:24">
      <c r="A72" s="224" t="s">
        <v>6</v>
      </c>
      <c r="B72" s="8"/>
      <c r="C72" s="8"/>
      <c r="D72" s="40">
        <v>115</v>
      </c>
      <c r="E72" s="40">
        <v>115</v>
      </c>
      <c r="F72" s="40">
        <v>115</v>
      </c>
      <c r="G72" s="40">
        <v>115</v>
      </c>
      <c r="H72" s="40">
        <v>115</v>
      </c>
      <c r="I72" s="40">
        <v>115</v>
      </c>
      <c r="J72" s="40">
        <v>115</v>
      </c>
      <c r="K72" s="225">
        <v>115</v>
      </c>
    </row>
    <row r="73" spans="1:24" ht="15" thickBot="1">
      <c r="A73" s="226" t="s">
        <v>7</v>
      </c>
      <c r="B73" s="227"/>
      <c r="C73" s="227"/>
      <c r="D73" s="277">
        <f>D71*D72</f>
        <v>1265</v>
      </c>
      <c r="E73" s="277">
        <f t="shared" ref="E73:K73" si="19">E71*E72</f>
        <v>1265</v>
      </c>
      <c r="F73" s="277">
        <f t="shared" si="19"/>
        <v>1265</v>
      </c>
      <c r="G73" s="277">
        <f t="shared" si="19"/>
        <v>1265</v>
      </c>
      <c r="H73" s="277">
        <f t="shared" si="19"/>
        <v>1265</v>
      </c>
      <c r="I73" s="277">
        <f t="shared" si="19"/>
        <v>1265</v>
      </c>
      <c r="J73" s="277">
        <f t="shared" si="19"/>
        <v>1265</v>
      </c>
      <c r="K73" s="305">
        <f t="shared" si="19"/>
        <v>1265</v>
      </c>
      <c r="X73" s="16">
        <f>SUM(D73:W73)</f>
        <v>10120</v>
      </c>
    </row>
    <row r="75" spans="1:24" ht="15" thickBot="1"/>
    <row r="76" spans="1:24">
      <c r="A76" s="653" t="s">
        <v>0</v>
      </c>
      <c r="B76" s="655" t="s">
        <v>81</v>
      </c>
      <c r="C76" s="675"/>
      <c r="D76" s="203" t="s">
        <v>8</v>
      </c>
      <c r="E76" s="203" t="s">
        <v>8</v>
      </c>
      <c r="F76" s="203" t="s">
        <v>8</v>
      </c>
      <c r="G76" s="203" t="s">
        <v>8</v>
      </c>
      <c r="H76" s="203" t="s">
        <v>8</v>
      </c>
      <c r="I76" s="203" t="s">
        <v>8</v>
      </c>
      <c r="J76" s="203" t="s">
        <v>8</v>
      </c>
      <c r="K76" s="204" t="s">
        <v>8</v>
      </c>
    </row>
    <row r="77" spans="1:24">
      <c r="A77" s="666"/>
      <c r="B77" s="637"/>
      <c r="C77" s="637"/>
      <c r="D77" s="11">
        <v>4632</v>
      </c>
      <c r="E77" s="11">
        <v>4632</v>
      </c>
      <c r="F77" s="11">
        <v>4632</v>
      </c>
      <c r="G77" s="11">
        <v>4512</v>
      </c>
      <c r="H77" s="11">
        <v>4512</v>
      </c>
      <c r="I77" s="11">
        <v>4632</v>
      </c>
      <c r="J77" s="11">
        <v>4622</v>
      </c>
      <c r="K77" s="205">
        <v>4632</v>
      </c>
    </row>
    <row r="78" spans="1:24">
      <c r="A78" s="654"/>
      <c r="B78" s="189" t="s">
        <v>3</v>
      </c>
      <c r="C78" s="189" t="s">
        <v>3</v>
      </c>
      <c r="D78" s="8"/>
      <c r="E78" s="8"/>
      <c r="F78" s="8"/>
      <c r="G78" s="8"/>
      <c r="H78" s="8"/>
      <c r="I78" s="8"/>
      <c r="J78" s="8"/>
      <c r="K78" s="258"/>
    </row>
    <row r="79" spans="1:24">
      <c r="A79" s="235" t="s">
        <v>31</v>
      </c>
      <c r="B79" s="76"/>
      <c r="C79" s="56"/>
      <c r="D79" s="77">
        <v>0.26874999999999999</v>
      </c>
      <c r="E79" s="77">
        <v>0.3520833333333333</v>
      </c>
      <c r="F79" s="77">
        <v>0.43541666666666662</v>
      </c>
      <c r="G79" s="77">
        <v>0.51874999999999993</v>
      </c>
      <c r="H79" s="77">
        <v>0.6020833333333333</v>
      </c>
      <c r="I79" s="77">
        <v>0.68541666666666667</v>
      </c>
      <c r="J79" s="77">
        <v>0.76874999999999993</v>
      </c>
      <c r="K79" s="247">
        <v>0.8520833333333333</v>
      </c>
    </row>
    <row r="80" spans="1:24">
      <c r="A80" s="237" t="s">
        <v>30</v>
      </c>
      <c r="B80" s="19" t="s">
        <v>4</v>
      </c>
      <c r="C80" s="7"/>
      <c r="D80" s="19" t="s">
        <v>4</v>
      </c>
      <c r="E80" s="19" t="s">
        <v>4</v>
      </c>
      <c r="F80" s="19" t="s">
        <v>4</v>
      </c>
      <c r="G80" s="19" t="s">
        <v>4</v>
      </c>
      <c r="H80" s="19" t="s">
        <v>4</v>
      </c>
      <c r="I80" s="19" t="s">
        <v>4</v>
      </c>
      <c r="J80" s="19" t="s">
        <v>4</v>
      </c>
      <c r="K80" s="213" t="s">
        <v>4</v>
      </c>
    </row>
    <row r="81" spans="1:24">
      <c r="A81" s="237" t="s">
        <v>70</v>
      </c>
      <c r="B81" s="19" t="s">
        <v>4</v>
      </c>
      <c r="C81" s="7">
        <v>3</v>
      </c>
      <c r="D81" s="19" t="s">
        <v>4</v>
      </c>
      <c r="E81" s="19" t="s">
        <v>4</v>
      </c>
      <c r="F81" s="19" t="s">
        <v>4</v>
      </c>
      <c r="G81" s="19" t="s">
        <v>4</v>
      </c>
      <c r="H81" s="19" t="s">
        <v>4</v>
      </c>
      <c r="I81" s="19" t="s">
        <v>4</v>
      </c>
      <c r="J81" s="19" t="s">
        <v>4</v>
      </c>
      <c r="K81" s="213" t="s">
        <v>4</v>
      </c>
    </row>
    <row r="82" spans="1:24">
      <c r="A82" s="237" t="s">
        <v>48</v>
      </c>
      <c r="B82" s="67">
        <v>2</v>
      </c>
      <c r="C82" s="7">
        <v>4</v>
      </c>
      <c r="D82" s="78">
        <f t="shared" ref="D82:K82" si="20">D79+$B82/1440</f>
        <v>0.27013888888888887</v>
      </c>
      <c r="E82" s="78">
        <f t="shared" si="20"/>
        <v>0.35347222222222219</v>
      </c>
      <c r="F82" s="78">
        <f t="shared" si="20"/>
        <v>0.4368055555555555</v>
      </c>
      <c r="G82" s="78">
        <f t="shared" si="20"/>
        <v>0.52013888888888882</v>
      </c>
      <c r="H82" s="78">
        <f t="shared" si="20"/>
        <v>0.60347222222222219</v>
      </c>
      <c r="I82" s="78">
        <f t="shared" si="20"/>
        <v>0.68680555555555556</v>
      </c>
      <c r="J82" s="78">
        <f t="shared" si="20"/>
        <v>0.77013888888888882</v>
      </c>
      <c r="K82" s="214">
        <f t="shared" si="20"/>
        <v>0.85347222222222219</v>
      </c>
    </row>
    <row r="83" spans="1:24">
      <c r="A83" s="237" t="s">
        <v>47</v>
      </c>
      <c r="B83" s="67">
        <v>1</v>
      </c>
      <c r="C83" s="7">
        <v>1</v>
      </c>
      <c r="D83" s="78">
        <f t="shared" ref="D83:K83" si="21">D82+$B83/1440</f>
        <v>0.27083333333333331</v>
      </c>
      <c r="E83" s="78">
        <f t="shared" si="21"/>
        <v>0.35416666666666663</v>
      </c>
      <c r="F83" s="78">
        <f t="shared" si="21"/>
        <v>0.43749999999999994</v>
      </c>
      <c r="G83" s="78">
        <f t="shared" si="21"/>
        <v>0.52083333333333326</v>
      </c>
      <c r="H83" s="78">
        <f t="shared" si="21"/>
        <v>0.60416666666666663</v>
      </c>
      <c r="I83" s="78">
        <f t="shared" si="21"/>
        <v>0.6875</v>
      </c>
      <c r="J83" s="78">
        <f t="shared" si="21"/>
        <v>0.77083333333333326</v>
      </c>
      <c r="K83" s="214">
        <f t="shared" si="21"/>
        <v>0.85416666666666663</v>
      </c>
    </row>
    <row r="84" spans="1:24">
      <c r="A84" s="237" t="s">
        <v>46</v>
      </c>
      <c r="B84" s="67">
        <v>1</v>
      </c>
      <c r="C84" s="7">
        <v>1</v>
      </c>
      <c r="D84" s="78">
        <f t="shared" ref="D84:D91" si="22">D83+$B84/1440</f>
        <v>0.27152777777777776</v>
      </c>
      <c r="E84" s="78">
        <f t="shared" ref="E84:I92" si="23">E83+$B84/1440</f>
        <v>0.35486111111111107</v>
      </c>
      <c r="F84" s="78">
        <f t="shared" si="23"/>
        <v>0.43819444444444439</v>
      </c>
      <c r="G84" s="78">
        <f t="shared" si="23"/>
        <v>0.5215277777777777</v>
      </c>
      <c r="H84" s="78">
        <f t="shared" si="23"/>
        <v>0.60486111111111107</v>
      </c>
      <c r="I84" s="78">
        <f t="shared" si="23"/>
        <v>0.68819444444444444</v>
      </c>
      <c r="J84" s="78">
        <f t="shared" ref="J84:J91" si="24">J83+$B84/1440</f>
        <v>0.7715277777777777</v>
      </c>
      <c r="K84" s="214">
        <f t="shared" ref="K84:K91" si="25">K83+$B84/1440</f>
        <v>0.85486111111111107</v>
      </c>
    </row>
    <row r="85" spans="1:24">
      <c r="A85" s="237" t="s">
        <v>79</v>
      </c>
      <c r="B85" s="67">
        <v>1</v>
      </c>
      <c r="C85" s="7">
        <v>1</v>
      </c>
      <c r="D85" s="78">
        <f t="shared" si="22"/>
        <v>0.2722222222222222</v>
      </c>
      <c r="E85" s="78">
        <f t="shared" si="23"/>
        <v>0.35555555555555551</v>
      </c>
      <c r="F85" s="78">
        <f t="shared" si="23"/>
        <v>0.43888888888888883</v>
      </c>
      <c r="G85" s="78">
        <f t="shared" si="23"/>
        <v>0.52222222222222214</v>
      </c>
      <c r="H85" s="78">
        <f t="shared" si="23"/>
        <v>0.60555555555555551</v>
      </c>
      <c r="I85" s="78">
        <f t="shared" si="23"/>
        <v>0.68888888888888888</v>
      </c>
      <c r="J85" s="78">
        <f t="shared" si="24"/>
        <v>0.77222222222222214</v>
      </c>
      <c r="K85" s="214">
        <f t="shared" si="25"/>
        <v>0.85555555555555551</v>
      </c>
    </row>
    <row r="86" spans="1:24">
      <c r="A86" s="237" t="s">
        <v>78</v>
      </c>
      <c r="B86" s="67">
        <v>2</v>
      </c>
      <c r="C86" s="7">
        <v>2</v>
      </c>
      <c r="D86" s="78">
        <f t="shared" si="22"/>
        <v>0.27361111111111108</v>
      </c>
      <c r="E86" s="78">
        <f t="shared" si="23"/>
        <v>0.3569444444444444</v>
      </c>
      <c r="F86" s="78">
        <f t="shared" si="23"/>
        <v>0.44027777777777771</v>
      </c>
      <c r="G86" s="78">
        <f t="shared" si="23"/>
        <v>0.52361111111111103</v>
      </c>
      <c r="H86" s="78">
        <f t="shared" si="23"/>
        <v>0.6069444444444444</v>
      </c>
      <c r="I86" s="78">
        <f t="shared" si="23"/>
        <v>0.69027777777777777</v>
      </c>
      <c r="J86" s="78">
        <f t="shared" si="24"/>
        <v>0.77361111111111103</v>
      </c>
      <c r="K86" s="214">
        <f t="shared" si="25"/>
        <v>0.8569444444444444</v>
      </c>
    </row>
    <row r="87" spans="1:24">
      <c r="A87" s="237" t="s">
        <v>77</v>
      </c>
      <c r="B87" s="67">
        <v>2</v>
      </c>
      <c r="C87" s="7">
        <v>2</v>
      </c>
      <c r="D87" s="78">
        <f t="shared" si="22"/>
        <v>0.27499999999999997</v>
      </c>
      <c r="E87" s="78">
        <f t="shared" si="23"/>
        <v>0.35833333333333328</v>
      </c>
      <c r="F87" s="78">
        <f t="shared" si="23"/>
        <v>0.4416666666666666</v>
      </c>
      <c r="G87" s="78">
        <f t="shared" si="23"/>
        <v>0.52499999999999991</v>
      </c>
      <c r="H87" s="78">
        <f t="shared" si="23"/>
        <v>0.60833333333333328</v>
      </c>
      <c r="I87" s="78">
        <f t="shared" si="23"/>
        <v>0.69166666666666665</v>
      </c>
      <c r="J87" s="78">
        <f t="shared" si="24"/>
        <v>0.77499999999999991</v>
      </c>
      <c r="K87" s="214">
        <f t="shared" si="25"/>
        <v>0.85833333333333328</v>
      </c>
    </row>
    <row r="88" spans="1:24">
      <c r="A88" s="237" t="s">
        <v>76</v>
      </c>
      <c r="B88" s="67">
        <v>1</v>
      </c>
      <c r="C88" s="7">
        <v>1</v>
      </c>
      <c r="D88" s="78">
        <f t="shared" si="22"/>
        <v>0.27569444444444441</v>
      </c>
      <c r="E88" s="78">
        <f t="shared" si="23"/>
        <v>0.35902777777777772</v>
      </c>
      <c r="F88" s="78">
        <f t="shared" si="23"/>
        <v>0.44236111111111104</v>
      </c>
      <c r="G88" s="78">
        <f t="shared" si="23"/>
        <v>0.52569444444444435</v>
      </c>
      <c r="H88" s="78">
        <f t="shared" si="23"/>
        <v>0.60902777777777772</v>
      </c>
      <c r="I88" s="78">
        <f t="shared" si="23"/>
        <v>0.69236111111111109</v>
      </c>
      <c r="J88" s="78">
        <f t="shared" si="24"/>
        <v>0.77569444444444435</v>
      </c>
      <c r="K88" s="214">
        <f t="shared" si="25"/>
        <v>0.85902777777777772</v>
      </c>
    </row>
    <row r="89" spans="1:24">
      <c r="A89" s="237" t="s">
        <v>75</v>
      </c>
      <c r="B89" s="67">
        <v>6</v>
      </c>
      <c r="C89" s="7">
        <v>6</v>
      </c>
      <c r="D89" s="78">
        <f t="shared" si="22"/>
        <v>0.27986111111111106</v>
      </c>
      <c r="E89" s="78">
        <f t="shared" si="23"/>
        <v>0.36319444444444438</v>
      </c>
      <c r="F89" s="78">
        <f t="shared" si="23"/>
        <v>0.44652777777777769</v>
      </c>
      <c r="G89" s="78">
        <f t="shared" si="23"/>
        <v>0.52986111111111101</v>
      </c>
      <c r="H89" s="78">
        <f t="shared" si="23"/>
        <v>0.61319444444444438</v>
      </c>
      <c r="I89" s="78">
        <f t="shared" si="23"/>
        <v>0.69652777777777775</v>
      </c>
      <c r="J89" s="78">
        <f t="shared" si="24"/>
        <v>0.77986111111111101</v>
      </c>
      <c r="K89" s="214">
        <f t="shared" si="25"/>
        <v>0.86319444444444438</v>
      </c>
    </row>
    <row r="90" spans="1:24">
      <c r="A90" s="237" t="s">
        <v>74</v>
      </c>
      <c r="B90" s="67">
        <v>2</v>
      </c>
      <c r="C90" s="7">
        <v>2</v>
      </c>
      <c r="D90" s="78">
        <f t="shared" si="22"/>
        <v>0.28124999999999994</v>
      </c>
      <c r="E90" s="78">
        <f t="shared" si="23"/>
        <v>0.36458333333333326</v>
      </c>
      <c r="F90" s="78">
        <f t="shared" si="23"/>
        <v>0.44791666666666657</v>
      </c>
      <c r="G90" s="78">
        <f t="shared" si="23"/>
        <v>0.53124999999999989</v>
      </c>
      <c r="H90" s="78">
        <f t="shared" si="23"/>
        <v>0.61458333333333326</v>
      </c>
      <c r="I90" s="78">
        <f t="shared" si="23"/>
        <v>0.69791666666666663</v>
      </c>
      <c r="J90" s="78">
        <f t="shared" si="24"/>
        <v>0.78124999999999989</v>
      </c>
      <c r="K90" s="214">
        <f t="shared" si="25"/>
        <v>0.86458333333333326</v>
      </c>
    </row>
    <row r="91" spans="1:24">
      <c r="A91" s="239" t="s">
        <v>73</v>
      </c>
      <c r="B91" s="67">
        <v>2</v>
      </c>
      <c r="C91" s="117">
        <v>2</v>
      </c>
      <c r="D91" s="79">
        <f t="shared" si="22"/>
        <v>0.28263888888888883</v>
      </c>
      <c r="E91" s="78">
        <f t="shared" si="23"/>
        <v>0.36597222222222214</v>
      </c>
      <c r="F91" s="78">
        <f t="shared" si="23"/>
        <v>0.44930555555555546</v>
      </c>
      <c r="G91" s="78">
        <f t="shared" si="23"/>
        <v>0.53263888888888877</v>
      </c>
      <c r="H91" s="78">
        <f t="shared" si="23"/>
        <v>0.61597222222222214</v>
      </c>
      <c r="I91" s="78">
        <f t="shared" si="23"/>
        <v>0.69930555555555551</v>
      </c>
      <c r="J91" s="79">
        <f t="shared" si="24"/>
        <v>0.78263888888888877</v>
      </c>
      <c r="K91" s="212">
        <f t="shared" si="25"/>
        <v>0.86597222222222214</v>
      </c>
    </row>
    <row r="92" spans="1:24" ht="15" thickBot="1">
      <c r="A92" s="240" t="s">
        <v>72</v>
      </c>
      <c r="B92" s="241">
        <v>2</v>
      </c>
      <c r="C92" s="409">
        <v>2</v>
      </c>
      <c r="D92" s="218"/>
      <c r="E92" s="218">
        <f t="shared" si="23"/>
        <v>0.36736111111111103</v>
      </c>
      <c r="F92" s="218">
        <f t="shared" si="23"/>
        <v>0.45069444444444434</v>
      </c>
      <c r="G92" s="218">
        <f t="shared" si="23"/>
        <v>0.53402777777777766</v>
      </c>
      <c r="H92" s="218">
        <f t="shared" si="23"/>
        <v>0.61736111111111103</v>
      </c>
      <c r="I92" s="218">
        <f t="shared" si="23"/>
        <v>0.7006944444444444</v>
      </c>
      <c r="J92" s="218"/>
      <c r="K92" s="219"/>
    </row>
    <row r="93" spans="1:24" ht="15" thickBot="1"/>
    <row r="94" spans="1:24">
      <c r="A94" s="220" t="s">
        <v>5</v>
      </c>
      <c r="B94" s="221"/>
      <c r="C94" s="221"/>
      <c r="D94" s="222">
        <v>11</v>
      </c>
      <c r="E94" s="222">
        <v>11</v>
      </c>
      <c r="F94" s="222">
        <v>11</v>
      </c>
      <c r="G94" s="222">
        <v>11</v>
      </c>
      <c r="H94" s="222">
        <v>11</v>
      </c>
      <c r="I94" s="222">
        <v>11</v>
      </c>
      <c r="J94" s="222">
        <v>11</v>
      </c>
      <c r="K94" s="223">
        <v>11</v>
      </c>
    </row>
    <row r="95" spans="1:24">
      <c r="A95" s="224" t="s">
        <v>6</v>
      </c>
      <c r="B95" s="8"/>
      <c r="C95" s="8"/>
      <c r="D95" s="40">
        <v>115</v>
      </c>
      <c r="E95" s="40">
        <v>115</v>
      </c>
      <c r="F95" s="40">
        <v>115</v>
      </c>
      <c r="G95" s="40">
        <v>115</v>
      </c>
      <c r="H95" s="40">
        <v>115</v>
      </c>
      <c r="I95" s="40">
        <v>115</v>
      </c>
      <c r="J95" s="40">
        <v>115</v>
      </c>
      <c r="K95" s="225">
        <v>115</v>
      </c>
    </row>
    <row r="96" spans="1:24" ht="15" thickBot="1">
      <c r="A96" s="226" t="s">
        <v>7</v>
      </c>
      <c r="B96" s="227"/>
      <c r="C96" s="227"/>
      <c r="D96" s="277">
        <f>D94*D95</f>
        <v>1265</v>
      </c>
      <c r="E96" s="277">
        <f t="shared" ref="E96:K96" si="26">E94*E95</f>
        <v>1265</v>
      </c>
      <c r="F96" s="277">
        <f t="shared" si="26"/>
        <v>1265</v>
      </c>
      <c r="G96" s="277">
        <f t="shared" si="26"/>
        <v>1265</v>
      </c>
      <c r="H96" s="277">
        <f t="shared" si="26"/>
        <v>1265</v>
      </c>
      <c r="I96" s="277">
        <f t="shared" si="26"/>
        <v>1265</v>
      </c>
      <c r="J96" s="277">
        <f t="shared" si="26"/>
        <v>1265</v>
      </c>
      <c r="K96" s="305">
        <f t="shared" si="26"/>
        <v>1265</v>
      </c>
      <c r="X96" s="16">
        <f>SUM(D96:W96)</f>
        <v>10120</v>
      </c>
    </row>
    <row r="98" spans="24:24" ht="15" thickBot="1"/>
    <row r="99" spans="24:24" ht="19" thickBot="1">
      <c r="X99" s="62">
        <f>SUM(X25:X96)</f>
        <v>113761</v>
      </c>
    </row>
  </sheetData>
  <mergeCells count="8">
    <mergeCell ref="A76:A78"/>
    <mergeCell ref="B76:C77"/>
    <mergeCell ref="A3:A6"/>
    <mergeCell ref="B3:C5"/>
    <mergeCell ref="A28:A31"/>
    <mergeCell ref="B28:C30"/>
    <mergeCell ref="A52:A54"/>
    <mergeCell ref="B52:C53"/>
  </mergeCells>
  <pageMargins left="0.7" right="0.7" top="0.75" bottom="0.75" header="0.3" footer="0.3"/>
  <pageSetup paperSize="9" scale="5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131"/>
  <sheetViews>
    <sheetView workbookViewId="0">
      <selection activeCell="D55" sqref="D55"/>
    </sheetView>
  </sheetViews>
  <sheetFormatPr defaultRowHeight="14.5"/>
  <cols>
    <col min="1" max="1" width="29.7265625" bestFit="1" customWidth="1"/>
    <col min="2" max="3" width="4.81640625" bestFit="1" customWidth="1"/>
    <col min="4" max="4" width="4.54296875" bestFit="1" customWidth="1"/>
    <col min="5" max="5" width="5.453125" bestFit="1" customWidth="1"/>
    <col min="6" max="6" width="6.1796875" bestFit="1" customWidth="1"/>
    <col min="7" max="7" width="6.26953125" bestFit="1" customWidth="1"/>
    <col min="8" max="8" width="5.7265625" bestFit="1" customWidth="1"/>
    <col min="9" max="9" width="6.26953125" bestFit="1" customWidth="1"/>
    <col min="10" max="12" width="6.1796875" bestFit="1" customWidth="1"/>
  </cols>
  <sheetData>
    <row r="1" spans="1:13" ht="15.5">
      <c r="A1" s="1" t="s">
        <v>97</v>
      </c>
    </row>
    <row r="2" spans="1:13" ht="15" thickBot="1"/>
    <row r="3" spans="1:13" ht="15" customHeight="1">
      <c r="A3" s="653" t="s">
        <v>0</v>
      </c>
      <c r="B3" s="657" t="s">
        <v>1</v>
      </c>
      <c r="C3" s="658"/>
      <c r="D3" s="659"/>
      <c r="E3" s="203" t="s">
        <v>2</v>
      </c>
      <c r="F3" s="203" t="s">
        <v>32</v>
      </c>
      <c r="G3" s="203" t="s">
        <v>32</v>
      </c>
      <c r="H3" s="203" t="s">
        <v>33</v>
      </c>
      <c r="I3" s="203" t="s">
        <v>2</v>
      </c>
      <c r="J3" s="266" t="s">
        <v>32</v>
      </c>
      <c r="K3" s="266" t="s">
        <v>2</v>
      </c>
      <c r="L3" s="267" t="s">
        <v>2</v>
      </c>
    </row>
    <row r="4" spans="1:13">
      <c r="A4" s="666"/>
      <c r="B4" s="660"/>
      <c r="C4" s="661"/>
      <c r="D4" s="662"/>
      <c r="E4" s="99">
        <v>4991</v>
      </c>
      <c r="F4" s="99">
        <v>4991</v>
      </c>
      <c r="G4" s="99">
        <v>4611</v>
      </c>
      <c r="H4" s="99"/>
      <c r="I4" s="99">
        <v>4991</v>
      </c>
      <c r="J4" s="100">
        <v>4621</v>
      </c>
      <c r="K4" s="100">
        <v>4991</v>
      </c>
      <c r="L4" s="349">
        <v>4991</v>
      </c>
      <c r="M4" t="s">
        <v>35</v>
      </c>
    </row>
    <row r="5" spans="1:13">
      <c r="A5" s="666"/>
      <c r="B5" s="663"/>
      <c r="C5" s="664"/>
      <c r="D5" s="665"/>
      <c r="E5" s="99">
        <v>4994</v>
      </c>
      <c r="F5" s="99"/>
      <c r="G5" s="99"/>
      <c r="H5" s="99">
        <v>4994</v>
      </c>
      <c r="I5" s="99">
        <v>4994</v>
      </c>
      <c r="J5" s="100"/>
      <c r="K5" s="100">
        <v>4994</v>
      </c>
      <c r="L5" s="349">
        <v>4994</v>
      </c>
      <c r="M5" t="s">
        <v>53</v>
      </c>
    </row>
    <row r="6" spans="1:13">
      <c r="A6" s="654"/>
      <c r="B6" s="188" t="s">
        <v>3</v>
      </c>
      <c r="C6" s="188" t="s">
        <v>3</v>
      </c>
      <c r="D6" s="188" t="s">
        <v>3</v>
      </c>
      <c r="E6" s="5"/>
      <c r="F6" s="5"/>
      <c r="G6" s="5"/>
      <c r="H6" s="5"/>
      <c r="I6" s="5"/>
      <c r="J6" s="6"/>
      <c r="K6" s="6"/>
      <c r="L6" s="350"/>
    </row>
    <row r="7" spans="1:13">
      <c r="A7" s="235" t="s">
        <v>83</v>
      </c>
      <c r="B7" s="76"/>
      <c r="C7" s="129"/>
      <c r="D7" s="66"/>
      <c r="E7" s="77">
        <v>0.21041666666666667</v>
      </c>
      <c r="F7" s="77">
        <v>0.25208333333333333</v>
      </c>
      <c r="G7" s="77">
        <v>0.27291666666666664</v>
      </c>
      <c r="H7" s="77">
        <v>0.27291666666666664</v>
      </c>
      <c r="I7" s="77">
        <v>0.50208333333333333</v>
      </c>
      <c r="J7" s="77">
        <v>0.5854166666666667</v>
      </c>
      <c r="K7" s="77">
        <v>0.62638888888888888</v>
      </c>
      <c r="L7" s="247">
        <v>0.75208333333333333</v>
      </c>
    </row>
    <row r="8" spans="1:13">
      <c r="A8" s="237" t="s">
        <v>84</v>
      </c>
      <c r="B8" s="123">
        <v>1</v>
      </c>
      <c r="C8" s="124">
        <v>1</v>
      </c>
      <c r="D8" s="125"/>
      <c r="E8" s="78">
        <f>E7+$B8/1440</f>
        <v>0.21111111111111111</v>
      </c>
      <c r="F8" s="78">
        <f>F7+$B8/1440</f>
        <v>0.25277777777777777</v>
      </c>
      <c r="G8" s="78">
        <f>G7+$C8/1440</f>
        <v>0.27361111111111108</v>
      </c>
      <c r="H8" s="78">
        <f>H7+$C8/1440</f>
        <v>0.27361111111111108</v>
      </c>
      <c r="I8" s="78">
        <f t="shared" ref="I8:L12" si="0">I7+$B8/1440</f>
        <v>0.50277777777777777</v>
      </c>
      <c r="J8" s="78">
        <f t="shared" si="0"/>
        <v>0.58611111111111114</v>
      </c>
      <c r="K8" s="78">
        <f t="shared" si="0"/>
        <v>0.62708333333333333</v>
      </c>
      <c r="L8" s="214">
        <f t="shared" si="0"/>
        <v>0.75277777777777777</v>
      </c>
    </row>
    <row r="9" spans="1:13">
      <c r="A9" s="237" t="s">
        <v>85</v>
      </c>
      <c r="B9" s="123">
        <v>2</v>
      </c>
      <c r="C9" s="124">
        <v>2</v>
      </c>
      <c r="D9" s="125"/>
      <c r="E9" s="78">
        <f t="shared" ref="E9:F12" si="1">E8+$B9/1440</f>
        <v>0.21249999999999999</v>
      </c>
      <c r="F9" s="78">
        <f t="shared" si="1"/>
        <v>0.25416666666666665</v>
      </c>
      <c r="G9" s="78">
        <f t="shared" ref="G9:H24" si="2">G8+$C9/1440</f>
        <v>0.27499999999999997</v>
      </c>
      <c r="H9" s="78">
        <f t="shared" si="2"/>
        <v>0.27499999999999997</v>
      </c>
      <c r="I9" s="78">
        <f t="shared" si="0"/>
        <v>0.50416666666666665</v>
      </c>
      <c r="J9" s="78">
        <f t="shared" si="0"/>
        <v>0.58750000000000002</v>
      </c>
      <c r="K9" s="78">
        <f t="shared" si="0"/>
        <v>0.62847222222222221</v>
      </c>
      <c r="L9" s="214">
        <f t="shared" si="0"/>
        <v>0.75416666666666665</v>
      </c>
    </row>
    <row r="10" spans="1:13">
      <c r="A10" s="237" t="s">
        <v>86</v>
      </c>
      <c r="B10" s="123">
        <v>2</v>
      </c>
      <c r="C10" s="124">
        <v>2</v>
      </c>
      <c r="D10" s="125"/>
      <c r="E10" s="78">
        <f t="shared" si="1"/>
        <v>0.21388888888888888</v>
      </c>
      <c r="F10" s="78">
        <f t="shared" si="1"/>
        <v>0.25555555555555554</v>
      </c>
      <c r="G10" s="78">
        <f t="shared" si="2"/>
        <v>0.27638888888888885</v>
      </c>
      <c r="H10" s="78">
        <f t="shared" si="2"/>
        <v>0.27638888888888885</v>
      </c>
      <c r="I10" s="78">
        <f t="shared" si="0"/>
        <v>0.50555555555555554</v>
      </c>
      <c r="J10" s="78">
        <f t="shared" si="0"/>
        <v>0.58888888888888891</v>
      </c>
      <c r="K10" s="78">
        <f t="shared" si="0"/>
        <v>0.62986111111111109</v>
      </c>
      <c r="L10" s="214">
        <f t="shared" si="0"/>
        <v>0.75555555555555554</v>
      </c>
    </row>
    <row r="11" spans="1:13">
      <c r="A11" s="237" t="s">
        <v>87</v>
      </c>
      <c r="B11" s="123">
        <v>1</v>
      </c>
      <c r="C11" s="124">
        <v>1</v>
      </c>
      <c r="D11" s="125"/>
      <c r="E11" s="78">
        <f t="shared" si="1"/>
        <v>0.21458333333333332</v>
      </c>
      <c r="F11" s="78">
        <f t="shared" si="1"/>
        <v>0.25624999999999998</v>
      </c>
      <c r="G11" s="78">
        <f t="shared" si="2"/>
        <v>0.27708333333333329</v>
      </c>
      <c r="H11" s="78">
        <f t="shared" si="2"/>
        <v>0.27708333333333329</v>
      </c>
      <c r="I11" s="78">
        <f t="shared" si="0"/>
        <v>0.50624999999999998</v>
      </c>
      <c r="J11" s="78">
        <f t="shared" si="0"/>
        <v>0.58958333333333335</v>
      </c>
      <c r="K11" s="78">
        <f t="shared" si="0"/>
        <v>0.63055555555555554</v>
      </c>
      <c r="L11" s="214">
        <f t="shared" si="0"/>
        <v>0.75624999999999998</v>
      </c>
    </row>
    <row r="12" spans="1:13">
      <c r="A12" s="237" t="s">
        <v>88</v>
      </c>
      <c r="B12" s="123">
        <v>2</v>
      </c>
      <c r="C12" s="124">
        <v>2</v>
      </c>
      <c r="D12" s="125"/>
      <c r="E12" s="78">
        <f t="shared" si="1"/>
        <v>0.2159722222222222</v>
      </c>
      <c r="F12" s="78">
        <f t="shared" si="1"/>
        <v>0.25763888888888886</v>
      </c>
      <c r="G12" s="78">
        <f t="shared" si="2"/>
        <v>0.27847222222222218</v>
      </c>
      <c r="H12" s="78">
        <f t="shared" si="2"/>
        <v>0.27847222222222218</v>
      </c>
      <c r="I12" s="78">
        <f t="shared" si="0"/>
        <v>0.50763888888888886</v>
      </c>
      <c r="J12" s="78">
        <f t="shared" si="0"/>
        <v>0.59097222222222223</v>
      </c>
      <c r="K12" s="78">
        <f t="shared" si="0"/>
        <v>0.63194444444444442</v>
      </c>
      <c r="L12" s="214">
        <f t="shared" si="0"/>
        <v>0.75763888888888886</v>
      </c>
    </row>
    <row r="13" spans="1:13">
      <c r="A13" s="237" t="s">
        <v>89</v>
      </c>
      <c r="B13" s="19" t="s">
        <v>4</v>
      </c>
      <c r="C13" s="124">
        <v>2</v>
      </c>
      <c r="D13" s="125"/>
      <c r="E13" s="19" t="s">
        <v>4</v>
      </c>
      <c r="F13" s="19" t="s">
        <v>4</v>
      </c>
      <c r="G13" s="78">
        <f t="shared" si="2"/>
        <v>0.27986111111111106</v>
      </c>
      <c r="H13" s="78">
        <f t="shared" si="2"/>
        <v>0.27986111111111106</v>
      </c>
      <c r="I13" s="19" t="s">
        <v>4</v>
      </c>
      <c r="J13" s="19" t="s">
        <v>4</v>
      </c>
      <c r="K13" s="19" t="s">
        <v>4</v>
      </c>
      <c r="L13" s="213" t="s">
        <v>4</v>
      </c>
    </row>
    <row r="14" spans="1:13">
      <c r="A14" s="237" t="s">
        <v>90</v>
      </c>
      <c r="B14" s="123">
        <v>1</v>
      </c>
      <c r="C14" s="124">
        <v>1</v>
      </c>
      <c r="D14" s="125"/>
      <c r="E14" s="78">
        <f>E12+$B14/1440</f>
        <v>0.21666666666666665</v>
      </c>
      <c r="F14" s="78">
        <f>F12+$B14/1440</f>
        <v>0.2583333333333333</v>
      </c>
      <c r="G14" s="78">
        <f t="shared" si="2"/>
        <v>0.2805555555555555</v>
      </c>
      <c r="H14" s="78">
        <f t="shared" si="2"/>
        <v>0.2805555555555555</v>
      </c>
      <c r="I14" s="78">
        <f>I12+$B14/1440</f>
        <v>0.5083333333333333</v>
      </c>
      <c r="J14" s="78">
        <f>J12+$B14/1440</f>
        <v>0.59166666666666667</v>
      </c>
      <c r="K14" s="78">
        <f>K12+$B14/1440</f>
        <v>0.63263888888888886</v>
      </c>
      <c r="L14" s="214">
        <f>L12+$B14/1440</f>
        <v>0.7583333333333333</v>
      </c>
    </row>
    <row r="15" spans="1:13">
      <c r="A15" s="237" t="s">
        <v>91</v>
      </c>
      <c r="B15" s="123">
        <v>1</v>
      </c>
      <c r="C15" s="124">
        <v>1</v>
      </c>
      <c r="D15" s="125"/>
      <c r="E15" s="78">
        <f>E14+$B15/1440</f>
        <v>0.21736111111111109</v>
      </c>
      <c r="F15" s="78">
        <f>F14+$B15/1440</f>
        <v>0.25902777777777775</v>
      </c>
      <c r="G15" s="78">
        <f t="shared" si="2"/>
        <v>0.28124999999999994</v>
      </c>
      <c r="H15" s="78">
        <f t="shared" si="2"/>
        <v>0.28124999999999994</v>
      </c>
      <c r="I15" s="78">
        <f t="shared" ref="I15:L19" si="3">I14+$B15/1440</f>
        <v>0.50902777777777775</v>
      </c>
      <c r="J15" s="78">
        <f t="shared" si="3"/>
        <v>0.59236111111111112</v>
      </c>
      <c r="K15" s="78">
        <f t="shared" si="3"/>
        <v>0.6333333333333333</v>
      </c>
      <c r="L15" s="214">
        <f t="shared" si="3"/>
        <v>0.75902777777777775</v>
      </c>
    </row>
    <row r="16" spans="1:13">
      <c r="A16" s="237" t="s">
        <v>92</v>
      </c>
      <c r="B16" s="123">
        <v>3</v>
      </c>
      <c r="C16" s="124">
        <v>1</v>
      </c>
      <c r="D16" s="125"/>
      <c r="E16" s="78">
        <f t="shared" ref="E16:F28" si="4">E15+$B16/1440</f>
        <v>0.21944444444444441</v>
      </c>
      <c r="F16" s="78">
        <f t="shared" si="4"/>
        <v>0.26111111111111107</v>
      </c>
      <c r="G16" s="78">
        <f t="shared" si="2"/>
        <v>0.28194444444444439</v>
      </c>
      <c r="H16" s="78">
        <f t="shared" si="2"/>
        <v>0.28194444444444439</v>
      </c>
      <c r="I16" s="78">
        <f t="shared" si="3"/>
        <v>0.51111111111111107</v>
      </c>
      <c r="J16" s="78">
        <f t="shared" si="3"/>
        <v>0.59444444444444444</v>
      </c>
      <c r="K16" s="78">
        <f t="shared" si="3"/>
        <v>0.63541666666666663</v>
      </c>
      <c r="L16" s="214">
        <f t="shared" si="3"/>
        <v>0.76111111111111107</v>
      </c>
    </row>
    <row r="17" spans="1:12">
      <c r="A17" s="237" t="s">
        <v>93</v>
      </c>
      <c r="B17" s="123">
        <v>2</v>
      </c>
      <c r="C17" s="124">
        <v>2</v>
      </c>
      <c r="D17" s="125"/>
      <c r="E17" s="78">
        <f t="shared" si="4"/>
        <v>0.2208333333333333</v>
      </c>
      <c r="F17" s="78">
        <f t="shared" si="4"/>
        <v>0.26249999999999996</v>
      </c>
      <c r="G17" s="78">
        <f t="shared" si="2"/>
        <v>0.28333333333333327</v>
      </c>
      <c r="H17" s="78">
        <f t="shared" si="2"/>
        <v>0.28333333333333327</v>
      </c>
      <c r="I17" s="78">
        <f t="shared" si="3"/>
        <v>0.51249999999999996</v>
      </c>
      <c r="J17" s="78">
        <f t="shared" si="3"/>
        <v>0.59583333333333333</v>
      </c>
      <c r="K17" s="78">
        <f t="shared" si="3"/>
        <v>0.63680555555555551</v>
      </c>
      <c r="L17" s="214">
        <f t="shared" si="3"/>
        <v>0.76249999999999996</v>
      </c>
    </row>
    <row r="18" spans="1:12">
      <c r="A18" s="237" t="s">
        <v>94</v>
      </c>
      <c r="B18" s="123">
        <v>2</v>
      </c>
      <c r="C18" s="124">
        <v>2</v>
      </c>
      <c r="D18" s="125"/>
      <c r="E18" s="78">
        <f t="shared" si="4"/>
        <v>0.22222222222222218</v>
      </c>
      <c r="F18" s="78">
        <f t="shared" si="4"/>
        <v>0.26388888888888884</v>
      </c>
      <c r="G18" s="78">
        <f t="shared" si="2"/>
        <v>0.28472222222222215</v>
      </c>
      <c r="H18" s="78">
        <f t="shared" si="2"/>
        <v>0.28472222222222215</v>
      </c>
      <c r="I18" s="78">
        <f t="shared" si="3"/>
        <v>0.51388888888888884</v>
      </c>
      <c r="J18" s="78">
        <f t="shared" si="3"/>
        <v>0.59722222222222221</v>
      </c>
      <c r="K18" s="78">
        <f t="shared" si="3"/>
        <v>0.6381944444444444</v>
      </c>
      <c r="L18" s="214">
        <f t="shared" si="3"/>
        <v>0.76388888888888884</v>
      </c>
    </row>
    <row r="19" spans="1:12">
      <c r="A19" s="237" t="s">
        <v>25</v>
      </c>
      <c r="B19" s="123">
        <v>2</v>
      </c>
      <c r="C19" s="124">
        <v>2</v>
      </c>
      <c r="D19" s="125"/>
      <c r="E19" s="78">
        <f t="shared" si="4"/>
        <v>0.22361111111111107</v>
      </c>
      <c r="F19" s="78">
        <f t="shared" si="4"/>
        <v>0.26527777777777772</v>
      </c>
      <c r="G19" s="78">
        <f t="shared" si="2"/>
        <v>0.28611111111111104</v>
      </c>
      <c r="H19" s="78">
        <f t="shared" si="2"/>
        <v>0.28611111111111104</v>
      </c>
      <c r="I19" s="78">
        <f t="shared" si="3"/>
        <v>0.51527777777777772</v>
      </c>
      <c r="J19" s="78">
        <f t="shared" si="3"/>
        <v>0.59861111111111109</v>
      </c>
      <c r="K19" s="78">
        <f t="shared" si="3"/>
        <v>0.63958333333333328</v>
      </c>
      <c r="L19" s="214">
        <f t="shared" si="3"/>
        <v>0.76527777777777772</v>
      </c>
    </row>
    <row r="20" spans="1:12">
      <c r="A20" s="237" t="s">
        <v>95</v>
      </c>
      <c r="B20" s="123">
        <v>1</v>
      </c>
      <c r="C20" s="124">
        <v>1</v>
      </c>
      <c r="D20" s="125"/>
      <c r="E20" s="78">
        <f t="shared" si="4"/>
        <v>0.22430555555555551</v>
      </c>
      <c r="F20" s="78">
        <f t="shared" si="4"/>
        <v>0.26597222222222217</v>
      </c>
      <c r="G20" s="78">
        <f t="shared" si="2"/>
        <v>0.28680555555555548</v>
      </c>
      <c r="H20" s="78">
        <f t="shared" si="2"/>
        <v>0.28680555555555548</v>
      </c>
      <c r="I20" s="78">
        <f t="shared" ref="I20:I28" si="5">I19+$B20/1440</f>
        <v>0.51597222222222217</v>
      </c>
      <c r="J20" s="78">
        <f t="shared" ref="J20:J28" si="6">J19+$B20/1440</f>
        <v>0.59930555555555554</v>
      </c>
      <c r="K20" s="67"/>
      <c r="L20" s="214">
        <f t="shared" ref="L20:L28" si="7">L19+$B20/1440</f>
        <v>0.76597222222222217</v>
      </c>
    </row>
    <row r="21" spans="1:12">
      <c r="A21" s="237" t="s">
        <v>25</v>
      </c>
      <c r="B21" s="123">
        <v>3</v>
      </c>
      <c r="C21" s="126">
        <v>3</v>
      </c>
      <c r="D21" s="125"/>
      <c r="E21" s="78">
        <f t="shared" si="4"/>
        <v>0.22638888888888883</v>
      </c>
      <c r="F21" s="78">
        <f t="shared" si="4"/>
        <v>0.26805555555555549</v>
      </c>
      <c r="G21" s="78">
        <f t="shared" si="2"/>
        <v>0.28888888888888881</v>
      </c>
      <c r="H21" s="78">
        <f t="shared" si="2"/>
        <v>0.28888888888888881</v>
      </c>
      <c r="I21" s="78">
        <f t="shared" si="5"/>
        <v>0.51805555555555549</v>
      </c>
      <c r="J21" s="78">
        <f t="shared" si="6"/>
        <v>0.60138888888888886</v>
      </c>
      <c r="K21" s="67"/>
      <c r="L21" s="214">
        <f t="shared" si="7"/>
        <v>0.76805555555555549</v>
      </c>
    </row>
    <row r="22" spans="1:12">
      <c r="A22" s="237" t="s">
        <v>24</v>
      </c>
      <c r="B22" s="67">
        <v>0</v>
      </c>
      <c r="C22" s="124">
        <v>0</v>
      </c>
      <c r="D22" s="125"/>
      <c r="E22" s="78">
        <f t="shared" si="4"/>
        <v>0.22638888888888883</v>
      </c>
      <c r="F22" s="78">
        <f t="shared" si="4"/>
        <v>0.26805555555555549</v>
      </c>
      <c r="G22" s="67"/>
      <c r="H22" s="78">
        <f t="shared" si="2"/>
        <v>0.28888888888888881</v>
      </c>
      <c r="I22" s="78">
        <f t="shared" si="5"/>
        <v>0.51805555555555549</v>
      </c>
      <c r="J22" s="78">
        <f t="shared" si="6"/>
        <v>0.60138888888888886</v>
      </c>
      <c r="K22" s="67"/>
      <c r="L22" s="214">
        <f t="shared" si="7"/>
        <v>0.76805555555555549</v>
      </c>
    </row>
    <row r="23" spans="1:12">
      <c r="A23" s="237" t="s">
        <v>23</v>
      </c>
      <c r="B23" s="67">
        <v>1</v>
      </c>
      <c r="C23" s="124">
        <v>1</v>
      </c>
      <c r="D23" s="125"/>
      <c r="E23" s="78">
        <f t="shared" si="4"/>
        <v>0.22708333333333328</v>
      </c>
      <c r="F23" s="78">
        <f t="shared" si="4"/>
        <v>0.26874999999999993</v>
      </c>
      <c r="G23" s="67"/>
      <c r="H23" s="78">
        <f t="shared" si="2"/>
        <v>0.28958333333333325</v>
      </c>
      <c r="I23" s="78">
        <f t="shared" si="5"/>
        <v>0.51874999999999993</v>
      </c>
      <c r="J23" s="78">
        <f t="shared" si="6"/>
        <v>0.6020833333333333</v>
      </c>
      <c r="K23" s="67"/>
      <c r="L23" s="214">
        <f t="shared" si="7"/>
        <v>0.76874999999999993</v>
      </c>
    </row>
    <row r="24" spans="1:12">
      <c r="A24" s="237" t="s">
        <v>26</v>
      </c>
      <c r="B24" s="67">
        <v>1</v>
      </c>
      <c r="C24" s="124">
        <v>1</v>
      </c>
      <c r="D24" s="125"/>
      <c r="E24" s="78">
        <f t="shared" si="4"/>
        <v>0.22777777777777772</v>
      </c>
      <c r="F24" s="78">
        <f t="shared" si="4"/>
        <v>0.26944444444444438</v>
      </c>
      <c r="G24" s="67"/>
      <c r="H24" s="78">
        <f t="shared" si="2"/>
        <v>0.29027777777777769</v>
      </c>
      <c r="I24" s="78">
        <f t="shared" si="5"/>
        <v>0.51944444444444438</v>
      </c>
      <c r="J24" s="78">
        <f t="shared" si="6"/>
        <v>0.60277777777777775</v>
      </c>
      <c r="K24" s="67"/>
      <c r="L24" s="214">
        <f t="shared" si="7"/>
        <v>0.76944444444444438</v>
      </c>
    </row>
    <row r="25" spans="1:12">
      <c r="A25" s="237" t="s">
        <v>27</v>
      </c>
      <c r="B25" s="67">
        <v>2</v>
      </c>
      <c r="C25" s="124">
        <v>2</v>
      </c>
      <c r="D25" s="125"/>
      <c r="E25" s="78">
        <f t="shared" si="4"/>
        <v>0.2291666666666666</v>
      </c>
      <c r="F25" s="78">
        <f t="shared" si="4"/>
        <v>0.27083333333333326</v>
      </c>
      <c r="G25" s="67"/>
      <c r="H25" s="78">
        <f>H24+$C25/1440</f>
        <v>0.29166666666666657</v>
      </c>
      <c r="I25" s="78">
        <f t="shared" si="5"/>
        <v>0.52083333333333326</v>
      </c>
      <c r="J25" s="78">
        <f t="shared" si="6"/>
        <v>0.60416666666666663</v>
      </c>
      <c r="K25" s="67"/>
      <c r="L25" s="214">
        <f t="shared" si="7"/>
        <v>0.77083333333333326</v>
      </c>
    </row>
    <row r="26" spans="1:12">
      <c r="A26" s="508" t="s">
        <v>28</v>
      </c>
      <c r="B26" s="514">
        <v>1</v>
      </c>
      <c r="C26" s="515">
        <v>1</v>
      </c>
      <c r="D26" s="516"/>
      <c r="E26" s="517">
        <f t="shared" si="4"/>
        <v>0.22986111111111104</v>
      </c>
      <c r="F26" s="517">
        <f t="shared" si="4"/>
        <v>0.2715277777777777</v>
      </c>
      <c r="G26" s="514"/>
      <c r="H26" s="517">
        <f>H25+$C26/1440</f>
        <v>0.29236111111111102</v>
      </c>
      <c r="I26" s="517">
        <f t="shared" si="5"/>
        <v>0.5215277777777777</v>
      </c>
      <c r="J26" s="517">
        <f t="shared" si="6"/>
        <v>0.60486111111111107</v>
      </c>
      <c r="K26" s="514"/>
      <c r="L26" s="518">
        <f t="shared" si="7"/>
        <v>0.7715277777777777</v>
      </c>
    </row>
    <row r="27" spans="1:12">
      <c r="A27" s="237" t="s">
        <v>29</v>
      </c>
      <c r="B27" s="109">
        <v>2</v>
      </c>
      <c r="C27" s="127">
        <v>2</v>
      </c>
      <c r="D27" s="125"/>
      <c r="E27" s="78">
        <f t="shared" si="4"/>
        <v>0.23124999999999993</v>
      </c>
      <c r="F27" s="78">
        <f t="shared" si="4"/>
        <v>0.27291666666666659</v>
      </c>
      <c r="G27" s="67"/>
      <c r="H27" s="78">
        <f>H26+$C27/1440</f>
        <v>0.2937499999999999</v>
      </c>
      <c r="I27" s="78">
        <f t="shared" si="5"/>
        <v>0.52291666666666659</v>
      </c>
      <c r="J27" s="78">
        <f t="shared" si="6"/>
        <v>0.60624999999999996</v>
      </c>
      <c r="K27" s="67"/>
      <c r="L27" s="214">
        <f t="shared" si="7"/>
        <v>0.77291666666666659</v>
      </c>
    </row>
    <row r="28" spans="1:12">
      <c r="A28" s="324" t="s">
        <v>31</v>
      </c>
      <c r="B28" s="70">
        <v>4</v>
      </c>
      <c r="C28" s="128">
        <v>4</v>
      </c>
      <c r="D28" s="130"/>
      <c r="E28" s="81">
        <f t="shared" si="4"/>
        <v>0.2340277777777777</v>
      </c>
      <c r="F28" s="81">
        <f t="shared" si="4"/>
        <v>0.27569444444444435</v>
      </c>
      <c r="G28" s="80"/>
      <c r="H28" s="131">
        <f>H27+$C28/1440</f>
        <v>0.29652777777777767</v>
      </c>
      <c r="I28" s="81">
        <f t="shared" si="5"/>
        <v>0.52569444444444435</v>
      </c>
      <c r="J28" s="81">
        <f t="shared" si="6"/>
        <v>0.60902777777777772</v>
      </c>
      <c r="K28" s="80"/>
      <c r="L28" s="270">
        <f t="shared" si="7"/>
        <v>0.77569444444444435</v>
      </c>
    </row>
    <row r="29" spans="1:12" ht="15" thickBot="1">
      <c r="A29" s="416" t="s">
        <v>96</v>
      </c>
      <c r="B29" s="312"/>
      <c r="C29" s="312"/>
      <c r="D29" s="355"/>
      <c r="E29" s="312"/>
      <c r="F29" s="312"/>
      <c r="G29" s="417">
        <v>470</v>
      </c>
      <c r="H29" s="312"/>
      <c r="I29" s="312"/>
      <c r="J29" s="312"/>
      <c r="K29" s="312"/>
      <c r="L29" s="411"/>
    </row>
    <row r="30" spans="1:12" ht="15" thickBot="1"/>
    <row r="31" spans="1:12">
      <c r="A31" s="220" t="s">
        <v>5</v>
      </c>
      <c r="B31" s="221"/>
      <c r="C31" s="221"/>
      <c r="D31" s="222"/>
      <c r="E31" s="222">
        <v>21</v>
      </c>
      <c r="F31" s="222">
        <v>21</v>
      </c>
      <c r="G31" s="222">
        <v>15</v>
      </c>
      <c r="H31" s="418">
        <v>21</v>
      </c>
      <c r="I31" s="303">
        <v>21</v>
      </c>
      <c r="J31" s="222">
        <v>21</v>
      </c>
      <c r="K31" s="222">
        <v>14</v>
      </c>
      <c r="L31" s="223">
        <v>21</v>
      </c>
    </row>
    <row r="32" spans="1:12">
      <c r="A32" s="224" t="s">
        <v>6</v>
      </c>
      <c r="B32" s="8"/>
      <c r="C32" s="8"/>
      <c r="D32" s="40"/>
      <c r="E32" s="40">
        <v>250</v>
      </c>
      <c r="F32" s="40">
        <v>187</v>
      </c>
      <c r="G32" s="40">
        <v>187</v>
      </c>
      <c r="H32" s="40">
        <v>63</v>
      </c>
      <c r="I32" s="40">
        <v>250</v>
      </c>
      <c r="J32" s="40">
        <v>187</v>
      </c>
      <c r="K32" s="40">
        <v>250</v>
      </c>
      <c r="L32" s="225">
        <v>250</v>
      </c>
    </row>
    <row r="33" spans="1:14" ht="15" thickBot="1">
      <c r="A33" s="226" t="s">
        <v>7</v>
      </c>
      <c r="B33" s="227"/>
      <c r="C33" s="227"/>
      <c r="D33" s="277"/>
      <c r="E33" s="277">
        <f t="shared" ref="E33:L33" si="8">E31*E32</f>
        <v>5250</v>
      </c>
      <c r="F33" s="277">
        <f t="shared" si="8"/>
        <v>3927</v>
      </c>
      <c r="G33" s="277">
        <f t="shared" si="8"/>
        <v>2805</v>
      </c>
      <c r="H33" s="277">
        <f t="shared" si="8"/>
        <v>1323</v>
      </c>
      <c r="I33" s="277">
        <f t="shared" si="8"/>
        <v>5250</v>
      </c>
      <c r="J33" s="277">
        <f t="shared" si="8"/>
        <v>3927</v>
      </c>
      <c r="K33" s="277">
        <f t="shared" si="8"/>
        <v>3500</v>
      </c>
      <c r="L33" s="305">
        <f t="shared" si="8"/>
        <v>5250</v>
      </c>
      <c r="N33" s="16">
        <f>SUM(E33:L33)</f>
        <v>31232</v>
      </c>
    </row>
    <row r="35" spans="1:14" ht="15" thickBot="1"/>
    <row r="36" spans="1:14" ht="15" customHeight="1">
      <c r="A36" s="653" t="s">
        <v>0</v>
      </c>
      <c r="B36" s="657" t="s">
        <v>1</v>
      </c>
      <c r="C36" s="658"/>
      <c r="D36" s="659"/>
      <c r="E36" s="203" t="s">
        <v>32</v>
      </c>
      <c r="F36" s="203" t="s">
        <v>2</v>
      </c>
      <c r="G36" s="203" t="s">
        <v>2</v>
      </c>
      <c r="H36" s="203" t="s">
        <v>32</v>
      </c>
      <c r="I36" s="203" t="s">
        <v>2</v>
      </c>
      <c r="J36" s="266" t="s">
        <v>2</v>
      </c>
      <c r="K36" s="267" t="s">
        <v>2</v>
      </c>
    </row>
    <row r="37" spans="1:14">
      <c r="A37" s="666"/>
      <c r="B37" s="660"/>
      <c r="C37" s="661"/>
      <c r="D37" s="662"/>
      <c r="E37" s="11">
        <v>4991</v>
      </c>
      <c r="F37" s="11">
        <v>4611</v>
      </c>
      <c r="G37" s="11">
        <v>4991</v>
      </c>
      <c r="H37" s="11">
        <v>4621</v>
      </c>
      <c r="I37" s="11">
        <v>4991</v>
      </c>
      <c r="J37" s="132">
        <v>4991</v>
      </c>
      <c r="K37" s="419">
        <v>4991</v>
      </c>
      <c r="L37" t="s">
        <v>35</v>
      </c>
    </row>
    <row r="38" spans="1:14">
      <c r="A38" s="666"/>
      <c r="B38" s="663"/>
      <c r="C38" s="664"/>
      <c r="D38" s="665"/>
      <c r="E38" s="11"/>
      <c r="F38" s="11">
        <v>4994</v>
      </c>
      <c r="G38" s="11">
        <v>4994</v>
      </c>
      <c r="H38" s="11"/>
      <c r="I38" s="11">
        <v>4994</v>
      </c>
      <c r="J38" s="132">
        <v>4994</v>
      </c>
      <c r="K38" s="419">
        <v>4994</v>
      </c>
      <c r="L38" t="s">
        <v>53</v>
      </c>
    </row>
    <row r="39" spans="1:14">
      <c r="A39" s="654"/>
      <c r="B39" s="188" t="s">
        <v>3</v>
      </c>
      <c r="C39" s="188" t="s">
        <v>3</v>
      </c>
      <c r="D39" s="188" t="s">
        <v>3</v>
      </c>
      <c r="E39" s="5"/>
      <c r="F39" s="5"/>
      <c r="G39" s="5"/>
      <c r="H39" s="5"/>
      <c r="I39" s="5"/>
      <c r="J39" s="6"/>
      <c r="K39" s="350"/>
    </row>
    <row r="40" spans="1:14">
      <c r="A40" s="420" t="s">
        <v>31</v>
      </c>
      <c r="B40" s="76"/>
      <c r="C40" s="76"/>
      <c r="D40" s="56"/>
      <c r="E40" s="77">
        <v>0.23472222222222219</v>
      </c>
      <c r="F40" s="77">
        <v>0.25138888888888888</v>
      </c>
      <c r="G40" s="77">
        <v>0.47569444444444442</v>
      </c>
      <c r="H40" s="76"/>
      <c r="I40" s="77">
        <v>0.59722222222222221</v>
      </c>
      <c r="J40" s="76"/>
      <c r="K40" s="247">
        <v>0.80902777777777779</v>
      </c>
    </row>
    <row r="41" spans="1:14">
      <c r="A41" s="421" t="s">
        <v>29</v>
      </c>
      <c r="B41" s="67">
        <v>2</v>
      </c>
      <c r="C41" s="67">
        <v>2</v>
      </c>
      <c r="D41" s="7">
        <v>2</v>
      </c>
      <c r="E41" s="78">
        <f>E40+$D41/1440</f>
        <v>0.23611111111111108</v>
      </c>
      <c r="F41" s="78">
        <f>F40+$B41/1440</f>
        <v>0.25277777777777777</v>
      </c>
      <c r="G41" s="78">
        <f>G40+$B41/1440</f>
        <v>0.4770833333333333</v>
      </c>
      <c r="H41" s="67"/>
      <c r="I41" s="78">
        <f>I40+$C41/1440</f>
        <v>0.59861111111111109</v>
      </c>
      <c r="J41" s="67"/>
      <c r="K41" s="214">
        <f>K40+$B41/1440</f>
        <v>0.81041666666666667</v>
      </c>
    </row>
    <row r="42" spans="1:14">
      <c r="A42" s="519" t="s">
        <v>28</v>
      </c>
      <c r="B42" s="514">
        <v>1</v>
      </c>
      <c r="C42" s="514">
        <v>1</v>
      </c>
      <c r="D42" s="513">
        <v>1</v>
      </c>
      <c r="E42" s="517">
        <f>E41+$D42/1440</f>
        <v>0.23680555555555552</v>
      </c>
      <c r="F42" s="517">
        <f t="shared" ref="F42:G54" si="9">F41+$B42/1440</f>
        <v>0.25347222222222221</v>
      </c>
      <c r="G42" s="517">
        <f t="shared" si="9"/>
        <v>0.47777777777777775</v>
      </c>
      <c r="H42" s="514"/>
      <c r="I42" s="517">
        <f t="shared" ref="I42:J61" si="10">I41+$C42/1440</f>
        <v>0.59930555555555554</v>
      </c>
      <c r="J42" s="514"/>
      <c r="K42" s="518">
        <f t="shared" ref="K42:K54" si="11">K41+$B42/1440</f>
        <v>0.81111111111111112</v>
      </c>
    </row>
    <row r="43" spans="1:14">
      <c r="A43" s="421" t="s">
        <v>27</v>
      </c>
      <c r="B43" s="67">
        <v>1</v>
      </c>
      <c r="C43" s="67">
        <v>1</v>
      </c>
      <c r="D43" s="7">
        <v>1</v>
      </c>
      <c r="E43" s="78">
        <f>E42+$D43/1440</f>
        <v>0.23749999999999996</v>
      </c>
      <c r="F43" s="78">
        <f t="shared" si="9"/>
        <v>0.25416666666666665</v>
      </c>
      <c r="G43" s="78">
        <f t="shared" si="9"/>
        <v>0.47847222222222219</v>
      </c>
      <c r="H43" s="67"/>
      <c r="I43" s="78">
        <f t="shared" si="10"/>
        <v>0.6</v>
      </c>
      <c r="J43" s="67"/>
      <c r="K43" s="214">
        <f t="shared" si="11"/>
        <v>0.81180555555555556</v>
      </c>
    </row>
    <row r="44" spans="1:14">
      <c r="A44" s="421" t="s">
        <v>26</v>
      </c>
      <c r="B44" s="67">
        <v>1</v>
      </c>
      <c r="C44" s="67">
        <v>1</v>
      </c>
      <c r="D44" s="7">
        <v>1</v>
      </c>
      <c r="E44" s="78">
        <f>E43+$D44/1440</f>
        <v>0.2381944444444444</v>
      </c>
      <c r="F44" s="78">
        <f t="shared" si="9"/>
        <v>0.25486111111111109</v>
      </c>
      <c r="G44" s="78">
        <f t="shared" si="9"/>
        <v>0.47916666666666663</v>
      </c>
      <c r="H44" s="67"/>
      <c r="I44" s="78">
        <f t="shared" si="10"/>
        <v>0.60069444444444442</v>
      </c>
      <c r="J44" s="67"/>
      <c r="K44" s="214">
        <f t="shared" si="11"/>
        <v>0.8125</v>
      </c>
    </row>
    <row r="45" spans="1:14">
      <c r="A45" s="421" t="s">
        <v>23</v>
      </c>
      <c r="B45" s="67">
        <v>1</v>
      </c>
      <c r="C45" s="67">
        <v>1</v>
      </c>
      <c r="D45" s="7">
        <v>1</v>
      </c>
      <c r="E45" s="78">
        <f>E44+$D45/1440</f>
        <v>0.23888888888888885</v>
      </c>
      <c r="F45" s="78">
        <f t="shared" si="9"/>
        <v>0.25555555555555554</v>
      </c>
      <c r="G45" s="78">
        <f t="shared" si="9"/>
        <v>0.47986111111111107</v>
      </c>
      <c r="H45" s="67"/>
      <c r="I45" s="78">
        <f t="shared" si="10"/>
        <v>0.60138888888888886</v>
      </c>
      <c r="J45" s="67"/>
      <c r="K45" s="214">
        <f t="shared" si="11"/>
        <v>0.81319444444444444</v>
      </c>
    </row>
    <row r="46" spans="1:14">
      <c r="A46" s="421" t="s">
        <v>24</v>
      </c>
      <c r="B46" s="67">
        <v>1</v>
      </c>
      <c r="C46" s="67">
        <v>1</v>
      </c>
      <c r="D46" s="19" t="s">
        <v>4</v>
      </c>
      <c r="E46" s="19" t="s">
        <v>4</v>
      </c>
      <c r="F46" s="78">
        <f t="shared" si="9"/>
        <v>0.25624999999999998</v>
      </c>
      <c r="G46" s="78">
        <f t="shared" si="9"/>
        <v>0.48055555555555551</v>
      </c>
      <c r="H46" s="67"/>
      <c r="I46" s="78">
        <f t="shared" si="10"/>
        <v>0.6020833333333333</v>
      </c>
      <c r="J46" s="67"/>
      <c r="K46" s="214">
        <f t="shared" si="11"/>
        <v>0.81388888888888888</v>
      </c>
    </row>
    <row r="47" spans="1:14">
      <c r="A47" s="421" t="s">
        <v>25</v>
      </c>
      <c r="B47" s="67">
        <v>1</v>
      </c>
      <c r="C47" s="67">
        <v>1</v>
      </c>
      <c r="D47" s="19" t="s">
        <v>4</v>
      </c>
      <c r="E47" s="19" t="s">
        <v>4</v>
      </c>
      <c r="F47" s="78">
        <f t="shared" si="9"/>
        <v>0.25694444444444442</v>
      </c>
      <c r="G47" s="78">
        <f t="shared" si="9"/>
        <v>0.48124999999999996</v>
      </c>
      <c r="H47" s="78">
        <v>0.55763888888888891</v>
      </c>
      <c r="I47" s="78">
        <f t="shared" si="10"/>
        <v>0.60277777777777775</v>
      </c>
      <c r="J47" s="67"/>
      <c r="K47" s="214">
        <f t="shared" si="11"/>
        <v>0.81458333333333333</v>
      </c>
    </row>
    <row r="48" spans="1:14">
      <c r="A48" s="421" t="s">
        <v>95</v>
      </c>
      <c r="B48" s="109">
        <v>1</v>
      </c>
      <c r="C48" s="109">
        <v>1</v>
      </c>
      <c r="D48" s="19" t="s">
        <v>4</v>
      </c>
      <c r="E48" s="19" t="s">
        <v>4</v>
      </c>
      <c r="F48" s="78">
        <f t="shared" si="9"/>
        <v>0.25763888888888886</v>
      </c>
      <c r="G48" s="78">
        <f t="shared" si="9"/>
        <v>0.4819444444444444</v>
      </c>
      <c r="H48" s="78">
        <f t="shared" ref="H48:H61" si="12">H47+$C48/1440</f>
        <v>0.55833333333333335</v>
      </c>
      <c r="I48" s="78">
        <f t="shared" si="10"/>
        <v>0.60347222222222219</v>
      </c>
      <c r="J48" s="67"/>
      <c r="K48" s="214">
        <f t="shared" si="11"/>
        <v>0.81527777777777777</v>
      </c>
    </row>
    <row r="49" spans="1:11">
      <c r="A49" s="421" t="s">
        <v>25</v>
      </c>
      <c r="B49" s="109">
        <v>3</v>
      </c>
      <c r="C49" s="109">
        <v>3</v>
      </c>
      <c r="D49" s="19" t="s">
        <v>4</v>
      </c>
      <c r="E49" s="19" t="s">
        <v>4</v>
      </c>
      <c r="F49" s="78">
        <f t="shared" si="9"/>
        <v>0.25972222222222219</v>
      </c>
      <c r="G49" s="78">
        <f t="shared" si="9"/>
        <v>0.48402777777777772</v>
      </c>
      <c r="H49" s="78">
        <f t="shared" si="12"/>
        <v>0.56041666666666667</v>
      </c>
      <c r="I49" s="78">
        <f t="shared" si="10"/>
        <v>0.60555555555555551</v>
      </c>
      <c r="J49" s="78">
        <v>0.65763888888888888</v>
      </c>
      <c r="K49" s="214">
        <f t="shared" si="11"/>
        <v>0.81736111111111109</v>
      </c>
    </row>
    <row r="50" spans="1:11">
      <c r="A50" s="421" t="s">
        <v>94</v>
      </c>
      <c r="B50" s="109">
        <v>1</v>
      </c>
      <c r="C50" s="109">
        <v>1</v>
      </c>
      <c r="D50" s="7">
        <v>1</v>
      </c>
      <c r="E50" s="78">
        <f>E45+$D50/1440</f>
        <v>0.23958333333333329</v>
      </c>
      <c r="F50" s="78">
        <f t="shared" si="9"/>
        <v>0.26041666666666663</v>
      </c>
      <c r="G50" s="78">
        <f t="shared" si="9"/>
        <v>0.48472222222222217</v>
      </c>
      <c r="H50" s="78">
        <f t="shared" si="12"/>
        <v>0.56111111111111112</v>
      </c>
      <c r="I50" s="78">
        <f t="shared" si="10"/>
        <v>0.60624999999999996</v>
      </c>
      <c r="J50" s="78">
        <f t="shared" si="10"/>
        <v>0.65833333333333333</v>
      </c>
      <c r="K50" s="214">
        <f t="shared" si="11"/>
        <v>0.81805555555555554</v>
      </c>
    </row>
    <row r="51" spans="1:11">
      <c r="A51" s="421" t="s">
        <v>93</v>
      </c>
      <c r="B51" s="109">
        <v>1</v>
      </c>
      <c r="C51" s="109">
        <v>1</v>
      </c>
      <c r="D51" s="7">
        <v>1</v>
      </c>
      <c r="E51" s="78">
        <f>E50+$D51/1440</f>
        <v>0.24027777777777773</v>
      </c>
      <c r="F51" s="78">
        <f t="shared" si="9"/>
        <v>0.26111111111111107</v>
      </c>
      <c r="G51" s="78">
        <f t="shared" si="9"/>
        <v>0.48541666666666661</v>
      </c>
      <c r="H51" s="78">
        <f t="shared" si="12"/>
        <v>0.56180555555555556</v>
      </c>
      <c r="I51" s="78">
        <f t="shared" si="10"/>
        <v>0.6069444444444444</v>
      </c>
      <c r="J51" s="78">
        <f t="shared" si="10"/>
        <v>0.65902777777777777</v>
      </c>
      <c r="K51" s="214">
        <f t="shared" si="11"/>
        <v>0.81874999999999998</v>
      </c>
    </row>
    <row r="52" spans="1:11">
      <c r="A52" s="421" t="s">
        <v>92</v>
      </c>
      <c r="B52" s="109">
        <v>2</v>
      </c>
      <c r="C52" s="109">
        <v>2</v>
      </c>
      <c r="D52" s="7">
        <v>2</v>
      </c>
      <c r="E52" s="78">
        <f>E51+$D52/1440</f>
        <v>0.24166666666666661</v>
      </c>
      <c r="F52" s="78">
        <f t="shared" si="9"/>
        <v>0.26249999999999996</v>
      </c>
      <c r="G52" s="78">
        <f t="shared" si="9"/>
        <v>0.48680555555555549</v>
      </c>
      <c r="H52" s="78">
        <f t="shared" si="12"/>
        <v>0.56319444444444444</v>
      </c>
      <c r="I52" s="78">
        <f t="shared" si="10"/>
        <v>0.60833333333333328</v>
      </c>
      <c r="J52" s="78">
        <f t="shared" si="10"/>
        <v>0.66041666666666665</v>
      </c>
      <c r="K52" s="214">
        <f t="shared" si="11"/>
        <v>0.82013888888888886</v>
      </c>
    </row>
    <row r="53" spans="1:11">
      <c r="A53" s="421" t="s">
        <v>91</v>
      </c>
      <c r="B53" s="109">
        <v>2</v>
      </c>
      <c r="C53" s="109">
        <v>2</v>
      </c>
      <c r="D53" s="7">
        <v>2</v>
      </c>
      <c r="E53" s="78">
        <f>E52+$D53/1440</f>
        <v>0.2430555555555555</v>
      </c>
      <c r="F53" s="78">
        <f t="shared" si="9"/>
        <v>0.26388888888888884</v>
      </c>
      <c r="G53" s="78">
        <f t="shared" si="9"/>
        <v>0.48819444444444438</v>
      </c>
      <c r="H53" s="78">
        <f t="shared" si="12"/>
        <v>0.56458333333333333</v>
      </c>
      <c r="I53" s="78">
        <f t="shared" si="10"/>
        <v>0.60972222222222217</v>
      </c>
      <c r="J53" s="78">
        <f t="shared" si="10"/>
        <v>0.66180555555555554</v>
      </c>
      <c r="K53" s="214">
        <f t="shared" si="11"/>
        <v>0.82152777777777775</v>
      </c>
    </row>
    <row r="54" spans="1:11">
      <c r="A54" s="421" t="s">
        <v>90</v>
      </c>
      <c r="B54" s="109">
        <v>1</v>
      </c>
      <c r="C54" s="109">
        <v>1</v>
      </c>
      <c r="D54" s="7">
        <v>1</v>
      </c>
      <c r="E54" s="78">
        <f>E53+$D54/1440</f>
        <v>0.24374999999999994</v>
      </c>
      <c r="F54" s="78">
        <f t="shared" si="9"/>
        <v>0.26458333333333328</v>
      </c>
      <c r="G54" s="78">
        <f t="shared" si="9"/>
        <v>0.48888888888888882</v>
      </c>
      <c r="H54" s="78">
        <f t="shared" si="12"/>
        <v>0.56527777777777777</v>
      </c>
      <c r="I54" s="78">
        <f t="shared" si="10"/>
        <v>0.61041666666666661</v>
      </c>
      <c r="J54" s="78">
        <f t="shared" si="10"/>
        <v>0.66249999999999998</v>
      </c>
      <c r="K54" s="214">
        <f t="shared" si="11"/>
        <v>0.82222222222222219</v>
      </c>
    </row>
    <row r="55" spans="1:11">
      <c r="A55" s="421" t="s">
        <v>89</v>
      </c>
      <c r="B55" s="19" t="s">
        <v>4</v>
      </c>
      <c r="C55" s="67">
        <v>2</v>
      </c>
      <c r="D55" s="19" t="s">
        <v>4</v>
      </c>
      <c r="E55" s="19" t="s">
        <v>4</v>
      </c>
      <c r="F55" s="19" t="s">
        <v>4</v>
      </c>
      <c r="G55" s="19" t="s">
        <v>4</v>
      </c>
      <c r="H55" s="78">
        <f t="shared" si="12"/>
        <v>0.56666666666666665</v>
      </c>
      <c r="I55" s="78">
        <f t="shared" si="10"/>
        <v>0.61180555555555549</v>
      </c>
      <c r="J55" s="78">
        <f t="shared" si="10"/>
        <v>0.66388888888888886</v>
      </c>
      <c r="K55" s="213" t="s">
        <v>4</v>
      </c>
    </row>
    <row r="56" spans="1:11">
      <c r="A56" s="421" t="s">
        <v>88</v>
      </c>
      <c r="B56" s="67">
        <v>1</v>
      </c>
      <c r="C56" s="67">
        <v>1</v>
      </c>
      <c r="D56" s="7">
        <v>1</v>
      </c>
      <c r="E56" s="78">
        <f>E54+$C56/1440</f>
        <v>0.24444444444444438</v>
      </c>
      <c r="F56" s="78">
        <f>F54+$B56/1440</f>
        <v>0.26527777777777772</v>
      </c>
      <c r="G56" s="78">
        <f>G54+$B56/1440</f>
        <v>0.48958333333333326</v>
      </c>
      <c r="H56" s="78">
        <f t="shared" si="12"/>
        <v>0.56736111111111109</v>
      </c>
      <c r="I56" s="78">
        <f t="shared" si="10"/>
        <v>0.61249999999999993</v>
      </c>
      <c r="J56" s="78">
        <f t="shared" si="10"/>
        <v>0.6645833333333333</v>
      </c>
      <c r="K56" s="214">
        <f>K54+$B56/1440</f>
        <v>0.82291666666666663</v>
      </c>
    </row>
    <row r="57" spans="1:11">
      <c r="A57" s="421" t="s">
        <v>87</v>
      </c>
      <c r="B57" s="67">
        <v>2</v>
      </c>
      <c r="C57" s="67">
        <v>2</v>
      </c>
      <c r="D57" s="7">
        <v>2</v>
      </c>
      <c r="E57" s="78">
        <f>E56+$C57/1440</f>
        <v>0.24583333333333326</v>
      </c>
      <c r="F57" s="78">
        <f t="shared" ref="F57:G61" si="13">F56+$B57/1440</f>
        <v>0.26666666666666661</v>
      </c>
      <c r="G57" s="78">
        <f t="shared" si="13"/>
        <v>0.49097222222222214</v>
      </c>
      <c r="H57" s="78">
        <f t="shared" si="12"/>
        <v>0.56874999999999998</v>
      </c>
      <c r="I57" s="78">
        <f t="shared" si="10"/>
        <v>0.61388888888888882</v>
      </c>
      <c r="J57" s="78">
        <f t="shared" si="10"/>
        <v>0.66597222222222219</v>
      </c>
      <c r="K57" s="214">
        <f>K56+$B57/1440</f>
        <v>0.82430555555555551</v>
      </c>
    </row>
    <row r="58" spans="1:11">
      <c r="A58" s="421" t="s">
        <v>86</v>
      </c>
      <c r="B58" s="67">
        <v>2</v>
      </c>
      <c r="C58" s="67">
        <v>2</v>
      </c>
      <c r="D58" s="7">
        <v>2</v>
      </c>
      <c r="E58" s="78">
        <f>E57+$C58/1440</f>
        <v>0.24722222222222215</v>
      </c>
      <c r="F58" s="78">
        <f t="shared" si="13"/>
        <v>0.26805555555555549</v>
      </c>
      <c r="G58" s="78">
        <f t="shared" si="13"/>
        <v>0.49236111111111103</v>
      </c>
      <c r="H58" s="78">
        <f t="shared" si="12"/>
        <v>0.57013888888888886</v>
      </c>
      <c r="I58" s="78">
        <f t="shared" si="10"/>
        <v>0.6152777777777777</v>
      </c>
      <c r="J58" s="78">
        <f t="shared" si="10"/>
        <v>0.66736111111111107</v>
      </c>
      <c r="K58" s="214">
        <f>K57+$B58/1440</f>
        <v>0.8256944444444444</v>
      </c>
    </row>
    <row r="59" spans="1:11">
      <c r="A59" s="421" t="s">
        <v>85</v>
      </c>
      <c r="B59" s="67">
        <v>2</v>
      </c>
      <c r="C59" s="67">
        <v>2</v>
      </c>
      <c r="D59" s="7">
        <v>2</v>
      </c>
      <c r="E59" s="78">
        <f>E58+$C59/1440</f>
        <v>0.24861111111111103</v>
      </c>
      <c r="F59" s="78">
        <f t="shared" si="13"/>
        <v>0.26944444444444438</v>
      </c>
      <c r="G59" s="78">
        <f t="shared" si="13"/>
        <v>0.49374999999999991</v>
      </c>
      <c r="H59" s="78">
        <f t="shared" si="12"/>
        <v>0.57152777777777775</v>
      </c>
      <c r="I59" s="78">
        <f t="shared" si="10"/>
        <v>0.61666666666666659</v>
      </c>
      <c r="J59" s="78">
        <f t="shared" si="10"/>
        <v>0.66874999999999996</v>
      </c>
      <c r="K59" s="214">
        <f>K58+$B59/1440</f>
        <v>0.82708333333333328</v>
      </c>
    </row>
    <row r="60" spans="1:11">
      <c r="A60" s="421" t="s">
        <v>84</v>
      </c>
      <c r="B60" s="67">
        <v>2</v>
      </c>
      <c r="C60" s="67">
        <v>2</v>
      </c>
      <c r="D60" s="7">
        <v>2</v>
      </c>
      <c r="E60" s="78">
        <f>E59+$C60/1440</f>
        <v>0.24999999999999992</v>
      </c>
      <c r="F60" s="78">
        <f t="shared" si="13"/>
        <v>0.27083333333333326</v>
      </c>
      <c r="G60" s="78">
        <f t="shared" si="13"/>
        <v>0.4951388888888888</v>
      </c>
      <c r="H60" s="78">
        <f t="shared" si="12"/>
        <v>0.57291666666666663</v>
      </c>
      <c r="I60" s="78">
        <f t="shared" si="10"/>
        <v>0.61805555555555547</v>
      </c>
      <c r="J60" s="78">
        <f t="shared" si="10"/>
        <v>0.67013888888888884</v>
      </c>
      <c r="K60" s="214">
        <f>K59+$B60/1440</f>
        <v>0.82847222222222217</v>
      </c>
    </row>
    <row r="61" spans="1:11" ht="15" thickBot="1">
      <c r="A61" s="422" t="s">
        <v>83</v>
      </c>
      <c r="B61" s="216">
        <v>2</v>
      </c>
      <c r="C61" s="216">
        <v>2</v>
      </c>
      <c r="D61" s="347">
        <v>2</v>
      </c>
      <c r="E61" s="218">
        <f>E60+$C61/1440</f>
        <v>0.25138888888888883</v>
      </c>
      <c r="F61" s="218">
        <f t="shared" si="13"/>
        <v>0.27222222222222214</v>
      </c>
      <c r="G61" s="218">
        <f t="shared" si="13"/>
        <v>0.49652777777777768</v>
      </c>
      <c r="H61" s="218">
        <f t="shared" si="12"/>
        <v>0.57430555555555551</v>
      </c>
      <c r="I61" s="218">
        <f t="shared" si="10"/>
        <v>0.61944444444444435</v>
      </c>
      <c r="J61" s="218">
        <f t="shared" si="10"/>
        <v>0.67152777777777772</v>
      </c>
      <c r="K61" s="219">
        <f>K60+$B61/1440</f>
        <v>0.82986111111111105</v>
      </c>
    </row>
    <row r="62" spans="1:11" ht="15" thickBot="1"/>
    <row r="63" spans="1:11">
      <c r="A63" s="220" t="s">
        <v>5</v>
      </c>
      <c r="B63" s="221"/>
      <c r="C63" s="221"/>
      <c r="D63" s="222"/>
      <c r="E63" s="222">
        <v>19</v>
      </c>
      <c r="F63" s="222">
        <v>21</v>
      </c>
      <c r="G63" s="222">
        <v>21</v>
      </c>
      <c r="H63" s="222">
        <v>15</v>
      </c>
      <c r="I63" s="222">
        <v>21</v>
      </c>
      <c r="J63" s="222">
        <v>14</v>
      </c>
      <c r="K63" s="223">
        <v>21</v>
      </c>
    </row>
    <row r="64" spans="1:11">
      <c r="A64" s="224" t="s">
        <v>6</v>
      </c>
      <c r="B64" s="8"/>
      <c r="C64" s="8"/>
      <c r="D64" s="40"/>
      <c r="E64" s="40">
        <v>187</v>
      </c>
      <c r="F64" s="40">
        <v>250</v>
      </c>
      <c r="G64" s="40">
        <v>250</v>
      </c>
      <c r="H64" s="40">
        <v>187</v>
      </c>
      <c r="I64" s="40">
        <v>250</v>
      </c>
      <c r="J64" s="40">
        <v>250</v>
      </c>
      <c r="K64" s="225">
        <v>250</v>
      </c>
    </row>
    <row r="65" spans="1:14" ht="15" thickBot="1">
      <c r="A65" s="226" t="s">
        <v>7</v>
      </c>
      <c r="B65" s="227"/>
      <c r="C65" s="227"/>
      <c r="D65" s="277"/>
      <c r="E65" s="277">
        <f t="shared" ref="E65:K65" si="14">E63*E64</f>
        <v>3553</v>
      </c>
      <c r="F65" s="277">
        <f t="shared" si="14"/>
        <v>5250</v>
      </c>
      <c r="G65" s="277">
        <f t="shared" si="14"/>
        <v>5250</v>
      </c>
      <c r="H65" s="277">
        <f t="shared" si="14"/>
        <v>2805</v>
      </c>
      <c r="I65" s="277">
        <f t="shared" si="14"/>
        <v>5250</v>
      </c>
      <c r="J65" s="277">
        <f t="shared" si="14"/>
        <v>3500</v>
      </c>
      <c r="K65" s="305">
        <f t="shared" si="14"/>
        <v>5250</v>
      </c>
      <c r="N65" s="16">
        <f>SUM(E65:L65)</f>
        <v>30858</v>
      </c>
    </row>
    <row r="67" spans="1:14" ht="15" thickBot="1"/>
    <row r="68" spans="1:14" ht="15" customHeight="1">
      <c r="A68" s="653" t="s">
        <v>0</v>
      </c>
      <c r="B68" s="667" t="s">
        <v>81</v>
      </c>
      <c r="C68" s="668"/>
      <c r="D68" s="669"/>
      <c r="E68" s="203" t="s">
        <v>8</v>
      </c>
      <c r="F68" s="203" t="s">
        <v>8</v>
      </c>
      <c r="G68" s="204" t="s">
        <v>8</v>
      </c>
    </row>
    <row r="69" spans="1:14">
      <c r="A69" s="666"/>
      <c r="B69" s="642"/>
      <c r="C69" s="643"/>
      <c r="D69" s="644"/>
      <c r="E69" s="11">
        <v>4992</v>
      </c>
      <c r="F69" s="11">
        <v>4992</v>
      </c>
      <c r="G69" s="205">
        <v>4992</v>
      </c>
    </row>
    <row r="70" spans="1:14">
      <c r="A70" s="654"/>
      <c r="B70" s="188" t="s">
        <v>3</v>
      </c>
      <c r="C70" s="188" t="s">
        <v>3</v>
      </c>
      <c r="D70" s="188" t="s">
        <v>3</v>
      </c>
      <c r="E70" s="8"/>
      <c r="F70" s="8"/>
      <c r="G70" s="258"/>
    </row>
    <row r="71" spans="1:14">
      <c r="A71" s="235" t="s">
        <v>83</v>
      </c>
      <c r="B71" s="76"/>
      <c r="C71" s="129"/>
      <c r="D71" s="66"/>
      <c r="E71" s="77">
        <v>0.21041666666666667</v>
      </c>
      <c r="F71" s="77">
        <v>0.50208333333333333</v>
      </c>
      <c r="G71" s="247">
        <v>0.75208333333333333</v>
      </c>
    </row>
    <row r="72" spans="1:14">
      <c r="A72" s="237" t="s">
        <v>84</v>
      </c>
      <c r="B72" s="123">
        <v>1</v>
      </c>
      <c r="C72" s="124">
        <v>1</v>
      </c>
      <c r="D72" s="125"/>
      <c r="E72" s="78">
        <f>E71+$B72/1440</f>
        <v>0.21111111111111111</v>
      </c>
      <c r="F72" s="78">
        <f>F71+$B72/1440</f>
        <v>0.50277777777777777</v>
      </c>
      <c r="G72" s="214">
        <f>G71+$B72/1440</f>
        <v>0.75277777777777777</v>
      </c>
    </row>
    <row r="73" spans="1:14">
      <c r="A73" s="237" t="s">
        <v>85</v>
      </c>
      <c r="B73" s="123">
        <v>2</v>
      </c>
      <c r="C73" s="124">
        <v>2</v>
      </c>
      <c r="D73" s="125"/>
      <c r="E73" s="78">
        <f t="shared" ref="E73:G76" si="15">E72+$B73/1440</f>
        <v>0.21249999999999999</v>
      </c>
      <c r="F73" s="78">
        <f t="shared" si="15"/>
        <v>0.50416666666666665</v>
      </c>
      <c r="G73" s="214">
        <f t="shared" si="15"/>
        <v>0.75416666666666665</v>
      </c>
    </row>
    <row r="74" spans="1:14">
      <c r="A74" s="237" t="s">
        <v>86</v>
      </c>
      <c r="B74" s="123">
        <v>2</v>
      </c>
      <c r="C74" s="124">
        <v>2</v>
      </c>
      <c r="D74" s="125"/>
      <c r="E74" s="78">
        <f t="shared" si="15"/>
        <v>0.21388888888888888</v>
      </c>
      <c r="F74" s="78">
        <f t="shared" si="15"/>
        <v>0.50555555555555554</v>
      </c>
      <c r="G74" s="214">
        <f t="shared" si="15"/>
        <v>0.75555555555555554</v>
      </c>
    </row>
    <row r="75" spans="1:14">
      <c r="A75" s="237" t="s">
        <v>87</v>
      </c>
      <c r="B75" s="123">
        <v>1</v>
      </c>
      <c r="C75" s="124">
        <v>1</v>
      </c>
      <c r="D75" s="125"/>
      <c r="E75" s="78">
        <f t="shared" si="15"/>
        <v>0.21458333333333332</v>
      </c>
      <c r="F75" s="78">
        <f t="shared" si="15"/>
        <v>0.50624999999999998</v>
      </c>
      <c r="G75" s="214">
        <f t="shared" si="15"/>
        <v>0.75624999999999998</v>
      </c>
    </row>
    <row r="76" spans="1:14">
      <c r="A76" s="237" t="s">
        <v>88</v>
      </c>
      <c r="B76" s="123">
        <v>2</v>
      </c>
      <c r="C76" s="124">
        <v>2</v>
      </c>
      <c r="D76" s="125"/>
      <c r="E76" s="78">
        <f t="shared" si="15"/>
        <v>0.2159722222222222</v>
      </c>
      <c r="F76" s="78">
        <f t="shared" si="15"/>
        <v>0.50763888888888886</v>
      </c>
      <c r="G76" s="214">
        <f t="shared" si="15"/>
        <v>0.75763888888888886</v>
      </c>
    </row>
    <row r="77" spans="1:14">
      <c r="A77" s="237" t="s">
        <v>89</v>
      </c>
      <c r="B77" s="19" t="s">
        <v>4</v>
      </c>
      <c r="C77" s="124">
        <v>2</v>
      </c>
      <c r="D77" s="125"/>
      <c r="E77" s="19" t="s">
        <v>4</v>
      </c>
      <c r="F77" s="19" t="s">
        <v>4</v>
      </c>
      <c r="G77" s="213" t="s">
        <v>4</v>
      </c>
    </row>
    <row r="78" spans="1:14">
      <c r="A78" s="237" t="s">
        <v>90</v>
      </c>
      <c r="B78" s="123">
        <v>1</v>
      </c>
      <c r="C78" s="124">
        <v>1</v>
      </c>
      <c r="D78" s="125"/>
      <c r="E78" s="78">
        <f>E76+$B78/1440</f>
        <v>0.21666666666666665</v>
      </c>
      <c r="F78" s="78">
        <f>F76+$B78/1440</f>
        <v>0.5083333333333333</v>
      </c>
      <c r="G78" s="214">
        <f>G76+$B78/1440</f>
        <v>0.7583333333333333</v>
      </c>
    </row>
    <row r="79" spans="1:14">
      <c r="A79" s="237" t="s">
        <v>91</v>
      </c>
      <c r="B79" s="123">
        <v>1</v>
      </c>
      <c r="C79" s="124">
        <v>1</v>
      </c>
      <c r="D79" s="125"/>
      <c r="E79" s="78">
        <f>E78+$B79/1440</f>
        <v>0.21736111111111109</v>
      </c>
      <c r="F79" s="78">
        <f>F78+$B79/1440</f>
        <v>0.50902777777777775</v>
      </c>
      <c r="G79" s="214">
        <f>G78+$B79/1440</f>
        <v>0.75902777777777775</v>
      </c>
    </row>
    <row r="80" spans="1:14">
      <c r="A80" s="237" t="s">
        <v>92</v>
      </c>
      <c r="B80" s="123">
        <v>3</v>
      </c>
      <c r="C80" s="124">
        <v>1</v>
      </c>
      <c r="D80" s="125"/>
      <c r="E80" s="78">
        <f t="shared" ref="E80:G92" si="16">E79+$B80/1440</f>
        <v>0.21944444444444441</v>
      </c>
      <c r="F80" s="78">
        <f t="shared" si="16"/>
        <v>0.51111111111111107</v>
      </c>
      <c r="G80" s="214">
        <f t="shared" si="16"/>
        <v>0.76111111111111107</v>
      </c>
    </row>
    <row r="81" spans="1:7">
      <c r="A81" s="237" t="s">
        <v>93</v>
      </c>
      <c r="B81" s="123">
        <v>2</v>
      </c>
      <c r="C81" s="124">
        <v>2</v>
      </c>
      <c r="D81" s="125"/>
      <c r="E81" s="78">
        <f t="shared" si="16"/>
        <v>0.2208333333333333</v>
      </c>
      <c r="F81" s="78">
        <f t="shared" si="16"/>
        <v>0.51249999999999996</v>
      </c>
      <c r="G81" s="214">
        <f t="shared" si="16"/>
        <v>0.76249999999999996</v>
      </c>
    </row>
    <row r="82" spans="1:7">
      <c r="A82" s="237" t="s">
        <v>94</v>
      </c>
      <c r="B82" s="123">
        <v>2</v>
      </c>
      <c r="C82" s="124">
        <v>2</v>
      </c>
      <c r="D82" s="125"/>
      <c r="E82" s="78">
        <f t="shared" si="16"/>
        <v>0.22222222222222218</v>
      </c>
      <c r="F82" s="78">
        <f t="shared" si="16"/>
        <v>0.51388888888888884</v>
      </c>
      <c r="G82" s="214">
        <f t="shared" si="16"/>
        <v>0.76388888888888884</v>
      </c>
    </row>
    <row r="83" spans="1:7">
      <c r="A83" s="237" t="s">
        <v>25</v>
      </c>
      <c r="B83" s="123">
        <v>2</v>
      </c>
      <c r="C83" s="124">
        <v>2</v>
      </c>
      <c r="D83" s="125"/>
      <c r="E83" s="78">
        <f t="shared" si="16"/>
        <v>0.22361111111111107</v>
      </c>
      <c r="F83" s="78">
        <f t="shared" si="16"/>
        <v>0.51527777777777772</v>
      </c>
      <c r="G83" s="214">
        <f t="shared" si="16"/>
        <v>0.76527777777777772</v>
      </c>
    </row>
    <row r="84" spans="1:7">
      <c r="A84" s="237" t="s">
        <v>95</v>
      </c>
      <c r="B84" s="123">
        <v>1</v>
      </c>
      <c r="C84" s="124">
        <v>1</v>
      </c>
      <c r="D84" s="125"/>
      <c r="E84" s="78">
        <f t="shared" si="16"/>
        <v>0.22430555555555551</v>
      </c>
      <c r="F84" s="78">
        <f t="shared" si="16"/>
        <v>0.51597222222222217</v>
      </c>
      <c r="G84" s="214">
        <f t="shared" si="16"/>
        <v>0.76597222222222217</v>
      </c>
    </row>
    <row r="85" spans="1:7">
      <c r="A85" s="237" t="s">
        <v>25</v>
      </c>
      <c r="B85" s="123">
        <v>3</v>
      </c>
      <c r="C85" s="126">
        <v>3</v>
      </c>
      <c r="D85" s="125"/>
      <c r="E85" s="78">
        <f t="shared" si="16"/>
        <v>0.22638888888888883</v>
      </c>
      <c r="F85" s="78">
        <f t="shared" si="16"/>
        <v>0.51805555555555549</v>
      </c>
      <c r="G85" s="214">
        <f t="shared" si="16"/>
        <v>0.76805555555555549</v>
      </c>
    </row>
    <row r="86" spans="1:7">
      <c r="A86" s="237" t="s">
        <v>24</v>
      </c>
      <c r="B86" s="67">
        <v>0</v>
      </c>
      <c r="C86" s="124">
        <v>0</v>
      </c>
      <c r="D86" s="125"/>
      <c r="E86" s="78">
        <f t="shared" si="16"/>
        <v>0.22638888888888883</v>
      </c>
      <c r="F86" s="78">
        <f t="shared" si="16"/>
        <v>0.51805555555555549</v>
      </c>
      <c r="G86" s="214">
        <f t="shared" si="16"/>
        <v>0.76805555555555549</v>
      </c>
    </row>
    <row r="87" spans="1:7">
      <c r="A87" s="237" t="s">
        <v>23</v>
      </c>
      <c r="B87" s="67">
        <v>1</v>
      </c>
      <c r="C87" s="124">
        <v>1</v>
      </c>
      <c r="D87" s="125"/>
      <c r="E87" s="78">
        <f t="shared" si="16"/>
        <v>0.22708333333333328</v>
      </c>
      <c r="F87" s="78">
        <f t="shared" si="16"/>
        <v>0.51874999999999993</v>
      </c>
      <c r="G87" s="214">
        <f t="shared" si="16"/>
        <v>0.76874999999999993</v>
      </c>
    </row>
    <row r="88" spans="1:7">
      <c r="A88" s="237" t="s">
        <v>26</v>
      </c>
      <c r="B88" s="67">
        <v>1</v>
      </c>
      <c r="C88" s="124">
        <v>1</v>
      </c>
      <c r="D88" s="125"/>
      <c r="E88" s="78">
        <f t="shared" si="16"/>
        <v>0.22777777777777772</v>
      </c>
      <c r="F88" s="78">
        <f t="shared" si="16"/>
        <v>0.51944444444444438</v>
      </c>
      <c r="G88" s="214">
        <f t="shared" si="16"/>
        <v>0.76944444444444438</v>
      </c>
    </row>
    <row r="89" spans="1:7">
      <c r="A89" s="237" t="s">
        <v>27</v>
      </c>
      <c r="B89" s="67">
        <v>2</v>
      </c>
      <c r="C89" s="124">
        <v>2</v>
      </c>
      <c r="D89" s="125"/>
      <c r="E89" s="78">
        <f t="shared" si="16"/>
        <v>0.2291666666666666</v>
      </c>
      <c r="F89" s="78">
        <f t="shared" si="16"/>
        <v>0.52083333333333326</v>
      </c>
      <c r="G89" s="214">
        <f t="shared" si="16"/>
        <v>0.77083333333333326</v>
      </c>
    </row>
    <row r="90" spans="1:7">
      <c r="A90" s="508" t="s">
        <v>28</v>
      </c>
      <c r="B90" s="514">
        <v>1</v>
      </c>
      <c r="C90" s="515">
        <v>1</v>
      </c>
      <c r="D90" s="516"/>
      <c r="E90" s="517">
        <f t="shared" si="16"/>
        <v>0.22986111111111104</v>
      </c>
      <c r="F90" s="517">
        <f t="shared" si="16"/>
        <v>0.5215277777777777</v>
      </c>
      <c r="G90" s="518">
        <f t="shared" si="16"/>
        <v>0.7715277777777777</v>
      </c>
    </row>
    <row r="91" spans="1:7">
      <c r="A91" s="237" t="s">
        <v>29</v>
      </c>
      <c r="B91" s="109">
        <v>2</v>
      </c>
      <c r="C91" s="127">
        <v>2</v>
      </c>
      <c r="D91" s="125"/>
      <c r="E91" s="78">
        <f t="shared" si="16"/>
        <v>0.23124999999999993</v>
      </c>
      <c r="F91" s="78">
        <f t="shared" si="16"/>
        <v>0.52291666666666659</v>
      </c>
      <c r="G91" s="214">
        <f t="shared" si="16"/>
        <v>0.77291666666666659</v>
      </c>
    </row>
    <row r="92" spans="1:7">
      <c r="A92" s="324" t="s">
        <v>31</v>
      </c>
      <c r="B92" s="70">
        <v>4</v>
      </c>
      <c r="C92" s="128">
        <v>4</v>
      </c>
      <c r="D92" s="130"/>
      <c r="E92" s="81">
        <f t="shared" si="16"/>
        <v>0.2340277777777777</v>
      </c>
      <c r="F92" s="81">
        <f t="shared" si="16"/>
        <v>0.52569444444444435</v>
      </c>
      <c r="G92" s="270">
        <f t="shared" si="16"/>
        <v>0.77569444444444435</v>
      </c>
    </row>
    <row r="93" spans="1:7" ht="15" thickBot="1">
      <c r="A93" s="416" t="s">
        <v>82</v>
      </c>
      <c r="B93" s="312"/>
      <c r="C93" s="312"/>
      <c r="D93" s="355"/>
      <c r="E93" s="405">
        <v>0.23402777777777781</v>
      </c>
      <c r="F93" s="312"/>
      <c r="G93" s="423"/>
    </row>
    <row r="94" spans="1:7" ht="15" thickBot="1"/>
    <row r="95" spans="1:7">
      <c r="A95" s="220" t="s">
        <v>5</v>
      </c>
      <c r="B95" s="221"/>
      <c r="C95" s="221"/>
      <c r="D95" s="222"/>
      <c r="E95" s="222">
        <v>21</v>
      </c>
      <c r="F95" s="222">
        <v>21</v>
      </c>
      <c r="G95" s="223">
        <v>21</v>
      </c>
    </row>
    <row r="96" spans="1:7">
      <c r="A96" s="224" t="s">
        <v>6</v>
      </c>
      <c r="B96" s="8"/>
      <c r="C96" s="8"/>
      <c r="D96" s="40"/>
      <c r="E96" s="40">
        <v>115</v>
      </c>
      <c r="F96" s="40">
        <v>115</v>
      </c>
      <c r="G96" s="225">
        <v>115</v>
      </c>
    </row>
    <row r="97" spans="1:14" ht="15" thickBot="1">
      <c r="A97" s="226" t="s">
        <v>7</v>
      </c>
      <c r="B97" s="227"/>
      <c r="C97" s="227"/>
      <c r="D97" s="277"/>
      <c r="E97" s="277">
        <f>E95*E96</f>
        <v>2415</v>
      </c>
      <c r="F97" s="277">
        <f>F95*F96</f>
        <v>2415</v>
      </c>
      <c r="G97" s="305">
        <f>G95*G96</f>
        <v>2415</v>
      </c>
      <c r="N97" s="16">
        <f>SUM(E97:L97)</f>
        <v>7245</v>
      </c>
    </row>
    <row r="99" spans="1:14" ht="15" thickBot="1"/>
    <row r="100" spans="1:14">
      <c r="A100" s="653" t="s">
        <v>0</v>
      </c>
      <c r="B100" s="667" t="s">
        <v>81</v>
      </c>
      <c r="C100" s="668"/>
      <c r="D100" s="669"/>
      <c r="E100" s="203" t="s">
        <v>8</v>
      </c>
      <c r="F100" s="203" t="s">
        <v>8</v>
      </c>
      <c r="G100" s="204" t="s">
        <v>8</v>
      </c>
    </row>
    <row r="101" spans="1:14">
      <c r="A101" s="666"/>
      <c r="B101" s="642"/>
      <c r="C101" s="643"/>
      <c r="D101" s="644"/>
      <c r="E101" s="11">
        <v>4992</v>
      </c>
      <c r="F101" s="11">
        <v>4992</v>
      </c>
      <c r="G101" s="205">
        <v>4992</v>
      </c>
    </row>
    <row r="102" spans="1:14">
      <c r="A102" s="654"/>
      <c r="B102" s="188" t="s">
        <v>3</v>
      </c>
      <c r="C102" s="188" t="s">
        <v>3</v>
      </c>
      <c r="D102" s="188" t="s">
        <v>3</v>
      </c>
      <c r="E102" s="8"/>
      <c r="F102" s="8"/>
      <c r="G102" s="258"/>
    </row>
    <row r="103" spans="1:14">
      <c r="A103" s="420" t="s">
        <v>31</v>
      </c>
      <c r="B103" s="76"/>
      <c r="C103" s="76"/>
      <c r="D103" s="56"/>
      <c r="E103" s="77">
        <v>0.35069444444444442</v>
      </c>
      <c r="F103" s="77">
        <v>0.64236111111111105</v>
      </c>
      <c r="G103" s="247">
        <v>0.80902777777777779</v>
      </c>
    </row>
    <row r="104" spans="1:14">
      <c r="A104" s="421" t="s">
        <v>29</v>
      </c>
      <c r="B104" s="67">
        <v>2</v>
      </c>
      <c r="C104" s="67">
        <v>2</v>
      </c>
      <c r="D104" s="7">
        <v>2</v>
      </c>
      <c r="E104" s="78">
        <f>E103+$B104/1440</f>
        <v>0.3520833333333333</v>
      </c>
      <c r="F104" s="78">
        <f>F103+$B104/1440</f>
        <v>0.64374999999999993</v>
      </c>
      <c r="G104" s="214">
        <f>G103+$B104/1440</f>
        <v>0.81041666666666667</v>
      </c>
    </row>
    <row r="105" spans="1:14">
      <c r="A105" s="519" t="s">
        <v>28</v>
      </c>
      <c r="B105" s="514">
        <v>1</v>
      </c>
      <c r="C105" s="514">
        <v>1</v>
      </c>
      <c r="D105" s="513">
        <v>1</v>
      </c>
      <c r="E105" s="517">
        <f t="shared" ref="E105:E117" si="17">E104+$B105/1440</f>
        <v>0.35277777777777775</v>
      </c>
      <c r="F105" s="517">
        <f t="shared" ref="F105:G117" si="18">F104+$B105/1440</f>
        <v>0.64444444444444438</v>
      </c>
      <c r="G105" s="518">
        <f t="shared" si="18"/>
        <v>0.81111111111111112</v>
      </c>
    </row>
    <row r="106" spans="1:14">
      <c r="A106" s="421" t="s">
        <v>27</v>
      </c>
      <c r="B106" s="67">
        <v>1</v>
      </c>
      <c r="C106" s="67">
        <v>1</v>
      </c>
      <c r="D106" s="7">
        <v>1</v>
      </c>
      <c r="E106" s="78">
        <f t="shared" si="17"/>
        <v>0.35347222222222219</v>
      </c>
      <c r="F106" s="78">
        <f t="shared" si="18"/>
        <v>0.64513888888888882</v>
      </c>
      <c r="G106" s="214">
        <f t="shared" si="18"/>
        <v>0.81180555555555556</v>
      </c>
    </row>
    <row r="107" spans="1:14">
      <c r="A107" s="421" t="s">
        <v>26</v>
      </c>
      <c r="B107" s="67">
        <v>1</v>
      </c>
      <c r="C107" s="67">
        <v>1</v>
      </c>
      <c r="D107" s="7">
        <v>1</v>
      </c>
      <c r="E107" s="78">
        <f t="shared" si="17"/>
        <v>0.35416666666666663</v>
      </c>
      <c r="F107" s="78">
        <f t="shared" si="18"/>
        <v>0.64583333333333326</v>
      </c>
      <c r="G107" s="214">
        <f t="shared" si="18"/>
        <v>0.8125</v>
      </c>
    </row>
    <row r="108" spans="1:14">
      <c r="A108" s="421" t="s">
        <v>23</v>
      </c>
      <c r="B108" s="67">
        <v>1</v>
      </c>
      <c r="C108" s="67">
        <v>1</v>
      </c>
      <c r="D108" s="7">
        <v>1</v>
      </c>
      <c r="E108" s="78">
        <f t="shared" si="17"/>
        <v>0.35486111111111107</v>
      </c>
      <c r="F108" s="78">
        <f t="shared" si="18"/>
        <v>0.6465277777777777</v>
      </c>
      <c r="G108" s="214">
        <f t="shared" si="18"/>
        <v>0.81319444444444444</v>
      </c>
    </row>
    <row r="109" spans="1:14">
      <c r="A109" s="421" t="s">
        <v>24</v>
      </c>
      <c r="B109" s="67">
        <v>1</v>
      </c>
      <c r="C109" s="67">
        <v>1</v>
      </c>
      <c r="D109" s="19" t="s">
        <v>4</v>
      </c>
      <c r="E109" s="78">
        <f t="shared" si="17"/>
        <v>0.35555555555555551</v>
      </c>
      <c r="F109" s="78">
        <f t="shared" si="18"/>
        <v>0.64722222222222214</v>
      </c>
      <c r="G109" s="214">
        <f t="shared" si="18"/>
        <v>0.81388888888888888</v>
      </c>
    </row>
    <row r="110" spans="1:14">
      <c r="A110" s="421" t="s">
        <v>25</v>
      </c>
      <c r="B110" s="67">
        <v>1</v>
      </c>
      <c r="C110" s="67">
        <v>1</v>
      </c>
      <c r="D110" s="19" t="s">
        <v>4</v>
      </c>
      <c r="E110" s="78">
        <f t="shared" si="17"/>
        <v>0.35624999999999996</v>
      </c>
      <c r="F110" s="78">
        <f t="shared" si="18"/>
        <v>0.64791666666666659</v>
      </c>
      <c r="G110" s="214">
        <f t="shared" si="18"/>
        <v>0.81458333333333333</v>
      </c>
    </row>
    <row r="111" spans="1:14">
      <c r="A111" s="421" t="s">
        <v>95</v>
      </c>
      <c r="B111" s="109">
        <v>1</v>
      </c>
      <c r="C111" s="109">
        <v>1</v>
      </c>
      <c r="D111" s="19" t="s">
        <v>4</v>
      </c>
      <c r="E111" s="78">
        <f t="shared" si="17"/>
        <v>0.3569444444444444</v>
      </c>
      <c r="F111" s="78">
        <f t="shared" si="18"/>
        <v>0.64861111111111103</v>
      </c>
      <c r="G111" s="214">
        <f t="shared" si="18"/>
        <v>0.81527777777777777</v>
      </c>
    </row>
    <row r="112" spans="1:14">
      <c r="A112" s="421" t="s">
        <v>25</v>
      </c>
      <c r="B112" s="109">
        <v>3</v>
      </c>
      <c r="C112" s="109">
        <v>3</v>
      </c>
      <c r="D112" s="19" t="s">
        <v>4</v>
      </c>
      <c r="E112" s="78">
        <f t="shared" si="17"/>
        <v>0.35902777777777772</v>
      </c>
      <c r="F112" s="78">
        <f t="shared" si="18"/>
        <v>0.65069444444444435</v>
      </c>
      <c r="G112" s="214">
        <f t="shared" si="18"/>
        <v>0.81736111111111109</v>
      </c>
    </row>
    <row r="113" spans="1:14">
      <c r="A113" s="421" t="s">
        <v>94</v>
      </c>
      <c r="B113" s="109">
        <v>1</v>
      </c>
      <c r="C113" s="109">
        <v>1</v>
      </c>
      <c r="D113" s="7">
        <v>1</v>
      </c>
      <c r="E113" s="78">
        <f t="shared" si="17"/>
        <v>0.35972222222222217</v>
      </c>
      <c r="F113" s="78">
        <f t="shared" si="18"/>
        <v>0.6513888888888888</v>
      </c>
      <c r="G113" s="214">
        <f t="shared" si="18"/>
        <v>0.81805555555555554</v>
      </c>
    </row>
    <row r="114" spans="1:14">
      <c r="A114" s="421" t="s">
        <v>93</v>
      </c>
      <c r="B114" s="109">
        <v>1</v>
      </c>
      <c r="C114" s="109">
        <v>1</v>
      </c>
      <c r="D114" s="7">
        <v>1</v>
      </c>
      <c r="E114" s="78">
        <f t="shared" si="17"/>
        <v>0.36041666666666661</v>
      </c>
      <c r="F114" s="78">
        <f t="shared" si="18"/>
        <v>0.65208333333333324</v>
      </c>
      <c r="G114" s="214">
        <f t="shared" si="18"/>
        <v>0.81874999999999998</v>
      </c>
    </row>
    <row r="115" spans="1:14">
      <c r="A115" s="421" t="s">
        <v>92</v>
      </c>
      <c r="B115" s="109">
        <v>2</v>
      </c>
      <c r="C115" s="109">
        <v>2</v>
      </c>
      <c r="D115" s="7">
        <v>2</v>
      </c>
      <c r="E115" s="78">
        <f t="shared" si="17"/>
        <v>0.36180555555555549</v>
      </c>
      <c r="F115" s="78">
        <f t="shared" si="18"/>
        <v>0.65347222222222212</v>
      </c>
      <c r="G115" s="214">
        <f t="shared" si="18"/>
        <v>0.82013888888888886</v>
      </c>
    </row>
    <row r="116" spans="1:14">
      <c r="A116" s="421" t="s">
        <v>91</v>
      </c>
      <c r="B116" s="109">
        <v>2</v>
      </c>
      <c r="C116" s="109">
        <v>2</v>
      </c>
      <c r="D116" s="7">
        <v>2</v>
      </c>
      <c r="E116" s="78">
        <f t="shared" si="17"/>
        <v>0.36319444444444438</v>
      </c>
      <c r="F116" s="78">
        <f t="shared" si="18"/>
        <v>0.65486111111111101</v>
      </c>
      <c r="G116" s="214">
        <f t="shared" si="18"/>
        <v>0.82152777777777775</v>
      </c>
    </row>
    <row r="117" spans="1:14">
      <c r="A117" s="421" t="s">
        <v>90</v>
      </c>
      <c r="B117" s="109">
        <v>1</v>
      </c>
      <c r="C117" s="109">
        <v>1</v>
      </c>
      <c r="D117" s="7">
        <v>1</v>
      </c>
      <c r="E117" s="78">
        <f t="shared" si="17"/>
        <v>0.36388888888888882</v>
      </c>
      <c r="F117" s="78">
        <f t="shared" si="18"/>
        <v>0.65555555555555545</v>
      </c>
      <c r="G117" s="214">
        <f t="shared" si="18"/>
        <v>0.82222222222222219</v>
      </c>
    </row>
    <row r="118" spans="1:14">
      <c r="A118" s="421" t="s">
        <v>89</v>
      </c>
      <c r="B118" s="19" t="s">
        <v>4</v>
      </c>
      <c r="C118" s="67">
        <v>2</v>
      </c>
      <c r="D118" s="19" t="s">
        <v>4</v>
      </c>
      <c r="E118" s="19" t="s">
        <v>4</v>
      </c>
      <c r="F118" s="19" t="s">
        <v>4</v>
      </c>
      <c r="G118" s="213" t="s">
        <v>4</v>
      </c>
    </row>
    <row r="119" spans="1:14">
      <c r="A119" s="421" t="s">
        <v>88</v>
      </c>
      <c r="B119" s="67">
        <v>1</v>
      </c>
      <c r="C119" s="67">
        <v>1</v>
      </c>
      <c r="D119" s="7">
        <v>1</v>
      </c>
      <c r="E119" s="78">
        <f>E117+$B119/1440</f>
        <v>0.36458333333333326</v>
      </c>
      <c r="F119" s="78">
        <f>F117+$B119/1440</f>
        <v>0.65624999999999989</v>
      </c>
      <c r="G119" s="214">
        <f>G117+$B119/1440</f>
        <v>0.82291666666666663</v>
      </c>
    </row>
    <row r="120" spans="1:14">
      <c r="A120" s="421" t="s">
        <v>87</v>
      </c>
      <c r="B120" s="67">
        <v>2</v>
      </c>
      <c r="C120" s="67">
        <v>2</v>
      </c>
      <c r="D120" s="7">
        <v>2</v>
      </c>
      <c r="E120" s="78">
        <f>E119+$B120/1440</f>
        <v>0.36597222222222214</v>
      </c>
      <c r="F120" s="78">
        <f t="shared" ref="F120:G124" si="19">F119+$B120/1440</f>
        <v>0.65763888888888877</v>
      </c>
      <c r="G120" s="214">
        <f t="shared" si="19"/>
        <v>0.82430555555555551</v>
      </c>
    </row>
    <row r="121" spans="1:14">
      <c r="A121" s="421" t="s">
        <v>86</v>
      </c>
      <c r="B121" s="67">
        <v>2</v>
      </c>
      <c r="C121" s="67">
        <v>2</v>
      </c>
      <c r="D121" s="7">
        <v>2</v>
      </c>
      <c r="E121" s="78">
        <f>E120+$B121/1440</f>
        <v>0.36736111111111103</v>
      </c>
      <c r="F121" s="78">
        <f t="shared" si="19"/>
        <v>0.65902777777777766</v>
      </c>
      <c r="G121" s="214">
        <f t="shared" si="19"/>
        <v>0.8256944444444444</v>
      </c>
    </row>
    <row r="122" spans="1:14">
      <c r="A122" s="421" t="s">
        <v>85</v>
      </c>
      <c r="B122" s="67">
        <v>2</v>
      </c>
      <c r="C122" s="67">
        <v>2</v>
      </c>
      <c r="D122" s="7">
        <v>2</v>
      </c>
      <c r="E122" s="78">
        <f>E121+$B122/1440</f>
        <v>0.36874999999999991</v>
      </c>
      <c r="F122" s="78">
        <f t="shared" si="19"/>
        <v>0.66041666666666654</v>
      </c>
      <c r="G122" s="214">
        <f t="shared" si="19"/>
        <v>0.82708333333333328</v>
      </c>
    </row>
    <row r="123" spans="1:14">
      <c r="A123" s="421" t="s">
        <v>84</v>
      </c>
      <c r="B123" s="67">
        <v>2</v>
      </c>
      <c r="C123" s="67">
        <v>2</v>
      </c>
      <c r="D123" s="7">
        <v>2</v>
      </c>
      <c r="E123" s="78">
        <f>E122+$B123/1440</f>
        <v>0.3701388888888888</v>
      </c>
      <c r="F123" s="78">
        <f t="shared" si="19"/>
        <v>0.66180555555555542</v>
      </c>
      <c r="G123" s="214">
        <f t="shared" si="19"/>
        <v>0.82847222222222217</v>
      </c>
    </row>
    <row r="124" spans="1:14" ht="15" thickBot="1">
      <c r="A124" s="422" t="s">
        <v>83</v>
      </c>
      <c r="B124" s="216">
        <v>2</v>
      </c>
      <c r="C124" s="216">
        <v>2</v>
      </c>
      <c r="D124" s="347">
        <v>2</v>
      </c>
      <c r="E124" s="218">
        <f>E123+$B124/1440</f>
        <v>0.37152777777777768</v>
      </c>
      <c r="F124" s="218">
        <f t="shared" si="19"/>
        <v>0.66319444444444431</v>
      </c>
      <c r="G124" s="219">
        <f t="shared" si="19"/>
        <v>0.82986111111111105</v>
      </c>
    </row>
    <row r="125" spans="1:14" ht="15" thickBot="1"/>
    <row r="126" spans="1:14">
      <c r="A126" s="220" t="s">
        <v>5</v>
      </c>
      <c r="B126" s="221"/>
      <c r="C126" s="221"/>
      <c r="D126" s="222"/>
      <c r="E126" s="222">
        <v>21</v>
      </c>
      <c r="F126" s="222">
        <v>21</v>
      </c>
      <c r="G126" s="223">
        <v>21</v>
      </c>
    </row>
    <row r="127" spans="1:14">
      <c r="A127" s="224" t="s">
        <v>6</v>
      </c>
      <c r="B127" s="8"/>
      <c r="C127" s="8"/>
      <c r="D127" s="40"/>
      <c r="E127" s="40">
        <v>115</v>
      </c>
      <c r="F127" s="40">
        <v>115</v>
      </c>
      <c r="G127" s="225">
        <v>115</v>
      </c>
    </row>
    <row r="128" spans="1:14" ht="15" thickBot="1">
      <c r="A128" s="226" t="s">
        <v>7</v>
      </c>
      <c r="B128" s="227"/>
      <c r="C128" s="227"/>
      <c r="D128" s="277"/>
      <c r="E128" s="277">
        <f>E126*E127</f>
        <v>2415</v>
      </c>
      <c r="F128" s="277">
        <f>F126*F127</f>
        <v>2415</v>
      </c>
      <c r="G128" s="305">
        <f>G126*G127</f>
        <v>2415</v>
      </c>
      <c r="N128" s="16">
        <f>SUM(E128:L128)</f>
        <v>7245</v>
      </c>
    </row>
    <row r="130" spans="14:14" ht="15" thickBot="1"/>
    <row r="131" spans="14:14" ht="19" thickBot="1">
      <c r="N131" s="62">
        <f>SUM(N32:N128)</f>
        <v>76580</v>
      </c>
    </row>
  </sheetData>
  <mergeCells count="8">
    <mergeCell ref="A100:A102"/>
    <mergeCell ref="B100:D101"/>
    <mergeCell ref="A68:A70"/>
    <mergeCell ref="B68:D69"/>
    <mergeCell ref="A3:A6"/>
    <mergeCell ref="B3:D5"/>
    <mergeCell ref="A36:A39"/>
    <mergeCell ref="B36:D38"/>
  </mergeCells>
  <pageMargins left="0.7" right="0.7" top="0.75" bottom="0.75" header="0.3" footer="0.3"/>
  <pageSetup paperSize="9" scale="3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L84"/>
  <sheetViews>
    <sheetView workbookViewId="0">
      <selection activeCell="D55" sqref="D55"/>
    </sheetView>
  </sheetViews>
  <sheetFormatPr defaultRowHeight="14.5"/>
  <cols>
    <col min="1" max="1" width="30.81640625" bestFit="1" customWidth="1"/>
    <col min="2" max="2" width="5" bestFit="1" customWidth="1"/>
    <col min="3" max="6" width="6.7265625" bestFit="1" customWidth="1"/>
  </cols>
  <sheetData>
    <row r="1" spans="1:12" ht="15.5">
      <c r="A1" s="1" t="s">
        <v>288</v>
      </c>
    </row>
    <row r="2" spans="1:12" ht="15" thickBot="1">
      <c r="J2" t="s">
        <v>147</v>
      </c>
      <c r="K2" t="s">
        <v>148</v>
      </c>
    </row>
    <row r="3" spans="1:12">
      <c r="A3" s="653" t="s">
        <v>0</v>
      </c>
      <c r="B3" s="679" t="s">
        <v>141</v>
      </c>
      <c r="C3" s="203" t="s">
        <v>144</v>
      </c>
      <c r="D3" s="203" t="s">
        <v>144</v>
      </c>
      <c r="E3" s="203" t="s">
        <v>144</v>
      </c>
      <c r="F3" s="204" t="s">
        <v>144</v>
      </c>
      <c r="K3" s="164" t="s">
        <v>151</v>
      </c>
    </row>
    <row r="4" spans="1:12">
      <c r="A4" s="666"/>
      <c r="B4" s="680"/>
      <c r="C4" s="11"/>
      <c r="D4" s="11"/>
      <c r="E4" s="11"/>
      <c r="F4" s="205"/>
      <c r="I4" t="s">
        <v>146</v>
      </c>
      <c r="J4" s="164" t="s">
        <v>149</v>
      </c>
      <c r="K4" s="163">
        <v>43959</v>
      </c>
    </row>
    <row r="5" spans="1:12">
      <c r="A5" s="654"/>
      <c r="B5" s="159" t="s">
        <v>140</v>
      </c>
      <c r="C5" s="8"/>
      <c r="D5" s="8"/>
      <c r="E5" s="8"/>
      <c r="F5" s="258"/>
      <c r="I5" s="2">
        <v>2022</v>
      </c>
      <c r="J5" s="163">
        <v>43965</v>
      </c>
      <c r="K5" s="163">
        <v>43966</v>
      </c>
    </row>
    <row r="6" spans="1:12">
      <c r="A6" s="208" t="s">
        <v>117</v>
      </c>
      <c r="B6" s="161"/>
      <c r="C6" s="77">
        <v>0.25277777777777777</v>
      </c>
      <c r="D6" s="77">
        <v>0.39861111111111108</v>
      </c>
      <c r="E6" s="77">
        <v>0.5444444444444444</v>
      </c>
      <c r="F6" s="247">
        <v>0.71111111111111114</v>
      </c>
      <c r="J6" s="163">
        <v>43972</v>
      </c>
      <c r="K6" s="163">
        <v>43973</v>
      </c>
    </row>
    <row r="7" spans="1:12">
      <c r="A7" s="210" t="s">
        <v>120</v>
      </c>
      <c r="B7" s="124">
        <v>1</v>
      </c>
      <c r="C7" s="162">
        <f>C6+$B7/1440</f>
        <v>0.25347222222222221</v>
      </c>
      <c r="D7" s="162">
        <f>D6+$B7/1440</f>
        <v>0.39930555555555552</v>
      </c>
      <c r="E7" s="162">
        <f>E6+$B7/1440</f>
        <v>0.54513888888888884</v>
      </c>
      <c r="F7" s="424">
        <f>F6+$B7/1440</f>
        <v>0.71180555555555558</v>
      </c>
      <c r="J7" s="163">
        <v>43979</v>
      </c>
      <c r="K7" s="164" t="s">
        <v>150</v>
      </c>
    </row>
    <row r="8" spans="1:12">
      <c r="A8" s="210" t="s">
        <v>114</v>
      </c>
      <c r="B8" s="124">
        <v>4</v>
      </c>
      <c r="C8" s="162">
        <f t="shared" ref="C8:F17" si="0">C7+$B8/1440</f>
        <v>0.25624999999999998</v>
      </c>
      <c r="D8" s="162">
        <f t="shared" si="0"/>
        <v>0.40208333333333329</v>
      </c>
      <c r="E8" s="162">
        <f t="shared" si="0"/>
        <v>0.54791666666666661</v>
      </c>
      <c r="F8" s="424">
        <f t="shared" si="0"/>
        <v>0.71458333333333335</v>
      </c>
      <c r="J8" s="625">
        <v>43986</v>
      </c>
      <c r="K8" s="625">
        <v>43987</v>
      </c>
      <c r="L8" s="64"/>
    </row>
    <row r="9" spans="1:12">
      <c r="A9" s="308" t="s">
        <v>121</v>
      </c>
      <c r="B9" s="124">
        <v>2</v>
      </c>
      <c r="C9" s="162">
        <f t="shared" si="0"/>
        <v>0.25763888888888886</v>
      </c>
      <c r="D9" s="162">
        <f t="shared" si="0"/>
        <v>0.40347222222222218</v>
      </c>
      <c r="E9" s="162">
        <f t="shared" si="0"/>
        <v>0.54930555555555549</v>
      </c>
      <c r="F9" s="424">
        <f t="shared" si="0"/>
        <v>0.71597222222222223</v>
      </c>
      <c r="J9" s="625">
        <v>43993</v>
      </c>
      <c r="K9" s="625">
        <v>43994</v>
      </c>
      <c r="L9" s="64"/>
    </row>
    <row r="10" spans="1:12">
      <c r="A10" s="210" t="s">
        <v>122</v>
      </c>
      <c r="B10" s="124">
        <v>2</v>
      </c>
      <c r="C10" s="162">
        <f t="shared" si="0"/>
        <v>0.25902777777777775</v>
      </c>
      <c r="D10" s="162">
        <f t="shared" si="0"/>
        <v>0.40486111111111106</v>
      </c>
      <c r="E10" s="162">
        <f t="shared" si="0"/>
        <v>0.55069444444444438</v>
      </c>
      <c r="F10" s="424">
        <f t="shared" si="0"/>
        <v>0.71736111111111112</v>
      </c>
      <c r="J10" s="625">
        <v>44000</v>
      </c>
      <c r="K10" s="625">
        <v>44001</v>
      </c>
      <c r="L10" s="64"/>
    </row>
    <row r="11" spans="1:12">
      <c r="A11" s="210" t="s">
        <v>111</v>
      </c>
      <c r="B11" s="124">
        <v>2</v>
      </c>
      <c r="C11" s="162">
        <f t="shared" si="0"/>
        <v>0.26041666666666663</v>
      </c>
      <c r="D11" s="162">
        <f t="shared" si="0"/>
        <v>0.40624999999999994</v>
      </c>
      <c r="E11" s="162">
        <f t="shared" si="0"/>
        <v>0.55208333333333326</v>
      </c>
      <c r="F11" s="424">
        <f t="shared" si="0"/>
        <v>0.71875</v>
      </c>
      <c r="J11" s="625">
        <v>44007</v>
      </c>
      <c r="K11" s="625">
        <v>44008</v>
      </c>
      <c r="L11" s="64"/>
    </row>
    <row r="12" spans="1:12">
      <c r="A12" s="210" t="s">
        <v>110</v>
      </c>
      <c r="B12" s="124">
        <v>1</v>
      </c>
      <c r="C12" s="162">
        <f t="shared" si="0"/>
        <v>0.26111111111111107</v>
      </c>
      <c r="D12" s="162">
        <f t="shared" si="0"/>
        <v>0.40694444444444439</v>
      </c>
      <c r="E12" s="162">
        <f t="shared" si="0"/>
        <v>0.5527777777777777</v>
      </c>
      <c r="F12" s="424">
        <f t="shared" si="0"/>
        <v>0.71944444444444444</v>
      </c>
      <c r="J12" s="625">
        <v>44014</v>
      </c>
      <c r="K12" s="625">
        <v>44015</v>
      </c>
      <c r="L12" s="625">
        <v>44017</v>
      </c>
    </row>
    <row r="13" spans="1:12">
      <c r="A13" s="210" t="s">
        <v>109</v>
      </c>
      <c r="B13" s="124">
        <v>2</v>
      </c>
      <c r="C13" s="162">
        <f t="shared" si="0"/>
        <v>0.26249999999999996</v>
      </c>
      <c r="D13" s="162">
        <f t="shared" si="0"/>
        <v>0.40833333333333327</v>
      </c>
      <c r="E13" s="162">
        <f t="shared" si="0"/>
        <v>0.55416666666666659</v>
      </c>
      <c r="F13" s="424">
        <f t="shared" si="0"/>
        <v>0.72083333333333333</v>
      </c>
      <c r="J13" s="625">
        <v>44021</v>
      </c>
      <c r="K13" s="625">
        <v>44022</v>
      </c>
      <c r="L13" s="64"/>
    </row>
    <row r="14" spans="1:12">
      <c r="A14" s="210" t="s">
        <v>108</v>
      </c>
      <c r="B14" s="124">
        <v>1</v>
      </c>
      <c r="C14" s="162">
        <f t="shared" si="0"/>
        <v>0.2631944444444444</v>
      </c>
      <c r="D14" s="162">
        <f t="shared" si="0"/>
        <v>0.40902777777777771</v>
      </c>
      <c r="E14" s="162">
        <f t="shared" si="0"/>
        <v>0.55486111111111103</v>
      </c>
      <c r="F14" s="424">
        <f t="shared" si="0"/>
        <v>0.72152777777777777</v>
      </c>
      <c r="J14" s="625">
        <v>44028</v>
      </c>
      <c r="K14" s="625">
        <v>44029</v>
      </c>
      <c r="L14" s="64"/>
    </row>
    <row r="15" spans="1:12">
      <c r="A15" s="210" t="s">
        <v>103</v>
      </c>
      <c r="B15" s="124">
        <v>1</v>
      </c>
      <c r="C15" s="162">
        <f t="shared" si="0"/>
        <v>0.26388888888888884</v>
      </c>
      <c r="D15" s="162">
        <f t="shared" si="0"/>
        <v>0.40972222222222215</v>
      </c>
      <c r="E15" s="162">
        <f t="shared" si="0"/>
        <v>0.55555555555555547</v>
      </c>
      <c r="F15" s="424">
        <f t="shared" si="0"/>
        <v>0.72222222222222221</v>
      </c>
      <c r="J15" s="625">
        <v>44035</v>
      </c>
      <c r="K15" s="625">
        <v>44036</v>
      </c>
      <c r="L15" s="64"/>
    </row>
    <row r="16" spans="1:12">
      <c r="A16" s="210" t="s">
        <v>102</v>
      </c>
      <c r="B16" s="124">
        <v>1</v>
      </c>
      <c r="C16" s="162">
        <f t="shared" si="0"/>
        <v>0.26458333333333328</v>
      </c>
      <c r="D16" s="162">
        <f t="shared" si="0"/>
        <v>0.4104166666666666</v>
      </c>
      <c r="E16" s="162">
        <f t="shared" si="0"/>
        <v>0.55624999999999991</v>
      </c>
      <c r="F16" s="424">
        <f t="shared" si="0"/>
        <v>0.72291666666666665</v>
      </c>
      <c r="J16" s="625">
        <v>44042</v>
      </c>
      <c r="K16" s="625">
        <v>44043</v>
      </c>
      <c r="L16" s="64"/>
    </row>
    <row r="17" spans="1:12">
      <c r="A17" s="210" t="s">
        <v>101</v>
      </c>
      <c r="B17" s="124">
        <v>2</v>
      </c>
      <c r="C17" s="162">
        <f t="shared" si="0"/>
        <v>0.26597222222222217</v>
      </c>
      <c r="D17" s="162">
        <f t="shared" si="0"/>
        <v>0.41180555555555548</v>
      </c>
      <c r="E17" s="162">
        <f t="shared" si="0"/>
        <v>0.5576388888888888</v>
      </c>
      <c r="F17" s="424">
        <f t="shared" si="0"/>
        <v>0.72430555555555554</v>
      </c>
      <c r="J17" s="625">
        <v>44049</v>
      </c>
      <c r="K17" s="625">
        <v>44050</v>
      </c>
      <c r="L17" s="64"/>
    </row>
    <row r="18" spans="1:12">
      <c r="A18" s="208" t="s">
        <v>31</v>
      </c>
      <c r="B18" s="128">
        <v>2</v>
      </c>
      <c r="C18" s="81">
        <f>C17+$B18/1440</f>
        <v>0.26736111111111105</v>
      </c>
      <c r="D18" s="81">
        <f>D17+$B18/1440</f>
        <v>0.41319444444444436</v>
      </c>
      <c r="E18" s="81">
        <f>E17+$B18/1440</f>
        <v>0.55902777777777768</v>
      </c>
      <c r="F18" s="270">
        <f>F17+$B18/1440</f>
        <v>0.72569444444444442</v>
      </c>
      <c r="J18" s="625">
        <v>44056</v>
      </c>
      <c r="K18" s="625">
        <v>44057</v>
      </c>
      <c r="L18" s="64"/>
    </row>
    <row r="19" spans="1:12">
      <c r="A19" s="235" t="s">
        <v>31</v>
      </c>
      <c r="B19" s="255"/>
      <c r="C19" s="84">
        <f>C18</f>
        <v>0.26736111111111105</v>
      </c>
      <c r="D19" s="84">
        <f>D18</f>
        <v>0.41319444444444436</v>
      </c>
      <c r="E19" s="84">
        <f>E18</f>
        <v>0.55902777777777768</v>
      </c>
      <c r="F19" s="248">
        <f>F18</f>
        <v>0.72569444444444442</v>
      </c>
      <c r="J19" s="625">
        <v>44063</v>
      </c>
      <c r="K19" s="625">
        <v>44064</v>
      </c>
      <c r="L19" s="64"/>
    </row>
    <row r="20" spans="1:12">
      <c r="A20" s="237" t="s">
        <v>29</v>
      </c>
      <c r="B20" s="124">
        <v>2</v>
      </c>
      <c r="C20" s="78">
        <f t="shared" ref="C20:F36" si="1">C19+$B20/1440</f>
        <v>0.26874999999999993</v>
      </c>
      <c r="D20" s="78">
        <f t="shared" si="1"/>
        <v>0.41458333333333325</v>
      </c>
      <c r="E20" s="78">
        <f t="shared" si="1"/>
        <v>0.56041666666666656</v>
      </c>
      <c r="F20" s="214">
        <f t="shared" si="1"/>
        <v>0.7270833333333333</v>
      </c>
      <c r="J20" s="625">
        <v>44070</v>
      </c>
      <c r="K20" s="625">
        <v>44071</v>
      </c>
      <c r="L20" s="625">
        <v>44072</v>
      </c>
    </row>
    <row r="21" spans="1:12">
      <c r="A21" s="237" t="s">
        <v>46</v>
      </c>
      <c r="B21" s="124">
        <v>1</v>
      </c>
      <c r="C21" s="78">
        <f t="shared" si="1"/>
        <v>0.26944444444444438</v>
      </c>
      <c r="D21" s="78">
        <f t="shared" si="1"/>
        <v>0.41527777777777769</v>
      </c>
      <c r="E21" s="78">
        <f t="shared" si="1"/>
        <v>0.56111111111111101</v>
      </c>
      <c r="F21" s="214">
        <f t="shared" si="1"/>
        <v>0.72777777777777775</v>
      </c>
      <c r="J21" s="625">
        <v>44077</v>
      </c>
      <c r="K21" s="625">
        <v>44078</v>
      </c>
      <c r="L21" s="625">
        <v>44075</v>
      </c>
    </row>
    <row r="22" spans="1:12">
      <c r="A22" s="237" t="s">
        <v>45</v>
      </c>
      <c r="B22" s="124">
        <v>2</v>
      </c>
      <c r="C22" s="78">
        <f t="shared" si="1"/>
        <v>0.27083333333333326</v>
      </c>
      <c r="D22" s="78">
        <f t="shared" si="1"/>
        <v>0.41666666666666657</v>
      </c>
      <c r="E22" s="78">
        <f t="shared" si="1"/>
        <v>0.56249999999999989</v>
      </c>
      <c r="F22" s="214">
        <f t="shared" si="1"/>
        <v>0.72916666666666663</v>
      </c>
      <c r="J22" s="625">
        <v>44084</v>
      </c>
      <c r="K22" s="625">
        <v>44085</v>
      </c>
      <c r="L22" s="625">
        <v>44089</v>
      </c>
    </row>
    <row r="23" spans="1:12">
      <c r="A23" s="237" t="s">
        <v>69</v>
      </c>
      <c r="B23" s="124">
        <v>6</v>
      </c>
      <c r="C23" s="78">
        <f t="shared" si="1"/>
        <v>0.27499999999999991</v>
      </c>
      <c r="D23" s="78">
        <f t="shared" si="1"/>
        <v>0.42083333333333323</v>
      </c>
      <c r="E23" s="78">
        <f t="shared" si="1"/>
        <v>0.56666666666666654</v>
      </c>
      <c r="F23" s="214">
        <f t="shared" si="1"/>
        <v>0.73333333333333328</v>
      </c>
      <c r="J23" s="625">
        <v>44091</v>
      </c>
      <c r="K23" s="625">
        <v>44092</v>
      </c>
      <c r="L23" s="64"/>
    </row>
    <row r="24" spans="1:12">
      <c r="A24" s="237" t="s">
        <v>68</v>
      </c>
      <c r="B24" s="124">
        <v>1</v>
      </c>
      <c r="C24" s="78">
        <f t="shared" si="1"/>
        <v>0.27569444444444435</v>
      </c>
      <c r="D24" s="78">
        <f t="shared" si="1"/>
        <v>0.42152777777777767</v>
      </c>
      <c r="E24" s="78">
        <f t="shared" si="1"/>
        <v>0.56736111111111098</v>
      </c>
      <c r="F24" s="214">
        <f t="shared" si="1"/>
        <v>0.73402777777777772</v>
      </c>
      <c r="J24" s="625">
        <v>44098</v>
      </c>
      <c r="K24" s="625">
        <v>44099</v>
      </c>
      <c r="L24" s="64"/>
    </row>
    <row r="25" spans="1:12">
      <c r="A25" s="237" t="s">
        <v>67</v>
      </c>
      <c r="B25" s="124">
        <v>4</v>
      </c>
      <c r="C25" s="78">
        <f t="shared" si="1"/>
        <v>0.27847222222222212</v>
      </c>
      <c r="D25" s="78">
        <f t="shared" si="1"/>
        <v>0.42430555555555544</v>
      </c>
      <c r="E25" s="78">
        <f t="shared" si="1"/>
        <v>0.57013888888888875</v>
      </c>
      <c r="F25" s="214">
        <f t="shared" si="1"/>
        <v>0.73680555555555549</v>
      </c>
      <c r="J25" s="163">
        <v>44105</v>
      </c>
      <c r="K25" s="163">
        <v>44106</v>
      </c>
    </row>
    <row r="26" spans="1:12">
      <c r="A26" s="237" t="s">
        <v>66</v>
      </c>
      <c r="B26" s="124">
        <v>1</v>
      </c>
      <c r="C26" s="78">
        <f t="shared" si="1"/>
        <v>0.27916666666666656</v>
      </c>
      <c r="D26" s="78">
        <f t="shared" si="1"/>
        <v>0.42499999999999988</v>
      </c>
      <c r="E26" s="78">
        <f t="shared" si="1"/>
        <v>0.57083333333333319</v>
      </c>
      <c r="F26" s="214">
        <f t="shared" si="1"/>
        <v>0.73749999999999993</v>
      </c>
      <c r="J26" s="163">
        <v>44112</v>
      </c>
      <c r="K26" s="163">
        <v>44113</v>
      </c>
    </row>
    <row r="27" spans="1:12">
      <c r="A27" s="237" t="s">
        <v>65</v>
      </c>
      <c r="B27" s="124">
        <v>2</v>
      </c>
      <c r="C27" s="78">
        <f t="shared" si="1"/>
        <v>0.28055555555555545</v>
      </c>
      <c r="D27" s="78">
        <f t="shared" si="1"/>
        <v>0.42638888888888876</v>
      </c>
      <c r="E27" s="78">
        <f t="shared" si="1"/>
        <v>0.57222222222222208</v>
      </c>
      <c r="F27" s="214">
        <f t="shared" si="1"/>
        <v>0.73888888888888882</v>
      </c>
      <c r="J27" s="163">
        <v>44119</v>
      </c>
      <c r="K27" s="163">
        <v>44120</v>
      </c>
    </row>
    <row r="28" spans="1:12">
      <c r="A28" s="237" t="s">
        <v>64</v>
      </c>
      <c r="B28" s="124">
        <v>2</v>
      </c>
      <c r="C28" s="78">
        <f t="shared" si="1"/>
        <v>0.28194444444444433</v>
      </c>
      <c r="D28" s="78">
        <f t="shared" si="1"/>
        <v>0.42777777777777765</v>
      </c>
      <c r="E28" s="78">
        <f t="shared" si="1"/>
        <v>0.57361111111111096</v>
      </c>
      <c r="F28" s="214">
        <f t="shared" si="1"/>
        <v>0.7402777777777777</v>
      </c>
      <c r="J28" s="163">
        <v>44126</v>
      </c>
      <c r="K28" s="163">
        <v>44127</v>
      </c>
    </row>
    <row r="29" spans="1:12">
      <c r="A29" s="237" t="s">
        <v>63</v>
      </c>
      <c r="B29" s="124">
        <v>2</v>
      </c>
      <c r="C29" s="78">
        <f t="shared" si="1"/>
        <v>0.28333333333333321</v>
      </c>
      <c r="D29" s="78">
        <f t="shared" si="1"/>
        <v>0.42916666666666653</v>
      </c>
      <c r="E29" s="78">
        <f t="shared" si="1"/>
        <v>0.57499999999999984</v>
      </c>
      <c r="F29" s="214">
        <f t="shared" si="1"/>
        <v>0.74166666666666659</v>
      </c>
      <c r="J29" s="163">
        <v>44133</v>
      </c>
      <c r="K29" s="163">
        <v>44134</v>
      </c>
    </row>
    <row r="30" spans="1:12">
      <c r="A30" s="237" t="s">
        <v>62</v>
      </c>
      <c r="B30" s="124">
        <v>1</v>
      </c>
      <c r="C30" s="78">
        <f t="shared" si="1"/>
        <v>0.28402777777777766</v>
      </c>
      <c r="D30" s="78">
        <f t="shared" si="1"/>
        <v>0.42986111111111097</v>
      </c>
      <c r="E30" s="78">
        <f t="shared" si="1"/>
        <v>0.57569444444444429</v>
      </c>
      <c r="F30" s="214">
        <f t="shared" si="1"/>
        <v>0.74236111111111103</v>
      </c>
    </row>
    <row r="31" spans="1:12">
      <c r="A31" s="237" t="s">
        <v>61</v>
      </c>
      <c r="B31" s="124">
        <v>2</v>
      </c>
      <c r="C31" s="78">
        <f t="shared" si="1"/>
        <v>0.28541666666666654</v>
      </c>
      <c r="D31" s="78">
        <f t="shared" si="1"/>
        <v>0.43124999999999986</v>
      </c>
      <c r="E31" s="78">
        <f t="shared" si="1"/>
        <v>0.57708333333333317</v>
      </c>
      <c r="F31" s="214">
        <f t="shared" si="1"/>
        <v>0.74374999999999991</v>
      </c>
    </row>
    <row r="32" spans="1:12">
      <c r="A32" s="237" t="s">
        <v>60</v>
      </c>
      <c r="B32" s="124">
        <v>2</v>
      </c>
      <c r="C32" s="78">
        <f t="shared" si="1"/>
        <v>0.28680555555555542</v>
      </c>
      <c r="D32" s="78">
        <f t="shared" si="1"/>
        <v>0.43263888888888874</v>
      </c>
      <c r="E32" s="78">
        <f t="shared" si="1"/>
        <v>0.57847222222222205</v>
      </c>
      <c r="F32" s="214">
        <f t="shared" si="1"/>
        <v>0.7451388888888888</v>
      </c>
    </row>
    <row r="33" spans="1:8">
      <c r="A33" s="237" t="s">
        <v>59</v>
      </c>
      <c r="B33" s="124">
        <v>1</v>
      </c>
      <c r="C33" s="78">
        <f t="shared" si="1"/>
        <v>0.28749999999999987</v>
      </c>
      <c r="D33" s="78">
        <f t="shared" si="1"/>
        <v>0.43333333333333318</v>
      </c>
      <c r="E33" s="78">
        <f t="shared" si="1"/>
        <v>0.5791666666666665</v>
      </c>
      <c r="F33" s="214">
        <f t="shared" si="1"/>
        <v>0.74583333333333324</v>
      </c>
    </row>
    <row r="34" spans="1:8">
      <c r="A34" s="237" t="s">
        <v>58</v>
      </c>
      <c r="B34" s="124">
        <v>3</v>
      </c>
      <c r="C34" s="78">
        <f t="shared" si="1"/>
        <v>0.28958333333333319</v>
      </c>
      <c r="D34" s="78">
        <f t="shared" si="1"/>
        <v>0.43541666666666651</v>
      </c>
      <c r="E34" s="78">
        <f t="shared" si="1"/>
        <v>0.58124999999999982</v>
      </c>
      <c r="F34" s="214">
        <f t="shared" si="1"/>
        <v>0.74791666666666656</v>
      </c>
    </row>
    <row r="35" spans="1:8">
      <c r="A35" s="425" t="s">
        <v>142</v>
      </c>
      <c r="B35" s="127">
        <v>11</v>
      </c>
      <c r="C35" s="78">
        <f t="shared" si="1"/>
        <v>0.29722222222222205</v>
      </c>
      <c r="D35" s="78">
        <f t="shared" si="1"/>
        <v>0.44305555555555537</v>
      </c>
      <c r="E35" s="78">
        <f t="shared" si="1"/>
        <v>0.58888888888888868</v>
      </c>
      <c r="F35" s="214">
        <f t="shared" si="1"/>
        <v>0.75555555555555542</v>
      </c>
    </row>
    <row r="36" spans="1:8" ht="15" thickBot="1">
      <c r="A36" s="426" t="s">
        <v>143</v>
      </c>
      <c r="B36" s="427">
        <v>14</v>
      </c>
      <c r="C36" s="218">
        <f t="shared" si="1"/>
        <v>0.3069444444444443</v>
      </c>
      <c r="D36" s="218">
        <f t="shared" si="1"/>
        <v>0.45277777777777761</v>
      </c>
      <c r="E36" s="218">
        <f t="shared" si="1"/>
        <v>0.59861111111111087</v>
      </c>
      <c r="F36" s="219">
        <f t="shared" si="1"/>
        <v>0.76527777777777761</v>
      </c>
    </row>
    <row r="37" spans="1:8" ht="15" thickBot="1"/>
    <row r="38" spans="1:8">
      <c r="A38" s="220" t="s">
        <v>5</v>
      </c>
      <c r="B38" s="221"/>
      <c r="C38" s="221">
        <v>51</v>
      </c>
      <c r="D38" s="221">
        <v>51</v>
      </c>
      <c r="E38" s="221">
        <v>51</v>
      </c>
      <c r="F38" s="257">
        <v>51</v>
      </c>
    </row>
    <row r="39" spans="1:8">
      <c r="A39" s="224" t="s">
        <v>6</v>
      </c>
      <c r="B39" s="8"/>
      <c r="C39" s="8">
        <v>38</v>
      </c>
      <c r="D39" s="8">
        <v>38</v>
      </c>
      <c r="E39" s="8">
        <v>38</v>
      </c>
      <c r="F39" s="258">
        <v>38</v>
      </c>
    </row>
    <row r="40" spans="1:8" ht="15" thickBot="1">
      <c r="A40" s="226" t="s">
        <v>7</v>
      </c>
      <c r="B40" s="227"/>
      <c r="C40" s="318">
        <f>C38*C39</f>
        <v>1938</v>
      </c>
      <c r="D40" s="318">
        <f t="shared" ref="D40:E40" si="2">D38*D39</f>
        <v>1938</v>
      </c>
      <c r="E40" s="318">
        <f t="shared" si="2"/>
        <v>1938</v>
      </c>
      <c r="F40" s="259">
        <f t="shared" ref="F40" si="3">F38*F39</f>
        <v>1938</v>
      </c>
      <c r="H40" s="16">
        <f>SUM(C40:F40)</f>
        <v>7752</v>
      </c>
    </row>
    <row r="41" spans="1:8" ht="15" thickBot="1"/>
    <row r="42" spans="1:8">
      <c r="A42" s="653" t="s">
        <v>0</v>
      </c>
      <c r="B42" s="679" t="s">
        <v>141</v>
      </c>
      <c r="C42" s="203" t="s">
        <v>144</v>
      </c>
      <c r="D42" s="203" t="s">
        <v>144</v>
      </c>
      <c r="E42" s="203" t="s">
        <v>144</v>
      </c>
      <c r="F42" s="204" t="s">
        <v>144</v>
      </c>
    </row>
    <row r="43" spans="1:8">
      <c r="A43" s="666"/>
      <c r="B43" s="680"/>
      <c r="C43" s="11"/>
      <c r="D43" s="11"/>
      <c r="E43" s="11"/>
      <c r="F43" s="205"/>
    </row>
    <row r="44" spans="1:8">
      <c r="A44" s="654"/>
      <c r="B44" s="159" t="s">
        <v>140</v>
      </c>
      <c r="C44" s="8"/>
      <c r="D44" s="8"/>
      <c r="E44" s="8"/>
      <c r="F44" s="258"/>
    </row>
    <row r="45" spans="1:8">
      <c r="A45" s="428" t="s">
        <v>143</v>
      </c>
      <c r="B45" s="140"/>
      <c r="C45" s="77">
        <v>0.31944444444444448</v>
      </c>
      <c r="D45" s="77">
        <v>0.46527777777777773</v>
      </c>
      <c r="E45" s="41">
        <v>0.61111111111111105</v>
      </c>
      <c r="F45" s="351">
        <v>0.79861111111111116</v>
      </c>
    </row>
    <row r="46" spans="1:8">
      <c r="A46" s="425" t="s">
        <v>142</v>
      </c>
      <c r="B46" s="7">
        <v>10</v>
      </c>
      <c r="C46" s="162">
        <f>C45+$B46/1440</f>
        <v>0.3263888888888889</v>
      </c>
      <c r="D46" s="162">
        <f>D45+$B46/1440</f>
        <v>0.47222222222222215</v>
      </c>
      <c r="E46" s="162">
        <f>E45+$B46/1440</f>
        <v>0.61805555555555547</v>
      </c>
      <c r="F46" s="424">
        <f>F45+$B46/1440</f>
        <v>0.80555555555555558</v>
      </c>
    </row>
    <row r="47" spans="1:8">
      <c r="A47" s="237" t="s">
        <v>58</v>
      </c>
      <c r="B47" s="7">
        <v>11</v>
      </c>
      <c r="C47" s="162">
        <f t="shared" ref="C47:F62" si="4">C46+$B47/1440</f>
        <v>0.33402777777777776</v>
      </c>
      <c r="D47" s="162">
        <f t="shared" si="4"/>
        <v>0.47986111111111102</v>
      </c>
      <c r="E47" s="162">
        <f t="shared" si="4"/>
        <v>0.62569444444444433</v>
      </c>
      <c r="F47" s="424">
        <f t="shared" si="4"/>
        <v>0.81319444444444444</v>
      </c>
    </row>
    <row r="48" spans="1:8">
      <c r="A48" s="237" t="s">
        <v>59</v>
      </c>
      <c r="B48" s="67">
        <v>2</v>
      </c>
      <c r="C48" s="162">
        <f t="shared" si="4"/>
        <v>0.33541666666666664</v>
      </c>
      <c r="D48" s="162">
        <f t="shared" si="4"/>
        <v>0.4812499999999999</v>
      </c>
      <c r="E48" s="162">
        <f t="shared" si="4"/>
        <v>0.62708333333333321</v>
      </c>
      <c r="F48" s="424">
        <f t="shared" si="4"/>
        <v>0.81458333333333333</v>
      </c>
    </row>
    <row r="49" spans="1:6">
      <c r="A49" s="237" t="s">
        <v>60</v>
      </c>
      <c r="B49" s="67">
        <v>2</v>
      </c>
      <c r="C49" s="162">
        <f t="shared" si="4"/>
        <v>0.33680555555555552</v>
      </c>
      <c r="D49" s="162">
        <f t="shared" si="4"/>
        <v>0.48263888888888878</v>
      </c>
      <c r="E49" s="162">
        <f t="shared" si="4"/>
        <v>0.6284722222222221</v>
      </c>
      <c r="F49" s="424">
        <f t="shared" si="4"/>
        <v>0.81597222222222221</v>
      </c>
    </row>
    <row r="50" spans="1:6">
      <c r="A50" s="237" t="s">
        <v>61</v>
      </c>
      <c r="B50" s="67">
        <v>1</v>
      </c>
      <c r="C50" s="162">
        <f t="shared" si="4"/>
        <v>0.33749999999999997</v>
      </c>
      <c r="D50" s="162">
        <f t="shared" si="4"/>
        <v>0.48333333333333323</v>
      </c>
      <c r="E50" s="162">
        <f t="shared" si="4"/>
        <v>0.62916666666666654</v>
      </c>
      <c r="F50" s="424">
        <f t="shared" si="4"/>
        <v>0.81666666666666665</v>
      </c>
    </row>
    <row r="51" spans="1:6">
      <c r="A51" s="237" t="s">
        <v>62</v>
      </c>
      <c r="B51" s="67">
        <v>2</v>
      </c>
      <c r="C51" s="162">
        <f t="shared" si="4"/>
        <v>0.33888888888888885</v>
      </c>
      <c r="D51" s="162">
        <f t="shared" si="4"/>
        <v>0.48472222222222211</v>
      </c>
      <c r="E51" s="162">
        <f t="shared" si="4"/>
        <v>0.63055555555555542</v>
      </c>
      <c r="F51" s="424">
        <f t="shared" si="4"/>
        <v>0.81805555555555554</v>
      </c>
    </row>
    <row r="52" spans="1:6">
      <c r="A52" s="237" t="s">
        <v>63</v>
      </c>
      <c r="B52" s="67">
        <v>1</v>
      </c>
      <c r="C52" s="162">
        <f t="shared" si="4"/>
        <v>0.33958333333333329</v>
      </c>
      <c r="D52" s="162">
        <f t="shared" si="4"/>
        <v>0.48541666666666655</v>
      </c>
      <c r="E52" s="162">
        <f t="shared" si="4"/>
        <v>0.63124999999999987</v>
      </c>
      <c r="F52" s="424">
        <f t="shared" si="4"/>
        <v>0.81874999999999998</v>
      </c>
    </row>
    <row r="53" spans="1:6">
      <c r="A53" s="237" t="s">
        <v>64</v>
      </c>
      <c r="B53" s="67">
        <v>3</v>
      </c>
      <c r="C53" s="162">
        <f t="shared" si="4"/>
        <v>0.34166666666666662</v>
      </c>
      <c r="D53" s="162">
        <f t="shared" si="4"/>
        <v>0.48749999999999988</v>
      </c>
      <c r="E53" s="162">
        <f t="shared" si="4"/>
        <v>0.63333333333333319</v>
      </c>
      <c r="F53" s="424">
        <f t="shared" si="4"/>
        <v>0.8208333333333333</v>
      </c>
    </row>
    <row r="54" spans="1:6">
      <c r="A54" s="237" t="s">
        <v>65</v>
      </c>
      <c r="B54" s="67">
        <v>3</v>
      </c>
      <c r="C54" s="162">
        <f t="shared" si="4"/>
        <v>0.34374999999999994</v>
      </c>
      <c r="D54" s="162">
        <f t="shared" si="4"/>
        <v>0.4895833333333332</v>
      </c>
      <c r="E54" s="162">
        <f t="shared" si="4"/>
        <v>0.63541666666666652</v>
      </c>
      <c r="F54" s="424">
        <f t="shared" si="4"/>
        <v>0.82291666666666663</v>
      </c>
    </row>
    <row r="55" spans="1:6">
      <c r="A55" s="237" t="s">
        <v>66</v>
      </c>
      <c r="B55" s="67">
        <v>2</v>
      </c>
      <c r="C55" s="162">
        <f t="shared" si="4"/>
        <v>0.34513888888888883</v>
      </c>
      <c r="D55" s="162">
        <f t="shared" si="4"/>
        <v>0.49097222222222209</v>
      </c>
      <c r="E55" s="162">
        <f t="shared" si="4"/>
        <v>0.6368055555555554</v>
      </c>
      <c r="F55" s="424">
        <f t="shared" si="4"/>
        <v>0.82430555555555551</v>
      </c>
    </row>
    <row r="56" spans="1:6">
      <c r="A56" s="237" t="s">
        <v>67</v>
      </c>
      <c r="B56" s="67">
        <v>1</v>
      </c>
      <c r="C56" s="162">
        <f t="shared" si="4"/>
        <v>0.34583333333333327</v>
      </c>
      <c r="D56" s="162">
        <f t="shared" si="4"/>
        <v>0.49166666666666653</v>
      </c>
      <c r="E56" s="162">
        <f t="shared" si="4"/>
        <v>0.63749999999999984</v>
      </c>
      <c r="F56" s="424">
        <f t="shared" si="4"/>
        <v>0.82499999999999996</v>
      </c>
    </row>
    <row r="57" spans="1:6">
      <c r="A57" s="237" t="s">
        <v>68</v>
      </c>
      <c r="B57" s="67">
        <v>3</v>
      </c>
      <c r="C57" s="162">
        <f t="shared" si="4"/>
        <v>0.3479166666666666</v>
      </c>
      <c r="D57" s="162">
        <f t="shared" si="4"/>
        <v>0.49374999999999986</v>
      </c>
      <c r="E57" s="162">
        <f t="shared" si="4"/>
        <v>0.63958333333333317</v>
      </c>
      <c r="F57" s="424">
        <f t="shared" si="4"/>
        <v>0.82708333333333328</v>
      </c>
    </row>
    <row r="58" spans="1:6">
      <c r="A58" s="237" t="s">
        <v>69</v>
      </c>
      <c r="B58" s="67">
        <v>1</v>
      </c>
      <c r="C58" s="162">
        <f t="shared" si="4"/>
        <v>0.34861111111111104</v>
      </c>
      <c r="D58" s="162">
        <f t="shared" si="4"/>
        <v>0.4944444444444443</v>
      </c>
      <c r="E58" s="162">
        <f t="shared" si="4"/>
        <v>0.64027777777777761</v>
      </c>
      <c r="F58" s="424">
        <f t="shared" si="4"/>
        <v>0.82777777777777772</v>
      </c>
    </row>
    <row r="59" spans="1:6">
      <c r="A59" s="237" t="s">
        <v>45</v>
      </c>
      <c r="B59" s="67">
        <v>6</v>
      </c>
      <c r="C59" s="162">
        <f t="shared" si="4"/>
        <v>0.35277777777777769</v>
      </c>
      <c r="D59" s="162">
        <f t="shared" si="4"/>
        <v>0.49861111111111095</v>
      </c>
      <c r="E59" s="162">
        <f t="shared" si="4"/>
        <v>0.64444444444444426</v>
      </c>
      <c r="F59" s="424">
        <f t="shared" si="4"/>
        <v>0.83194444444444438</v>
      </c>
    </row>
    <row r="60" spans="1:6">
      <c r="A60" s="237" t="s">
        <v>46</v>
      </c>
      <c r="B60" s="67">
        <v>2</v>
      </c>
      <c r="C60" s="162">
        <f t="shared" si="4"/>
        <v>0.35416666666666657</v>
      </c>
      <c r="D60" s="162">
        <f t="shared" si="4"/>
        <v>0.49999999999999983</v>
      </c>
      <c r="E60" s="162">
        <f t="shared" si="4"/>
        <v>0.64583333333333315</v>
      </c>
      <c r="F60" s="424">
        <f t="shared" si="4"/>
        <v>0.83333333333333326</v>
      </c>
    </row>
    <row r="61" spans="1:6">
      <c r="A61" s="237" t="s">
        <v>29</v>
      </c>
      <c r="B61" s="67">
        <v>1</v>
      </c>
      <c r="C61" s="162">
        <f t="shared" si="4"/>
        <v>0.35486111111111102</v>
      </c>
      <c r="D61" s="162">
        <f t="shared" si="4"/>
        <v>0.50069444444444433</v>
      </c>
      <c r="E61" s="162">
        <f t="shared" si="4"/>
        <v>0.64652777777777759</v>
      </c>
      <c r="F61" s="424">
        <f t="shared" si="4"/>
        <v>0.8340277777777777</v>
      </c>
    </row>
    <row r="62" spans="1:6">
      <c r="A62" s="324" t="s">
        <v>31</v>
      </c>
      <c r="B62" s="70">
        <v>2</v>
      </c>
      <c r="C62" s="79">
        <f t="shared" si="4"/>
        <v>0.3562499999999999</v>
      </c>
      <c r="D62" s="79">
        <f t="shared" si="4"/>
        <v>0.50208333333333321</v>
      </c>
      <c r="E62" s="79">
        <f t="shared" si="4"/>
        <v>0.64791666666666647</v>
      </c>
      <c r="F62" s="212">
        <f t="shared" si="4"/>
        <v>0.83541666666666659</v>
      </c>
    </row>
    <row r="63" spans="1:6">
      <c r="A63" s="235" t="s">
        <v>31</v>
      </c>
      <c r="B63" s="140"/>
      <c r="C63" s="79">
        <f t="shared" ref="C63:F64" si="5">C62+$B63/1440</f>
        <v>0.3562499999999999</v>
      </c>
      <c r="D63" s="79">
        <f t="shared" si="5"/>
        <v>0.50208333333333321</v>
      </c>
      <c r="E63" s="79">
        <f t="shared" si="5"/>
        <v>0.64791666666666647</v>
      </c>
      <c r="F63" s="212">
        <f t="shared" si="5"/>
        <v>0.83541666666666659</v>
      </c>
    </row>
    <row r="64" spans="1:6">
      <c r="A64" s="421" t="s">
        <v>101</v>
      </c>
      <c r="B64" s="67">
        <v>1</v>
      </c>
      <c r="C64" s="78">
        <f t="shared" si="5"/>
        <v>0.35694444444444434</v>
      </c>
      <c r="D64" s="78">
        <f t="shared" si="5"/>
        <v>0.50277777777777766</v>
      </c>
      <c r="E64" s="78">
        <f t="shared" si="5"/>
        <v>0.64861111111111092</v>
      </c>
      <c r="F64" s="214">
        <f t="shared" si="5"/>
        <v>0.83611111111111103</v>
      </c>
    </row>
    <row r="65" spans="1:8">
      <c r="A65" s="421" t="s">
        <v>102</v>
      </c>
      <c r="B65" s="67">
        <v>2</v>
      </c>
      <c r="C65" s="78">
        <f t="shared" ref="C65:F75" si="6">C64+$B65/1440</f>
        <v>0.35833333333333323</v>
      </c>
      <c r="D65" s="78">
        <f t="shared" si="6"/>
        <v>0.50416666666666654</v>
      </c>
      <c r="E65" s="78">
        <f t="shared" si="6"/>
        <v>0.6499999999999998</v>
      </c>
      <c r="F65" s="214">
        <f t="shared" si="6"/>
        <v>0.83749999999999991</v>
      </c>
    </row>
    <row r="66" spans="1:8">
      <c r="A66" s="421" t="s">
        <v>103</v>
      </c>
      <c r="B66" s="67">
        <v>1</v>
      </c>
      <c r="C66" s="78">
        <f t="shared" si="6"/>
        <v>0.35902777777777767</v>
      </c>
      <c r="D66" s="78">
        <f t="shared" si="6"/>
        <v>0.50486111111111098</v>
      </c>
      <c r="E66" s="78">
        <f t="shared" si="6"/>
        <v>0.65069444444444424</v>
      </c>
      <c r="F66" s="214">
        <f t="shared" si="6"/>
        <v>0.83819444444444435</v>
      </c>
    </row>
    <row r="67" spans="1:8">
      <c r="A67" s="421" t="s">
        <v>108</v>
      </c>
      <c r="B67" s="67">
        <v>2</v>
      </c>
      <c r="C67" s="78">
        <f t="shared" si="6"/>
        <v>0.36041666666666655</v>
      </c>
      <c r="D67" s="78">
        <f t="shared" si="6"/>
        <v>0.50624999999999987</v>
      </c>
      <c r="E67" s="78">
        <f t="shared" si="6"/>
        <v>0.65208333333333313</v>
      </c>
      <c r="F67" s="214">
        <f t="shared" si="6"/>
        <v>0.83958333333333324</v>
      </c>
    </row>
    <row r="68" spans="1:8">
      <c r="A68" s="421" t="s">
        <v>109</v>
      </c>
      <c r="B68" s="67">
        <v>1</v>
      </c>
      <c r="C68" s="78">
        <f t="shared" si="6"/>
        <v>0.36111111111111099</v>
      </c>
      <c r="D68" s="78">
        <f t="shared" si="6"/>
        <v>0.50694444444444431</v>
      </c>
      <c r="E68" s="78">
        <f t="shared" si="6"/>
        <v>0.65277777777777757</v>
      </c>
      <c r="F68" s="214">
        <f t="shared" si="6"/>
        <v>0.84027777777777768</v>
      </c>
    </row>
    <row r="69" spans="1:8">
      <c r="A69" s="421" t="s">
        <v>110</v>
      </c>
      <c r="B69" s="67">
        <v>2</v>
      </c>
      <c r="C69" s="78">
        <f t="shared" si="6"/>
        <v>0.36249999999999988</v>
      </c>
      <c r="D69" s="78">
        <f t="shared" si="6"/>
        <v>0.50833333333333319</v>
      </c>
      <c r="E69" s="78">
        <f t="shared" si="6"/>
        <v>0.65416666666666645</v>
      </c>
      <c r="F69" s="214">
        <f t="shared" si="6"/>
        <v>0.84166666666666656</v>
      </c>
    </row>
    <row r="70" spans="1:8">
      <c r="A70" s="421" t="s">
        <v>111</v>
      </c>
      <c r="B70" s="67">
        <v>1</v>
      </c>
      <c r="C70" s="78">
        <f t="shared" si="6"/>
        <v>0.36319444444444432</v>
      </c>
      <c r="D70" s="78">
        <f t="shared" si="6"/>
        <v>0.50902777777777763</v>
      </c>
      <c r="E70" s="78">
        <f t="shared" si="6"/>
        <v>0.65486111111111089</v>
      </c>
      <c r="F70" s="214">
        <f t="shared" si="6"/>
        <v>0.84236111111111101</v>
      </c>
    </row>
    <row r="71" spans="1:8">
      <c r="A71" s="421" t="s">
        <v>112</v>
      </c>
      <c r="B71" s="67">
        <v>1</v>
      </c>
      <c r="C71" s="78">
        <f t="shared" si="6"/>
        <v>0.36388888888888876</v>
      </c>
      <c r="D71" s="78">
        <f t="shared" si="6"/>
        <v>0.50972222222222208</v>
      </c>
      <c r="E71" s="78">
        <f t="shared" si="6"/>
        <v>0.65555555555555534</v>
      </c>
      <c r="F71" s="214">
        <f t="shared" si="6"/>
        <v>0.84305555555555545</v>
      </c>
    </row>
    <row r="72" spans="1:8">
      <c r="A72" s="421" t="s">
        <v>113</v>
      </c>
      <c r="B72" s="67">
        <v>2</v>
      </c>
      <c r="C72" s="78">
        <f t="shared" si="6"/>
        <v>0.36527777777777765</v>
      </c>
      <c r="D72" s="78">
        <f t="shared" si="6"/>
        <v>0.51111111111111096</v>
      </c>
      <c r="E72" s="78">
        <f t="shared" si="6"/>
        <v>0.65694444444444422</v>
      </c>
      <c r="F72" s="214">
        <f t="shared" si="6"/>
        <v>0.84444444444444433</v>
      </c>
    </row>
    <row r="73" spans="1:8">
      <c r="A73" s="421" t="s">
        <v>114</v>
      </c>
      <c r="B73" s="67">
        <v>2</v>
      </c>
      <c r="C73" s="78">
        <f t="shared" si="6"/>
        <v>0.36666666666666653</v>
      </c>
      <c r="D73" s="78">
        <f t="shared" si="6"/>
        <v>0.51249999999999984</v>
      </c>
      <c r="E73" s="78">
        <f t="shared" si="6"/>
        <v>0.6583333333333331</v>
      </c>
      <c r="F73" s="214">
        <f t="shared" si="6"/>
        <v>0.84583333333333321</v>
      </c>
    </row>
    <row r="74" spans="1:8">
      <c r="A74" s="237" t="s">
        <v>116</v>
      </c>
      <c r="B74" s="67">
        <v>3</v>
      </c>
      <c r="C74" s="78">
        <f t="shared" si="6"/>
        <v>0.36874999999999986</v>
      </c>
      <c r="D74" s="78">
        <f t="shared" si="6"/>
        <v>0.51458333333333317</v>
      </c>
      <c r="E74" s="78">
        <f t="shared" si="6"/>
        <v>0.66041666666666643</v>
      </c>
      <c r="F74" s="214">
        <f t="shared" si="6"/>
        <v>0.84791666666666654</v>
      </c>
    </row>
    <row r="75" spans="1:8" ht="15" thickBot="1">
      <c r="A75" s="240" t="s">
        <v>117</v>
      </c>
      <c r="B75" s="241">
        <v>2</v>
      </c>
      <c r="C75" s="218">
        <f t="shared" si="6"/>
        <v>0.37013888888888874</v>
      </c>
      <c r="D75" s="218">
        <f t="shared" si="6"/>
        <v>0.51597222222222205</v>
      </c>
      <c r="E75" s="218">
        <f t="shared" si="6"/>
        <v>0.66180555555555531</v>
      </c>
      <c r="F75" s="219">
        <f t="shared" si="6"/>
        <v>0.84930555555555542</v>
      </c>
    </row>
    <row r="76" spans="1:8" ht="15" thickBot="1"/>
    <row r="77" spans="1:8">
      <c r="A77" s="220" t="s">
        <v>5</v>
      </c>
      <c r="B77" s="221"/>
      <c r="C77" s="221">
        <v>51</v>
      </c>
      <c r="D77" s="221">
        <v>51</v>
      </c>
      <c r="E77" s="221">
        <v>51</v>
      </c>
      <c r="F77" s="257">
        <v>51</v>
      </c>
    </row>
    <row r="78" spans="1:8">
      <c r="A78" s="224" t="s">
        <v>6</v>
      </c>
      <c r="B78" s="8"/>
      <c r="C78" s="8">
        <v>38</v>
      </c>
      <c r="D78" s="8">
        <v>38</v>
      </c>
      <c r="E78" s="8">
        <v>38</v>
      </c>
      <c r="F78" s="258">
        <v>38</v>
      </c>
    </row>
    <row r="79" spans="1:8" ht="15" thickBot="1">
      <c r="A79" s="226" t="s">
        <v>7</v>
      </c>
      <c r="B79" s="227"/>
      <c r="C79" s="318">
        <f>C77*C78</f>
        <v>1938</v>
      </c>
      <c r="D79" s="318">
        <f t="shared" ref="D79:F79" si="7">D77*D78</f>
        <v>1938</v>
      </c>
      <c r="E79" s="318">
        <f t="shared" si="7"/>
        <v>1938</v>
      </c>
      <c r="F79" s="259">
        <f t="shared" si="7"/>
        <v>1938</v>
      </c>
      <c r="H79" s="16">
        <f>SUM(C79:F79)</f>
        <v>7752</v>
      </c>
    </row>
    <row r="82" spans="1:8" ht="18.5">
      <c r="H82" s="151">
        <f>H40+H79</f>
        <v>15504</v>
      </c>
    </row>
    <row r="84" spans="1:8">
      <c r="A84">
        <v>51</v>
      </c>
      <c r="B84" t="s">
        <v>553</v>
      </c>
    </row>
  </sheetData>
  <mergeCells count="4">
    <mergeCell ref="A3:A5"/>
    <mergeCell ref="B3:B4"/>
    <mergeCell ref="A42:A44"/>
    <mergeCell ref="B42:B43"/>
  </mergeCells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27"/>
  <sheetViews>
    <sheetView showGridLines="0" zoomScale="90" zoomScaleNormal="90" workbookViewId="0">
      <selection activeCell="U52" sqref="U52"/>
    </sheetView>
  </sheetViews>
  <sheetFormatPr defaultRowHeight="14.5"/>
  <cols>
    <col min="1" max="1" width="40.7265625" style="25" customWidth="1"/>
    <col min="2" max="5" width="4.7265625" style="2" customWidth="1"/>
    <col min="6" max="20" width="5.7265625" style="2" customWidth="1"/>
    <col min="21" max="21" width="11.7265625" style="2" customWidth="1"/>
    <col min="22" max="25" width="5.7265625" style="2" customWidth="1"/>
  </cols>
  <sheetData>
    <row r="1" spans="1:21" ht="15.5">
      <c r="A1" s="1" t="s">
        <v>423</v>
      </c>
    </row>
    <row r="3" spans="1:21">
      <c r="A3" s="627" t="s">
        <v>0</v>
      </c>
      <c r="B3" s="629" t="s">
        <v>1</v>
      </c>
      <c r="C3" s="630"/>
      <c r="D3" s="630"/>
      <c r="E3" s="631"/>
      <c r="F3" s="17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7" t="s">
        <v>2</v>
      </c>
      <c r="P3" s="17" t="s">
        <v>2</v>
      </c>
      <c r="Q3" s="17" t="s">
        <v>2</v>
      </c>
      <c r="R3" s="17" t="s">
        <v>2</v>
      </c>
      <c r="S3" s="603" t="s">
        <v>2</v>
      </c>
      <c r="T3" s="17" t="s">
        <v>2</v>
      </c>
      <c r="U3" s="497"/>
    </row>
    <row r="4" spans="1:21">
      <c r="A4" s="628"/>
      <c r="B4" s="632"/>
      <c r="C4" s="633"/>
      <c r="D4" s="633"/>
      <c r="E4" s="634"/>
      <c r="F4" s="52">
        <v>4031</v>
      </c>
      <c r="G4" s="52">
        <v>4041</v>
      </c>
      <c r="H4" s="52">
        <v>4031</v>
      </c>
      <c r="I4" s="52">
        <v>4041</v>
      </c>
      <c r="J4" s="52">
        <v>4041</v>
      </c>
      <c r="K4" s="52">
        <v>4031</v>
      </c>
      <c r="L4" s="52">
        <v>4041</v>
      </c>
      <c r="M4" s="52">
        <v>4031</v>
      </c>
      <c r="N4" s="52">
        <v>4041</v>
      </c>
      <c r="O4" s="52">
        <v>4031</v>
      </c>
      <c r="P4" s="52">
        <v>4041</v>
      </c>
      <c r="Q4" s="52">
        <v>4031</v>
      </c>
      <c r="R4" s="52">
        <v>4031</v>
      </c>
      <c r="S4" s="604">
        <v>4021</v>
      </c>
      <c r="T4" s="52">
        <v>4021</v>
      </c>
      <c r="U4" s="497" t="s">
        <v>119</v>
      </c>
    </row>
    <row r="5" spans="1:21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17">
        <v>4034</v>
      </c>
      <c r="G5" s="17">
        <v>4044</v>
      </c>
      <c r="H5" s="17">
        <v>4034</v>
      </c>
      <c r="I5" s="17">
        <v>4044</v>
      </c>
      <c r="J5" s="17">
        <v>4044</v>
      </c>
      <c r="K5" s="17">
        <v>4034</v>
      </c>
      <c r="L5" s="17">
        <v>4044</v>
      </c>
      <c r="M5" s="17">
        <v>4034</v>
      </c>
      <c r="N5" s="17">
        <v>4044</v>
      </c>
      <c r="O5" s="17">
        <v>4034</v>
      </c>
      <c r="P5" s="17">
        <v>4044</v>
      </c>
      <c r="Q5" s="17">
        <v>4034</v>
      </c>
      <c r="R5" s="17">
        <v>4034</v>
      </c>
      <c r="S5" s="603">
        <v>4024</v>
      </c>
      <c r="T5" s="17">
        <v>4024</v>
      </c>
      <c r="U5" s="497" t="s">
        <v>53</v>
      </c>
    </row>
    <row r="6" spans="1:21">
      <c r="A6" s="471" t="s">
        <v>361</v>
      </c>
      <c r="B6" s="476">
        <v>0</v>
      </c>
      <c r="C6" s="447">
        <v>0</v>
      </c>
      <c r="D6" s="447"/>
      <c r="E6" s="447"/>
      <c r="F6" s="454">
        <v>0.23958333333333334</v>
      </c>
      <c r="G6" s="454">
        <v>0.26041666666666669</v>
      </c>
      <c r="H6" s="466">
        <v>0.34375</v>
      </c>
      <c r="I6" s="466">
        <v>0.42708333333333331</v>
      </c>
      <c r="J6" s="466">
        <v>0.51041666666666663</v>
      </c>
      <c r="K6" s="466">
        <v>0.54513888888888895</v>
      </c>
      <c r="L6" s="466">
        <v>0.58680555555555558</v>
      </c>
      <c r="M6" s="466">
        <v>0.60763888888888895</v>
      </c>
      <c r="N6" s="466">
        <v>0.64930555555555558</v>
      </c>
      <c r="O6" s="466">
        <v>0.70486111111111116</v>
      </c>
      <c r="P6" s="466">
        <v>0.73263888888888884</v>
      </c>
      <c r="Q6" s="466">
        <v>0.77430555555555547</v>
      </c>
      <c r="R6" s="466">
        <v>0.85069444444444453</v>
      </c>
      <c r="S6" s="91" t="s">
        <v>4</v>
      </c>
      <c r="T6" s="466">
        <v>0.93402777777777779</v>
      </c>
      <c r="U6" s="32"/>
    </row>
    <row r="7" spans="1:21">
      <c r="A7" s="472" t="s">
        <v>379</v>
      </c>
      <c r="B7" s="19"/>
      <c r="C7" s="19">
        <v>3</v>
      </c>
      <c r="D7" s="19"/>
      <c r="E7" s="19"/>
      <c r="F7" s="19" t="s">
        <v>4</v>
      </c>
      <c r="G7" s="19" t="s">
        <v>4</v>
      </c>
      <c r="H7" s="19" t="s">
        <v>4</v>
      </c>
      <c r="I7" s="19" t="s">
        <v>4</v>
      </c>
      <c r="J7" s="19" t="s">
        <v>4</v>
      </c>
      <c r="K7" s="19" t="s">
        <v>4</v>
      </c>
      <c r="L7" s="19" t="s">
        <v>4</v>
      </c>
      <c r="M7" s="19" t="s">
        <v>4</v>
      </c>
      <c r="N7" s="19" t="s">
        <v>4</v>
      </c>
      <c r="O7" s="19" t="s">
        <v>4</v>
      </c>
      <c r="P7" s="19" t="s">
        <v>4</v>
      </c>
      <c r="Q7" s="19" t="s">
        <v>4</v>
      </c>
      <c r="R7" s="19" t="s">
        <v>4</v>
      </c>
      <c r="S7" s="91" t="s">
        <v>4</v>
      </c>
      <c r="T7" s="436">
        <f>T6+$C7/1440</f>
        <v>0.93611111111111112</v>
      </c>
      <c r="U7" s="32"/>
    </row>
    <row r="8" spans="1:21">
      <c r="A8" s="472" t="s">
        <v>424</v>
      </c>
      <c r="B8" s="19"/>
      <c r="C8" s="19">
        <v>1</v>
      </c>
      <c r="D8" s="19"/>
      <c r="E8" s="19"/>
      <c r="F8" s="19" t="s">
        <v>4</v>
      </c>
      <c r="G8" s="19" t="s">
        <v>4</v>
      </c>
      <c r="H8" s="19" t="s">
        <v>4</v>
      </c>
      <c r="I8" s="19" t="s">
        <v>4</v>
      </c>
      <c r="J8" s="19" t="s">
        <v>4</v>
      </c>
      <c r="K8" s="19" t="s">
        <v>4</v>
      </c>
      <c r="L8" s="19" t="s">
        <v>4</v>
      </c>
      <c r="M8" s="19" t="s">
        <v>4</v>
      </c>
      <c r="N8" s="19" t="s">
        <v>4</v>
      </c>
      <c r="O8" s="19" t="s">
        <v>4</v>
      </c>
      <c r="P8" s="19" t="s">
        <v>4</v>
      </c>
      <c r="Q8" s="19" t="s">
        <v>4</v>
      </c>
      <c r="R8" s="19" t="s">
        <v>4</v>
      </c>
      <c r="S8" s="91" t="s">
        <v>4</v>
      </c>
      <c r="T8" s="436">
        <f t="shared" ref="T8:T13" si="0">T7+$C8/1440</f>
        <v>0.93680555555555556</v>
      </c>
      <c r="U8" s="32"/>
    </row>
    <row r="9" spans="1:21">
      <c r="A9" s="472" t="s">
        <v>425</v>
      </c>
      <c r="B9" s="19"/>
      <c r="C9" s="19">
        <v>1</v>
      </c>
      <c r="D9" s="19"/>
      <c r="E9" s="19"/>
      <c r="F9" s="19" t="s">
        <v>4</v>
      </c>
      <c r="G9" s="19" t="s">
        <v>4</v>
      </c>
      <c r="H9" s="19" t="s">
        <v>4</v>
      </c>
      <c r="I9" s="19" t="s">
        <v>4</v>
      </c>
      <c r="J9" s="19" t="s">
        <v>4</v>
      </c>
      <c r="K9" s="19" t="s">
        <v>4</v>
      </c>
      <c r="L9" s="19" t="s">
        <v>4</v>
      </c>
      <c r="M9" s="19" t="s">
        <v>4</v>
      </c>
      <c r="N9" s="19" t="s">
        <v>4</v>
      </c>
      <c r="O9" s="19" t="s">
        <v>4</v>
      </c>
      <c r="P9" s="19" t="s">
        <v>4</v>
      </c>
      <c r="Q9" s="19" t="s">
        <v>4</v>
      </c>
      <c r="R9" s="19" t="s">
        <v>4</v>
      </c>
      <c r="S9" s="91" t="s">
        <v>4</v>
      </c>
      <c r="T9" s="436">
        <f t="shared" si="0"/>
        <v>0.9375</v>
      </c>
      <c r="U9" s="32"/>
    </row>
    <row r="10" spans="1:21">
      <c r="A10" s="472" t="s">
        <v>382</v>
      </c>
      <c r="B10" s="19"/>
      <c r="C10" s="478">
        <v>5</v>
      </c>
      <c r="D10" s="19"/>
      <c r="E10" s="19"/>
      <c r="F10" s="19" t="s">
        <v>4</v>
      </c>
      <c r="G10" s="19" t="s">
        <v>4</v>
      </c>
      <c r="H10" s="19" t="s">
        <v>4</v>
      </c>
      <c r="I10" s="19" t="s">
        <v>4</v>
      </c>
      <c r="J10" s="19" t="s">
        <v>4</v>
      </c>
      <c r="K10" s="19" t="s">
        <v>4</v>
      </c>
      <c r="L10" s="19" t="s">
        <v>4</v>
      </c>
      <c r="M10" s="19" t="s">
        <v>4</v>
      </c>
      <c r="N10" s="19" t="s">
        <v>4</v>
      </c>
      <c r="O10" s="19" t="s">
        <v>4</v>
      </c>
      <c r="P10" s="19" t="s">
        <v>4</v>
      </c>
      <c r="Q10" s="19" t="s">
        <v>4</v>
      </c>
      <c r="R10" s="19" t="s">
        <v>4</v>
      </c>
      <c r="S10" s="605">
        <v>0.85902777777777783</v>
      </c>
      <c r="T10" s="436">
        <f t="shared" si="0"/>
        <v>0.94097222222222221</v>
      </c>
      <c r="U10" s="32"/>
    </row>
    <row r="11" spans="1:21">
      <c r="A11" s="472" t="s">
        <v>425</v>
      </c>
      <c r="B11" s="19"/>
      <c r="C11" s="19">
        <v>2</v>
      </c>
      <c r="D11" s="19"/>
      <c r="E11" s="19"/>
      <c r="F11" s="19" t="s">
        <v>4</v>
      </c>
      <c r="G11" s="19" t="s">
        <v>4</v>
      </c>
      <c r="H11" s="19" t="s">
        <v>4</v>
      </c>
      <c r="I11" s="19" t="s">
        <v>4</v>
      </c>
      <c r="J11" s="19" t="s">
        <v>4</v>
      </c>
      <c r="K11" s="19" t="s">
        <v>4</v>
      </c>
      <c r="L11" s="19" t="s">
        <v>4</v>
      </c>
      <c r="M11" s="19" t="s">
        <v>4</v>
      </c>
      <c r="N11" s="19" t="s">
        <v>4</v>
      </c>
      <c r="O11" s="19" t="s">
        <v>4</v>
      </c>
      <c r="P11" s="19" t="s">
        <v>4</v>
      </c>
      <c r="Q11" s="19" t="s">
        <v>4</v>
      </c>
      <c r="R11" s="19" t="s">
        <v>4</v>
      </c>
      <c r="S11" s="91"/>
      <c r="T11" s="436">
        <f t="shared" si="0"/>
        <v>0.94236111111111109</v>
      </c>
      <c r="U11" s="32"/>
    </row>
    <row r="12" spans="1:21">
      <c r="A12" s="472" t="s">
        <v>424</v>
      </c>
      <c r="B12" s="19"/>
      <c r="C12" s="19">
        <v>2</v>
      </c>
      <c r="D12" s="19"/>
      <c r="E12" s="19"/>
      <c r="F12" s="19" t="s">
        <v>4</v>
      </c>
      <c r="G12" s="19" t="s">
        <v>4</v>
      </c>
      <c r="H12" s="19" t="s">
        <v>4</v>
      </c>
      <c r="I12" s="19" t="s">
        <v>4</v>
      </c>
      <c r="J12" s="19" t="s">
        <v>4</v>
      </c>
      <c r="K12" s="19" t="s">
        <v>4</v>
      </c>
      <c r="L12" s="19" t="s">
        <v>4</v>
      </c>
      <c r="M12" s="19" t="s">
        <v>4</v>
      </c>
      <c r="N12" s="19" t="s">
        <v>4</v>
      </c>
      <c r="O12" s="19" t="s">
        <v>4</v>
      </c>
      <c r="P12" s="19" t="s">
        <v>4</v>
      </c>
      <c r="Q12" s="19" t="s">
        <v>4</v>
      </c>
      <c r="R12" s="19" t="s">
        <v>4</v>
      </c>
      <c r="S12" s="91"/>
      <c r="T12" s="436">
        <f t="shared" si="0"/>
        <v>0.94374999999999998</v>
      </c>
      <c r="U12" s="32"/>
    </row>
    <row r="13" spans="1:21">
      <c r="A13" s="472" t="s">
        <v>379</v>
      </c>
      <c r="B13" s="19"/>
      <c r="C13" s="19">
        <v>0</v>
      </c>
      <c r="D13" s="19"/>
      <c r="E13" s="19"/>
      <c r="F13" s="19" t="s">
        <v>4</v>
      </c>
      <c r="G13" s="19" t="s">
        <v>4</v>
      </c>
      <c r="H13" s="19" t="s">
        <v>4</v>
      </c>
      <c r="I13" s="19" t="s">
        <v>4</v>
      </c>
      <c r="J13" s="19" t="s">
        <v>4</v>
      </c>
      <c r="K13" s="19" t="s">
        <v>4</v>
      </c>
      <c r="L13" s="19" t="s">
        <v>4</v>
      </c>
      <c r="M13" s="19" t="s">
        <v>4</v>
      </c>
      <c r="N13" s="19" t="s">
        <v>4</v>
      </c>
      <c r="O13" s="19" t="s">
        <v>4</v>
      </c>
      <c r="P13" s="19" t="s">
        <v>4</v>
      </c>
      <c r="Q13" s="19" t="s">
        <v>4</v>
      </c>
      <c r="R13" s="19" t="s">
        <v>4</v>
      </c>
      <c r="S13" s="91"/>
      <c r="T13" s="436">
        <f t="shared" si="0"/>
        <v>0.94374999999999998</v>
      </c>
      <c r="U13" s="32"/>
    </row>
    <row r="14" spans="1:21">
      <c r="A14" s="473" t="s">
        <v>412</v>
      </c>
      <c r="B14" s="19">
        <v>3</v>
      </c>
      <c r="C14" s="450"/>
      <c r="D14" s="450"/>
      <c r="E14" s="450"/>
      <c r="F14" s="436">
        <f t="shared" ref="F14:R14" si="1">F6+$B14/1440</f>
        <v>0.24166666666666667</v>
      </c>
      <c r="G14" s="436">
        <f t="shared" si="1"/>
        <v>0.26250000000000001</v>
      </c>
      <c r="H14" s="436">
        <f t="shared" si="1"/>
        <v>0.34583333333333333</v>
      </c>
      <c r="I14" s="436">
        <f t="shared" si="1"/>
        <v>0.42916666666666664</v>
      </c>
      <c r="J14" s="436">
        <f t="shared" si="1"/>
        <v>0.51249999999999996</v>
      </c>
      <c r="K14" s="436">
        <f t="shared" si="1"/>
        <v>0.54722222222222228</v>
      </c>
      <c r="L14" s="436">
        <f t="shared" si="1"/>
        <v>0.58888888888888891</v>
      </c>
      <c r="M14" s="436">
        <f t="shared" si="1"/>
        <v>0.60972222222222228</v>
      </c>
      <c r="N14" s="436">
        <f t="shared" si="1"/>
        <v>0.65138888888888891</v>
      </c>
      <c r="O14" s="436">
        <f t="shared" si="1"/>
        <v>0.70694444444444449</v>
      </c>
      <c r="P14" s="436">
        <f t="shared" si="1"/>
        <v>0.73472222222222217</v>
      </c>
      <c r="Q14" s="436">
        <f t="shared" si="1"/>
        <v>0.7763888888888888</v>
      </c>
      <c r="R14" s="436">
        <f t="shared" si="1"/>
        <v>0.85277777777777786</v>
      </c>
      <c r="S14" s="606"/>
      <c r="T14" s="19" t="s">
        <v>4</v>
      </c>
      <c r="U14" s="32"/>
    </row>
    <row r="15" spans="1:21">
      <c r="A15" s="473" t="s">
        <v>413</v>
      </c>
      <c r="B15" s="19">
        <v>1</v>
      </c>
      <c r="C15" s="450">
        <v>2</v>
      </c>
      <c r="D15" s="450"/>
      <c r="E15" s="450"/>
      <c r="F15" s="436">
        <f t="shared" ref="F15:R27" si="2">F14+$B15/1440</f>
        <v>0.24236111111111111</v>
      </c>
      <c r="G15" s="436">
        <f t="shared" si="2"/>
        <v>0.26319444444444445</v>
      </c>
      <c r="H15" s="436">
        <f t="shared" si="2"/>
        <v>0.34652777777777777</v>
      </c>
      <c r="I15" s="436">
        <f t="shared" si="2"/>
        <v>0.42986111111111108</v>
      </c>
      <c r="J15" s="436">
        <f t="shared" si="2"/>
        <v>0.5131944444444444</v>
      </c>
      <c r="K15" s="436">
        <f t="shared" si="2"/>
        <v>0.54791666666666672</v>
      </c>
      <c r="L15" s="436">
        <f t="shared" si="2"/>
        <v>0.58958333333333335</v>
      </c>
      <c r="M15" s="436">
        <f t="shared" si="2"/>
        <v>0.61041666666666672</v>
      </c>
      <c r="N15" s="436">
        <f t="shared" si="2"/>
        <v>0.65208333333333335</v>
      </c>
      <c r="O15" s="436">
        <f t="shared" si="2"/>
        <v>0.70763888888888893</v>
      </c>
      <c r="P15" s="436">
        <f t="shared" si="2"/>
        <v>0.73541666666666661</v>
      </c>
      <c r="Q15" s="436">
        <f t="shared" si="2"/>
        <v>0.77708333333333324</v>
      </c>
      <c r="R15" s="436">
        <f t="shared" si="2"/>
        <v>0.8534722222222223</v>
      </c>
      <c r="S15" s="606"/>
      <c r="T15" s="436">
        <f>T13+$C15/1440</f>
        <v>0.94513888888888886</v>
      </c>
      <c r="U15" s="32"/>
    </row>
    <row r="16" spans="1:21">
      <c r="A16" s="473" t="s">
        <v>414</v>
      </c>
      <c r="B16" s="19">
        <v>1</v>
      </c>
      <c r="C16" s="19">
        <v>1</v>
      </c>
      <c r="D16" s="450"/>
      <c r="E16" s="450"/>
      <c r="F16" s="436">
        <f t="shared" si="2"/>
        <v>0.24305555555555555</v>
      </c>
      <c r="G16" s="436">
        <f t="shared" si="2"/>
        <v>0.2638888888888889</v>
      </c>
      <c r="H16" s="436">
        <f t="shared" si="2"/>
        <v>0.34722222222222221</v>
      </c>
      <c r="I16" s="436">
        <f t="shared" si="2"/>
        <v>0.43055555555555552</v>
      </c>
      <c r="J16" s="436">
        <f t="shared" si="2"/>
        <v>0.51388888888888884</v>
      </c>
      <c r="K16" s="436">
        <f t="shared" si="2"/>
        <v>0.54861111111111116</v>
      </c>
      <c r="L16" s="436">
        <f t="shared" si="2"/>
        <v>0.59027777777777779</v>
      </c>
      <c r="M16" s="436">
        <f t="shared" si="2"/>
        <v>0.61111111111111116</v>
      </c>
      <c r="N16" s="436">
        <f t="shared" si="2"/>
        <v>0.65277777777777779</v>
      </c>
      <c r="O16" s="436">
        <f t="shared" si="2"/>
        <v>0.70833333333333337</v>
      </c>
      <c r="P16" s="436">
        <f t="shared" si="2"/>
        <v>0.73611111111111105</v>
      </c>
      <c r="Q16" s="436">
        <f t="shared" si="2"/>
        <v>0.77777777777777768</v>
      </c>
      <c r="R16" s="436">
        <f t="shared" si="2"/>
        <v>0.85416666666666674</v>
      </c>
      <c r="S16" s="606"/>
      <c r="T16" s="436">
        <f t="shared" ref="T16:T27" si="3">T15+$C16/1440</f>
        <v>0.9458333333333333</v>
      </c>
      <c r="U16" s="32"/>
    </row>
    <row r="17" spans="1:21">
      <c r="A17" s="473" t="s">
        <v>415</v>
      </c>
      <c r="B17" s="19">
        <v>6</v>
      </c>
      <c r="C17" s="19">
        <v>6</v>
      </c>
      <c r="D17" s="450"/>
      <c r="E17" s="450"/>
      <c r="F17" s="436">
        <f t="shared" si="2"/>
        <v>0.24722222222222223</v>
      </c>
      <c r="G17" s="436">
        <f t="shared" si="2"/>
        <v>0.26805555555555555</v>
      </c>
      <c r="H17" s="436">
        <f t="shared" si="2"/>
        <v>0.35138888888888886</v>
      </c>
      <c r="I17" s="436">
        <f t="shared" si="2"/>
        <v>0.43472222222222218</v>
      </c>
      <c r="J17" s="436">
        <f t="shared" si="2"/>
        <v>0.51805555555555549</v>
      </c>
      <c r="K17" s="436">
        <f t="shared" si="2"/>
        <v>0.55277777777777781</v>
      </c>
      <c r="L17" s="436">
        <f t="shared" si="2"/>
        <v>0.59444444444444444</v>
      </c>
      <c r="M17" s="436">
        <f t="shared" si="2"/>
        <v>0.61527777777777781</v>
      </c>
      <c r="N17" s="436">
        <f t="shared" si="2"/>
        <v>0.65694444444444444</v>
      </c>
      <c r="O17" s="436">
        <f t="shared" si="2"/>
        <v>0.71250000000000002</v>
      </c>
      <c r="P17" s="436">
        <f t="shared" si="2"/>
        <v>0.7402777777777777</v>
      </c>
      <c r="Q17" s="436">
        <f t="shared" si="2"/>
        <v>0.78194444444444433</v>
      </c>
      <c r="R17" s="436">
        <f t="shared" si="2"/>
        <v>0.85833333333333339</v>
      </c>
      <c r="S17" s="606"/>
      <c r="T17" s="436">
        <f t="shared" si="3"/>
        <v>0.95</v>
      </c>
      <c r="U17" s="32"/>
    </row>
    <row r="18" spans="1:21">
      <c r="A18" s="473" t="s">
        <v>416</v>
      </c>
      <c r="B18" s="19">
        <v>1</v>
      </c>
      <c r="C18" s="19">
        <v>1</v>
      </c>
      <c r="D18" s="450"/>
      <c r="E18" s="450"/>
      <c r="F18" s="436">
        <f t="shared" si="2"/>
        <v>0.24791666666666667</v>
      </c>
      <c r="G18" s="436">
        <f t="shared" si="2"/>
        <v>0.26874999999999999</v>
      </c>
      <c r="H18" s="436">
        <f t="shared" si="2"/>
        <v>0.3520833333333333</v>
      </c>
      <c r="I18" s="436">
        <f t="shared" si="2"/>
        <v>0.43541666666666662</v>
      </c>
      <c r="J18" s="436">
        <f t="shared" si="2"/>
        <v>0.51874999999999993</v>
      </c>
      <c r="K18" s="436">
        <f t="shared" si="2"/>
        <v>0.55347222222222225</v>
      </c>
      <c r="L18" s="436">
        <f t="shared" si="2"/>
        <v>0.59513888888888888</v>
      </c>
      <c r="M18" s="436">
        <f t="shared" si="2"/>
        <v>0.61597222222222225</v>
      </c>
      <c r="N18" s="436">
        <f t="shared" si="2"/>
        <v>0.65763888888888888</v>
      </c>
      <c r="O18" s="436">
        <f t="shared" si="2"/>
        <v>0.71319444444444446</v>
      </c>
      <c r="P18" s="436">
        <f t="shared" si="2"/>
        <v>0.74097222222222214</v>
      </c>
      <c r="Q18" s="436">
        <f t="shared" si="2"/>
        <v>0.78263888888888877</v>
      </c>
      <c r="R18" s="436">
        <f t="shared" si="2"/>
        <v>0.85902777777777783</v>
      </c>
      <c r="S18" s="606"/>
      <c r="T18" s="436">
        <f t="shared" si="3"/>
        <v>0.9506944444444444</v>
      </c>
      <c r="U18" s="32"/>
    </row>
    <row r="19" spans="1:21">
      <c r="A19" s="473" t="s">
        <v>426</v>
      </c>
      <c r="B19" s="19">
        <v>5</v>
      </c>
      <c r="C19" s="19">
        <v>5</v>
      </c>
      <c r="D19" s="450"/>
      <c r="E19" s="450"/>
      <c r="F19" s="436">
        <f t="shared" si="2"/>
        <v>0.25138888888888888</v>
      </c>
      <c r="G19" s="436">
        <f t="shared" si="2"/>
        <v>0.2722222222222222</v>
      </c>
      <c r="H19" s="436">
        <f t="shared" si="2"/>
        <v>0.35555555555555551</v>
      </c>
      <c r="I19" s="436">
        <f t="shared" si="2"/>
        <v>0.43888888888888883</v>
      </c>
      <c r="J19" s="436">
        <f t="shared" si="2"/>
        <v>0.52222222222222214</v>
      </c>
      <c r="K19" s="436">
        <f t="shared" si="2"/>
        <v>0.55694444444444446</v>
      </c>
      <c r="L19" s="436">
        <f t="shared" si="2"/>
        <v>0.59861111111111109</v>
      </c>
      <c r="M19" s="436">
        <f t="shared" si="2"/>
        <v>0.61944444444444446</v>
      </c>
      <c r="N19" s="436">
        <f t="shared" si="2"/>
        <v>0.66111111111111109</v>
      </c>
      <c r="O19" s="436">
        <f t="shared" si="2"/>
        <v>0.71666666666666667</v>
      </c>
      <c r="P19" s="436">
        <f t="shared" si="2"/>
        <v>0.74444444444444435</v>
      </c>
      <c r="Q19" s="436">
        <f t="shared" si="2"/>
        <v>0.78611111111111098</v>
      </c>
      <c r="R19" s="436">
        <f t="shared" si="2"/>
        <v>0.86250000000000004</v>
      </c>
      <c r="S19" s="606"/>
      <c r="T19" s="436">
        <f t="shared" si="3"/>
        <v>0.95416666666666661</v>
      </c>
      <c r="U19" s="32"/>
    </row>
    <row r="20" spans="1:21">
      <c r="A20" s="473" t="s">
        <v>427</v>
      </c>
      <c r="B20" s="19">
        <v>1</v>
      </c>
      <c r="C20" s="19">
        <v>1</v>
      </c>
      <c r="D20" s="450"/>
      <c r="E20" s="450"/>
      <c r="F20" s="436">
        <f t="shared" si="2"/>
        <v>0.25208333333333333</v>
      </c>
      <c r="G20" s="436">
        <f t="shared" si="2"/>
        <v>0.27291666666666664</v>
      </c>
      <c r="H20" s="436">
        <f t="shared" si="2"/>
        <v>0.35624999999999996</v>
      </c>
      <c r="I20" s="436">
        <f t="shared" si="2"/>
        <v>0.43958333333333327</v>
      </c>
      <c r="J20" s="436">
        <f t="shared" si="2"/>
        <v>0.52291666666666659</v>
      </c>
      <c r="K20" s="436">
        <f t="shared" si="2"/>
        <v>0.55763888888888891</v>
      </c>
      <c r="L20" s="436">
        <f t="shared" si="2"/>
        <v>0.59930555555555554</v>
      </c>
      <c r="M20" s="436">
        <f t="shared" si="2"/>
        <v>0.62013888888888891</v>
      </c>
      <c r="N20" s="436">
        <f t="shared" si="2"/>
        <v>0.66180555555555554</v>
      </c>
      <c r="O20" s="436">
        <f t="shared" si="2"/>
        <v>0.71736111111111112</v>
      </c>
      <c r="P20" s="436">
        <f t="shared" si="2"/>
        <v>0.7451388888888888</v>
      </c>
      <c r="Q20" s="436">
        <f t="shared" si="2"/>
        <v>0.78680555555555542</v>
      </c>
      <c r="R20" s="436">
        <f t="shared" si="2"/>
        <v>0.86319444444444449</v>
      </c>
      <c r="S20" s="606"/>
      <c r="T20" s="436">
        <f t="shared" si="3"/>
        <v>0.95486111111111105</v>
      </c>
      <c r="U20" s="32"/>
    </row>
    <row r="21" spans="1:21">
      <c r="A21" s="473" t="s">
        <v>428</v>
      </c>
      <c r="B21" s="19">
        <v>2</v>
      </c>
      <c r="C21" s="19">
        <v>2</v>
      </c>
      <c r="D21" s="450"/>
      <c r="E21" s="450"/>
      <c r="F21" s="436">
        <f t="shared" si="2"/>
        <v>0.25347222222222221</v>
      </c>
      <c r="G21" s="436">
        <f t="shared" si="2"/>
        <v>0.27430555555555552</v>
      </c>
      <c r="H21" s="436">
        <f t="shared" si="2"/>
        <v>0.35763888888888884</v>
      </c>
      <c r="I21" s="436">
        <f t="shared" si="2"/>
        <v>0.44097222222222215</v>
      </c>
      <c r="J21" s="436">
        <f t="shared" si="2"/>
        <v>0.52430555555555547</v>
      </c>
      <c r="K21" s="436">
        <f t="shared" si="2"/>
        <v>0.55902777777777779</v>
      </c>
      <c r="L21" s="436">
        <f t="shared" si="2"/>
        <v>0.60069444444444442</v>
      </c>
      <c r="M21" s="436">
        <f t="shared" si="2"/>
        <v>0.62152777777777779</v>
      </c>
      <c r="N21" s="436">
        <f t="shared" si="2"/>
        <v>0.66319444444444442</v>
      </c>
      <c r="O21" s="436">
        <f t="shared" si="2"/>
        <v>0.71875</v>
      </c>
      <c r="P21" s="436">
        <f t="shared" si="2"/>
        <v>0.74652777777777768</v>
      </c>
      <c r="Q21" s="436">
        <f t="shared" si="2"/>
        <v>0.78819444444444431</v>
      </c>
      <c r="R21" s="436">
        <f t="shared" si="2"/>
        <v>0.86458333333333337</v>
      </c>
      <c r="S21" s="606"/>
      <c r="T21" s="436">
        <f t="shared" si="3"/>
        <v>0.95624999999999993</v>
      </c>
      <c r="U21" s="32"/>
    </row>
    <row r="22" spans="1:21">
      <c r="A22" s="473" t="s">
        <v>429</v>
      </c>
      <c r="B22" s="19">
        <v>1</v>
      </c>
      <c r="C22" s="19">
        <v>1</v>
      </c>
      <c r="D22" s="450"/>
      <c r="E22" s="450"/>
      <c r="F22" s="436">
        <f t="shared" si="2"/>
        <v>0.25416666666666665</v>
      </c>
      <c r="G22" s="436">
        <f t="shared" si="2"/>
        <v>0.27499999999999997</v>
      </c>
      <c r="H22" s="436">
        <f t="shared" si="2"/>
        <v>0.35833333333333328</v>
      </c>
      <c r="I22" s="436">
        <f t="shared" si="2"/>
        <v>0.4416666666666666</v>
      </c>
      <c r="J22" s="436">
        <f t="shared" si="2"/>
        <v>0.52499999999999991</v>
      </c>
      <c r="K22" s="436">
        <f t="shared" si="2"/>
        <v>0.55972222222222223</v>
      </c>
      <c r="L22" s="436">
        <f t="shared" si="2"/>
        <v>0.60138888888888886</v>
      </c>
      <c r="M22" s="436">
        <f t="shared" si="2"/>
        <v>0.62222222222222223</v>
      </c>
      <c r="N22" s="436">
        <f t="shared" si="2"/>
        <v>0.66388888888888886</v>
      </c>
      <c r="O22" s="436">
        <f t="shared" si="2"/>
        <v>0.71944444444444444</v>
      </c>
      <c r="P22" s="436">
        <f t="shared" si="2"/>
        <v>0.74722222222222212</v>
      </c>
      <c r="Q22" s="436">
        <f t="shared" si="2"/>
        <v>0.78888888888888875</v>
      </c>
      <c r="R22" s="436">
        <f t="shared" si="2"/>
        <v>0.86527777777777781</v>
      </c>
      <c r="S22" s="606"/>
      <c r="T22" s="436">
        <f t="shared" si="3"/>
        <v>0.95694444444444438</v>
      </c>
      <c r="U22" s="32"/>
    </row>
    <row r="23" spans="1:21">
      <c r="A23" s="473" t="s">
        <v>430</v>
      </c>
      <c r="B23" s="19">
        <v>1</v>
      </c>
      <c r="C23" s="19">
        <v>1</v>
      </c>
      <c r="D23" s="450"/>
      <c r="E23" s="450"/>
      <c r="F23" s="436">
        <f t="shared" si="2"/>
        <v>0.25486111111111109</v>
      </c>
      <c r="G23" s="436">
        <f t="shared" si="2"/>
        <v>0.27569444444444441</v>
      </c>
      <c r="H23" s="436">
        <f t="shared" si="2"/>
        <v>0.35902777777777772</v>
      </c>
      <c r="I23" s="436">
        <f t="shared" si="2"/>
        <v>0.44236111111111104</v>
      </c>
      <c r="J23" s="436">
        <f t="shared" si="2"/>
        <v>0.52569444444444435</v>
      </c>
      <c r="K23" s="436">
        <f t="shared" si="2"/>
        <v>0.56041666666666667</v>
      </c>
      <c r="L23" s="436">
        <f t="shared" si="2"/>
        <v>0.6020833333333333</v>
      </c>
      <c r="M23" s="436">
        <f t="shared" si="2"/>
        <v>0.62291666666666667</v>
      </c>
      <c r="N23" s="436">
        <f t="shared" si="2"/>
        <v>0.6645833333333333</v>
      </c>
      <c r="O23" s="436">
        <f t="shared" si="2"/>
        <v>0.72013888888888888</v>
      </c>
      <c r="P23" s="436">
        <f t="shared" si="2"/>
        <v>0.74791666666666656</v>
      </c>
      <c r="Q23" s="436">
        <f t="shared" si="2"/>
        <v>0.78958333333333319</v>
      </c>
      <c r="R23" s="436">
        <f t="shared" si="2"/>
        <v>0.86597222222222225</v>
      </c>
      <c r="S23" s="606"/>
      <c r="T23" s="436">
        <f t="shared" si="3"/>
        <v>0.95763888888888882</v>
      </c>
      <c r="U23" s="32"/>
    </row>
    <row r="24" spans="1:21">
      <c r="A24" s="473" t="s">
        <v>431</v>
      </c>
      <c r="B24" s="19">
        <v>1</v>
      </c>
      <c r="C24" s="19">
        <v>1</v>
      </c>
      <c r="D24" s="450"/>
      <c r="E24" s="450"/>
      <c r="F24" s="436">
        <f t="shared" si="2"/>
        <v>0.25555555555555554</v>
      </c>
      <c r="G24" s="436">
        <f t="shared" si="2"/>
        <v>0.27638888888888885</v>
      </c>
      <c r="H24" s="436">
        <f t="shared" si="2"/>
        <v>0.35972222222222217</v>
      </c>
      <c r="I24" s="436">
        <f t="shared" si="2"/>
        <v>0.44305555555555548</v>
      </c>
      <c r="J24" s="436">
        <f t="shared" si="2"/>
        <v>0.5263888888888888</v>
      </c>
      <c r="K24" s="436">
        <f t="shared" si="2"/>
        <v>0.56111111111111112</v>
      </c>
      <c r="L24" s="436">
        <f t="shared" si="2"/>
        <v>0.60277777777777775</v>
      </c>
      <c r="M24" s="436">
        <f t="shared" si="2"/>
        <v>0.62361111111111112</v>
      </c>
      <c r="N24" s="436">
        <f t="shared" si="2"/>
        <v>0.66527777777777775</v>
      </c>
      <c r="O24" s="436">
        <f t="shared" si="2"/>
        <v>0.72083333333333333</v>
      </c>
      <c r="P24" s="436">
        <f t="shared" si="2"/>
        <v>0.74861111111111101</v>
      </c>
      <c r="Q24" s="436">
        <f t="shared" si="2"/>
        <v>0.79027777777777763</v>
      </c>
      <c r="R24" s="436">
        <f t="shared" si="2"/>
        <v>0.8666666666666667</v>
      </c>
      <c r="S24" s="606"/>
      <c r="T24" s="436">
        <f t="shared" si="3"/>
        <v>0.95833333333333326</v>
      </c>
      <c r="U24" s="32"/>
    </row>
    <row r="25" spans="1:21">
      <c r="A25" s="473" t="s">
        <v>432</v>
      </c>
      <c r="B25" s="19">
        <v>1</v>
      </c>
      <c r="C25" s="19">
        <v>1</v>
      </c>
      <c r="D25" s="450"/>
      <c r="E25" s="450"/>
      <c r="F25" s="436">
        <f t="shared" si="2"/>
        <v>0.25624999999999998</v>
      </c>
      <c r="G25" s="436">
        <f t="shared" si="2"/>
        <v>0.27708333333333329</v>
      </c>
      <c r="H25" s="436">
        <f t="shared" si="2"/>
        <v>0.36041666666666661</v>
      </c>
      <c r="I25" s="436">
        <f t="shared" si="2"/>
        <v>0.44374999999999992</v>
      </c>
      <c r="J25" s="436">
        <f t="shared" si="2"/>
        <v>0.52708333333333324</v>
      </c>
      <c r="K25" s="436">
        <f t="shared" si="2"/>
        <v>0.56180555555555556</v>
      </c>
      <c r="L25" s="436">
        <f t="shared" si="2"/>
        <v>0.60347222222222219</v>
      </c>
      <c r="M25" s="436">
        <f t="shared" si="2"/>
        <v>0.62430555555555556</v>
      </c>
      <c r="N25" s="436">
        <f t="shared" si="2"/>
        <v>0.66597222222222219</v>
      </c>
      <c r="O25" s="436">
        <f t="shared" si="2"/>
        <v>0.72152777777777777</v>
      </c>
      <c r="P25" s="436">
        <f t="shared" si="2"/>
        <v>0.74930555555555545</v>
      </c>
      <c r="Q25" s="436">
        <f t="shared" si="2"/>
        <v>0.79097222222222208</v>
      </c>
      <c r="R25" s="436">
        <f t="shared" si="2"/>
        <v>0.86736111111111114</v>
      </c>
      <c r="S25" s="606"/>
      <c r="T25" s="436">
        <f t="shared" si="3"/>
        <v>0.9590277777777777</v>
      </c>
      <c r="U25" s="32"/>
    </row>
    <row r="26" spans="1:21">
      <c r="A26" s="473" t="s">
        <v>433</v>
      </c>
      <c r="B26" s="19">
        <v>0</v>
      </c>
      <c r="C26" s="19">
        <v>0</v>
      </c>
      <c r="D26" s="450"/>
      <c r="E26" s="450"/>
      <c r="F26" s="436">
        <f t="shared" si="2"/>
        <v>0.25624999999999998</v>
      </c>
      <c r="G26" s="436">
        <f t="shared" si="2"/>
        <v>0.27708333333333329</v>
      </c>
      <c r="H26" s="436">
        <f t="shared" si="2"/>
        <v>0.36041666666666661</v>
      </c>
      <c r="I26" s="436">
        <f t="shared" si="2"/>
        <v>0.44374999999999992</v>
      </c>
      <c r="J26" s="436">
        <f t="shared" si="2"/>
        <v>0.52708333333333324</v>
      </c>
      <c r="K26" s="436">
        <f t="shared" si="2"/>
        <v>0.56180555555555556</v>
      </c>
      <c r="L26" s="436">
        <f t="shared" si="2"/>
        <v>0.60347222222222219</v>
      </c>
      <c r="M26" s="436">
        <f t="shared" si="2"/>
        <v>0.62430555555555556</v>
      </c>
      <c r="N26" s="436">
        <f t="shared" si="2"/>
        <v>0.66597222222222219</v>
      </c>
      <c r="O26" s="436">
        <f t="shared" si="2"/>
        <v>0.72152777777777777</v>
      </c>
      <c r="P26" s="436">
        <f t="shared" si="2"/>
        <v>0.74930555555555545</v>
      </c>
      <c r="Q26" s="436">
        <f t="shared" si="2"/>
        <v>0.79097222222222208</v>
      </c>
      <c r="R26" s="436">
        <f t="shared" si="2"/>
        <v>0.86736111111111114</v>
      </c>
      <c r="S26" s="606"/>
      <c r="T26" s="436">
        <f t="shared" si="3"/>
        <v>0.9590277777777777</v>
      </c>
      <c r="U26" s="32"/>
    </row>
    <row r="27" spans="1:21">
      <c r="A27" s="474" t="s">
        <v>434</v>
      </c>
      <c r="B27" s="86">
        <v>4</v>
      </c>
      <c r="C27" s="86">
        <v>4</v>
      </c>
      <c r="D27" s="439"/>
      <c r="E27" s="439"/>
      <c r="F27" s="441">
        <f t="shared" si="2"/>
        <v>0.25902777777777775</v>
      </c>
      <c r="G27" s="441">
        <f t="shared" si="2"/>
        <v>0.27986111111111106</v>
      </c>
      <c r="H27" s="441">
        <f t="shared" si="2"/>
        <v>0.36319444444444438</v>
      </c>
      <c r="I27" s="441">
        <f t="shared" si="2"/>
        <v>0.44652777777777769</v>
      </c>
      <c r="J27" s="441">
        <f t="shared" si="2"/>
        <v>0.52986111111111101</v>
      </c>
      <c r="K27" s="441">
        <f t="shared" si="2"/>
        <v>0.56458333333333333</v>
      </c>
      <c r="L27" s="441">
        <f t="shared" si="2"/>
        <v>0.60624999999999996</v>
      </c>
      <c r="M27" s="441">
        <f t="shared" si="2"/>
        <v>0.62708333333333333</v>
      </c>
      <c r="N27" s="441">
        <f t="shared" si="2"/>
        <v>0.66874999999999996</v>
      </c>
      <c r="O27" s="441">
        <f t="shared" si="2"/>
        <v>0.72430555555555554</v>
      </c>
      <c r="P27" s="441">
        <f t="shared" si="2"/>
        <v>0.75208333333333321</v>
      </c>
      <c r="Q27" s="441">
        <f t="shared" si="2"/>
        <v>0.79374999999999984</v>
      </c>
      <c r="R27" s="441">
        <f t="shared" si="2"/>
        <v>0.87013888888888891</v>
      </c>
      <c r="S27" s="607">
        <v>0.87222222222222223</v>
      </c>
      <c r="T27" s="441">
        <f t="shared" si="3"/>
        <v>0.96180555555555547</v>
      </c>
      <c r="U27" s="32"/>
    </row>
    <row r="28" spans="1:21">
      <c r="A28" s="475"/>
      <c r="B28" s="22"/>
      <c r="C28" s="22"/>
      <c r="D28" s="443"/>
      <c r="E28" s="44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43"/>
      <c r="Q28" s="443"/>
      <c r="R28" s="443"/>
      <c r="S28" s="443"/>
      <c r="T28" s="443"/>
      <c r="U28" s="32"/>
    </row>
    <row r="29" spans="1:21">
      <c r="A29" s="10" t="s">
        <v>5</v>
      </c>
      <c r="B29" s="11"/>
      <c r="C29" s="11"/>
      <c r="D29" s="11"/>
      <c r="E29" s="11"/>
      <c r="F29" s="11">
        <v>15</v>
      </c>
      <c r="G29" s="11">
        <v>15</v>
      </c>
      <c r="H29" s="11">
        <v>15</v>
      </c>
      <c r="I29" s="11">
        <v>15</v>
      </c>
      <c r="J29" s="11">
        <v>15</v>
      </c>
      <c r="K29" s="11">
        <v>15</v>
      </c>
      <c r="L29" s="11">
        <v>15</v>
      </c>
      <c r="M29" s="11">
        <v>15</v>
      </c>
      <c r="N29" s="11">
        <v>15</v>
      </c>
      <c r="O29" s="11">
        <v>15</v>
      </c>
      <c r="P29" s="11">
        <v>15</v>
      </c>
      <c r="Q29" s="11">
        <v>15</v>
      </c>
      <c r="R29" s="11">
        <v>21</v>
      </c>
      <c r="S29" s="11">
        <v>15</v>
      </c>
      <c r="T29" s="11">
        <v>21</v>
      </c>
      <c r="U29" s="32"/>
    </row>
    <row r="30" spans="1:21">
      <c r="A30" s="10" t="s">
        <v>6</v>
      </c>
      <c r="B30" s="11"/>
      <c r="C30" s="11"/>
      <c r="D30" s="11"/>
      <c r="E30" s="11"/>
      <c r="F30" s="11">
        <v>250</v>
      </c>
      <c r="G30" s="11">
        <v>250</v>
      </c>
      <c r="H30" s="11">
        <v>250</v>
      </c>
      <c r="I30" s="11">
        <v>250</v>
      </c>
      <c r="J30" s="11">
        <v>250</v>
      </c>
      <c r="K30" s="11">
        <v>250</v>
      </c>
      <c r="L30" s="11">
        <v>250</v>
      </c>
      <c r="M30" s="11">
        <v>250</v>
      </c>
      <c r="N30" s="11">
        <v>250</v>
      </c>
      <c r="O30" s="11">
        <v>250</v>
      </c>
      <c r="P30" s="11">
        <v>250</v>
      </c>
      <c r="Q30" s="11">
        <v>250</v>
      </c>
      <c r="R30" s="11">
        <v>250</v>
      </c>
      <c r="S30" s="11">
        <v>250</v>
      </c>
      <c r="T30" s="11">
        <v>250</v>
      </c>
      <c r="U30" s="32"/>
    </row>
    <row r="31" spans="1:21">
      <c r="A31" s="12" t="s">
        <v>7</v>
      </c>
      <c r="B31" s="14"/>
      <c r="C31" s="14"/>
      <c r="D31" s="14"/>
      <c r="E31" s="14"/>
      <c r="F31" s="15">
        <f>F29*F30</f>
        <v>3750</v>
      </c>
      <c r="G31" s="15">
        <f t="shared" ref="G31:T31" si="4">G29*G30</f>
        <v>3750</v>
      </c>
      <c r="H31" s="15">
        <f t="shared" si="4"/>
        <v>3750</v>
      </c>
      <c r="I31" s="15">
        <f t="shared" si="4"/>
        <v>3750</v>
      </c>
      <c r="J31" s="15">
        <f t="shared" si="4"/>
        <v>3750</v>
      </c>
      <c r="K31" s="15">
        <f t="shared" si="4"/>
        <v>3750</v>
      </c>
      <c r="L31" s="15">
        <f t="shared" si="4"/>
        <v>3750</v>
      </c>
      <c r="M31" s="15">
        <f t="shared" si="4"/>
        <v>3750</v>
      </c>
      <c r="N31" s="15">
        <f t="shared" si="4"/>
        <v>3750</v>
      </c>
      <c r="O31" s="15">
        <f t="shared" si="4"/>
        <v>3750</v>
      </c>
      <c r="P31" s="15">
        <f t="shared" si="4"/>
        <v>3750</v>
      </c>
      <c r="Q31" s="15">
        <f t="shared" si="4"/>
        <v>3750</v>
      </c>
      <c r="R31" s="15">
        <f t="shared" si="4"/>
        <v>5250</v>
      </c>
      <c r="S31" s="15">
        <f t="shared" si="4"/>
        <v>3750</v>
      </c>
      <c r="T31" s="15">
        <f t="shared" si="4"/>
        <v>5250</v>
      </c>
      <c r="U31" s="15">
        <f>SUM(F31:T31)</f>
        <v>59250</v>
      </c>
    </row>
    <row r="32" spans="1:21">
      <c r="A32" s="49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>
      <c r="A33" s="635" t="s">
        <v>0</v>
      </c>
      <c r="B33" s="629" t="s">
        <v>1</v>
      </c>
      <c r="C33" s="630"/>
      <c r="D33" s="630"/>
      <c r="E33" s="631"/>
      <c r="F33" s="17" t="s">
        <v>2</v>
      </c>
      <c r="G33" s="17" t="s">
        <v>2</v>
      </c>
      <c r="H33" s="17" t="s">
        <v>2</v>
      </c>
      <c r="I33" s="17" t="s">
        <v>2</v>
      </c>
      <c r="J33" s="17" t="s">
        <v>2</v>
      </c>
      <c r="K33" s="17" t="s">
        <v>2</v>
      </c>
      <c r="L33" s="17" t="s">
        <v>2</v>
      </c>
      <c r="M33" s="17" t="s">
        <v>2</v>
      </c>
      <c r="N33" s="17" t="s">
        <v>2</v>
      </c>
      <c r="O33" s="17" t="s">
        <v>2</v>
      </c>
      <c r="P33" s="17" t="s">
        <v>2</v>
      </c>
      <c r="Q33" s="17" t="s">
        <v>2</v>
      </c>
      <c r="R33" s="17" t="s">
        <v>2</v>
      </c>
      <c r="S33" s="597" t="s">
        <v>2</v>
      </c>
      <c r="T33" s="17" t="s">
        <v>2</v>
      </c>
      <c r="U33" s="32"/>
    </row>
    <row r="34" spans="1:21">
      <c r="A34" s="636"/>
      <c r="B34" s="632"/>
      <c r="C34" s="633"/>
      <c r="D34" s="633"/>
      <c r="E34" s="634"/>
      <c r="F34" s="52">
        <v>4031</v>
      </c>
      <c r="G34" s="52">
        <v>4041</v>
      </c>
      <c r="H34" s="52">
        <v>4031</v>
      </c>
      <c r="I34" s="52">
        <v>4041</v>
      </c>
      <c r="J34" s="52">
        <v>4031</v>
      </c>
      <c r="K34" s="52">
        <v>4041</v>
      </c>
      <c r="L34" s="52">
        <v>4041</v>
      </c>
      <c r="M34" s="52">
        <v>4031</v>
      </c>
      <c r="N34" s="52">
        <v>4041</v>
      </c>
      <c r="O34" s="52">
        <v>4031</v>
      </c>
      <c r="P34" s="52">
        <v>4041</v>
      </c>
      <c r="Q34" s="52">
        <v>4031</v>
      </c>
      <c r="R34" s="52">
        <v>4031</v>
      </c>
      <c r="S34" s="598">
        <v>4021</v>
      </c>
      <c r="T34" s="52">
        <v>4021</v>
      </c>
      <c r="U34" s="497" t="s">
        <v>119</v>
      </c>
    </row>
    <row r="35" spans="1:21">
      <c r="A35" s="628"/>
      <c r="B35" s="521" t="s">
        <v>3</v>
      </c>
      <c r="C35" s="521" t="s">
        <v>3</v>
      </c>
      <c r="D35" s="521" t="s">
        <v>3</v>
      </c>
      <c r="E35" s="521" t="s">
        <v>3</v>
      </c>
      <c r="F35" s="17">
        <v>4034</v>
      </c>
      <c r="G35" s="17">
        <v>4044</v>
      </c>
      <c r="H35" s="17">
        <v>4034</v>
      </c>
      <c r="I35" s="17">
        <v>4044</v>
      </c>
      <c r="J35" s="17">
        <v>4034</v>
      </c>
      <c r="K35" s="17">
        <v>4044</v>
      </c>
      <c r="L35" s="17">
        <v>4044</v>
      </c>
      <c r="M35" s="17">
        <v>4034</v>
      </c>
      <c r="N35" s="17">
        <v>4044</v>
      </c>
      <c r="O35" s="17">
        <v>4034</v>
      </c>
      <c r="P35" s="17">
        <v>4044</v>
      </c>
      <c r="Q35" s="17">
        <v>4034</v>
      </c>
      <c r="R35" s="17">
        <v>4034</v>
      </c>
      <c r="S35" s="597">
        <v>4024</v>
      </c>
      <c r="T35" s="17">
        <v>4024</v>
      </c>
      <c r="U35" s="497" t="s">
        <v>53</v>
      </c>
    </row>
    <row r="36" spans="1:21">
      <c r="A36" s="471" t="s">
        <v>434</v>
      </c>
      <c r="B36" s="476">
        <v>0</v>
      </c>
      <c r="C36" s="476">
        <v>0</v>
      </c>
      <c r="D36" s="447"/>
      <c r="E36" s="447"/>
      <c r="F36" s="454">
        <v>0.20208333333333331</v>
      </c>
      <c r="G36" s="454">
        <v>0.24027777777777778</v>
      </c>
      <c r="H36" s="454">
        <v>0.26458333333333334</v>
      </c>
      <c r="I36" s="454">
        <v>0.28888888888888892</v>
      </c>
      <c r="J36" s="454">
        <v>0.38263888888888892</v>
      </c>
      <c r="K36" s="454">
        <v>0.46597222222222223</v>
      </c>
      <c r="L36" s="454">
        <v>0.53888888888888886</v>
      </c>
      <c r="M36" s="454">
        <v>0.5805555555555556</v>
      </c>
      <c r="N36" s="454">
        <v>0.62222222222222223</v>
      </c>
      <c r="O36" s="454">
        <v>0.66388888888888886</v>
      </c>
      <c r="P36" s="454">
        <v>0.69861111111111107</v>
      </c>
      <c r="Q36" s="454">
        <v>0.74722222222222223</v>
      </c>
      <c r="R36" s="454">
        <v>0.82361111111111107</v>
      </c>
      <c r="S36" s="454">
        <v>0.87222222222222223</v>
      </c>
      <c r="T36" s="608">
        <v>0.96180555555555547</v>
      </c>
      <c r="U36" s="32"/>
    </row>
    <row r="37" spans="1:21">
      <c r="A37" s="473" t="s">
        <v>433</v>
      </c>
      <c r="B37" s="19">
        <v>2</v>
      </c>
      <c r="C37" s="19">
        <v>2</v>
      </c>
      <c r="D37" s="450"/>
      <c r="E37" s="450"/>
      <c r="F37" s="436">
        <f t="shared" ref="F37:R46" si="5">F36+$B37/1440</f>
        <v>0.20347222222222219</v>
      </c>
      <c r="G37" s="436">
        <f t="shared" si="5"/>
        <v>0.24166666666666667</v>
      </c>
      <c r="H37" s="436">
        <f t="shared" si="5"/>
        <v>0.26597222222222222</v>
      </c>
      <c r="I37" s="436">
        <f t="shared" si="5"/>
        <v>0.2902777777777778</v>
      </c>
      <c r="J37" s="436">
        <f t="shared" si="5"/>
        <v>0.3840277777777778</v>
      </c>
      <c r="K37" s="436">
        <f t="shared" si="5"/>
        <v>0.46736111111111112</v>
      </c>
      <c r="L37" s="436">
        <f t="shared" si="5"/>
        <v>0.54027777777777775</v>
      </c>
      <c r="M37" s="436">
        <f t="shared" si="5"/>
        <v>0.58194444444444449</v>
      </c>
      <c r="N37" s="436">
        <f t="shared" si="5"/>
        <v>0.62361111111111112</v>
      </c>
      <c r="O37" s="436">
        <f t="shared" si="5"/>
        <v>0.66527777777777775</v>
      </c>
      <c r="P37" s="436">
        <f t="shared" si="5"/>
        <v>0.7</v>
      </c>
      <c r="Q37" s="436">
        <f t="shared" si="5"/>
        <v>0.74861111111111112</v>
      </c>
      <c r="R37" s="436">
        <f t="shared" si="5"/>
        <v>0.82499999999999996</v>
      </c>
      <c r="S37" s="436">
        <f>S36+$C37/1440</f>
        <v>0.87361111111111112</v>
      </c>
      <c r="T37" s="606"/>
      <c r="U37" s="32"/>
    </row>
    <row r="38" spans="1:21">
      <c r="A38" s="473" t="s">
        <v>431</v>
      </c>
      <c r="B38" s="19">
        <v>2</v>
      </c>
      <c r="C38" s="19">
        <v>2</v>
      </c>
      <c r="D38" s="450"/>
      <c r="E38" s="450"/>
      <c r="F38" s="436">
        <f t="shared" si="5"/>
        <v>0.20486111111111108</v>
      </c>
      <c r="G38" s="436">
        <f t="shared" si="5"/>
        <v>0.24305555555555555</v>
      </c>
      <c r="H38" s="436">
        <f t="shared" si="5"/>
        <v>0.2673611111111111</v>
      </c>
      <c r="I38" s="436">
        <f t="shared" si="5"/>
        <v>0.29166666666666669</v>
      </c>
      <c r="J38" s="436">
        <f t="shared" si="5"/>
        <v>0.38541666666666669</v>
      </c>
      <c r="K38" s="436">
        <f t="shared" si="5"/>
        <v>0.46875</v>
      </c>
      <c r="L38" s="436">
        <f t="shared" si="5"/>
        <v>0.54166666666666663</v>
      </c>
      <c r="M38" s="436">
        <f t="shared" si="5"/>
        <v>0.58333333333333337</v>
      </c>
      <c r="N38" s="436">
        <f t="shared" si="5"/>
        <v>0.625</v>
      </c>
      <c r="O38" s="436">
        <f t="shared" si="5"/>
        <v>0.66666666666666663</v>
      </c>
      <c r="P38" s="436">
        <f t="shared" si="5"/>
        <v>0.70138888888888884</v>
      </c>
      <c r="Q38" s="436">
        <f t="shared" si="5"/>
        <v>0.75</v>
      </c>
      <c r="R38" s="436">
        <f t="shared" si="5"/>
        <v>0.82638888888888884</v>
      </c>
      <c r="S38" s="436">
        <f t="shared" ref="S38:S45" si="6">S37+$C38/1440</f>
        <v>0.875</v>
      </c>
      <c r="T38" s="606"/>
      <c r="U38" s="32"/>
    </row>
    <row r="39" spans="1:21">
      <c r="A39" s="473" t="s">
        <v>430</v>
      </c>
      <c r="B39" s="19">
        <v>1</v>
      </c>
      <c r="C39" s="19">
        <v>1</v>
      </c>
      <c r="D39" s="450"/>
      <c r="E39" s="450"/>
      <c r="F39" s="436">
        <f t="shared" si="5"/>
        <v>0.20555555555555552</v>
      </c>
      <c r="G39" s="436">
        <f t="shared" si="5"/>
        <v>0.24374999999999999</v>
      </c>
      <c r="H39" s="436">
        <f t="shared" si="5"/>
        <v>0.26805555555555555</v>
      </c>
      <c r="I39" s="436">
        <f t="shared" si="5"/>
        <v>0.29236111111111113</v>
      </c>
      <c r="J39" s="436">
        <f t="shared" si="5"/>
        <v>0.38611111111111113</v>
      </c>
      <c r="K39" s="436">
        <f t="shared" si="5"/>
        <v>0.46944444444444444</v>
      </c>
      <c r="L39" s="436">
        <f t="shared" si="5"/>
        <v>0.54236111111111107</v>
      </c>
      <c r="M39" s="436">
        <f t="shared" si="5"/>
        <v>0.58402777777777781</v>
      </c>
      <c r="N39" s="436">
        <f t="shared" si="5"/>
        <v>0.62569444444444444</v>
      </c>
      <c r="O39" s="436">
        <f t="shared" si="5"/>
        <v>0.66736111111111107</v>
      </c>
      <c r="P39" s="436">
        <f t="shared" si="5"/>
        <v>0.70208333333333328</v>
      </c>
      <c r="Q39" s="436">
        <f t="shared" si="5"/>
        <v>0.75069444444444444</v>
      </c>
      <c r="R39" s="436">
        <f t="shared" si="5"/>
        <v>0.82708333333333328</v>
      </c>
      <c r="S39" s="436">
        <f t="shared" si="6"/>
        <v>0.87569444444444444</v>
      </c>
      <c r="T39" s="606"/>
      <c r="U39" s="32"/>
    </row>
    <row r="40" spans="1:21">
      <c r="A40" s="473" t="s">
        <v>429</v>
      </c>
      <c r="B40" s="19">
        <v>2</v>
      </c>
      <c r="C40" s="19">
        <v>2</v>
      </c>
      <c r="D40" s="450"/>
      <c r="E40" s="450"/>
      <c r="F40" s="436">
        <f t="shared" si="5"/>
        <v>0.2069444444444444</v>
      </c>
      <c r="G40" s="436">
        <f t="shared" si="5"/>
        <v>0.24513888888888888</v>
      </c>
      <c r="H40" s="436">
        <f t="shared" si="5"/>
        <v>0.26944444444444443</v>
      </c>
      <c r="I40" s="436">
        <f t="shared" si="5"/>
        <v>0.29375000000000001</v>
      </c>
      <c r="J40" s="436">
        <f t="shared" si="5"/>
        <v>0.38750000000000001</v>
      </c>
      <c r="K40" s="436">
        <f t="shared" si="5"/>
        <v>0.47083333333333333</v>
      </c>
      <c r="L40" s="436">
        <f t="shared" si="5"/>
        <v>0.54374999999999996</v>
      </c>
      <c r="M40" s="436">
        <f t="shared" si="5"/>
        <v>0.5854166666666667</v>
      </c>
      <c r="N40" s="436">
        <f t="shared" si="5"/>
        <v>0.62708333333333333</v>
      </c>
      <c r="O40" s="436">
        <f t="shared" si="5"/>
        <v>0.66874999999999996</v>
      </c>
      <c r="P40" s="436">
        <f t="shared" si="5"/>
        <v>0.70347222222222217</v>
      </c>
      <c r="Q40" s="436">
        <f t="shared" si="5"/>
        <v>0.75208333333333333</v>
      </c>
      <c r="R40" s="436">
        <f t="shared" si="5"/>
        <v>0.82847222222222217</v>
      </c>
      <c r="S40" s="436">
        <f t="shared" si="6"/>
        <v>0.87708333333333333</v>
      </c>
      <c r="T40" s="606"/>
      <c r="U40" s="32"/>
    </row>
    <row r="41" spans="1:21">
      <c r="A41" s="473" t="s">
        <v>427</v>
      </c>
      <c r="B41" s="19">
        <v>3</v>
      </c>
      <c r="C41" s="19">
        <v>3</v>
      </c>
      <c r="D41" s="450"/>
      <c r="E41" s="450"/>
      <c r="F41" s="436">
        <f t="shared" si="5"/>
        <v>0.20902777777777773</v>
      </c>
      <c r="G41" s="436">
        <f t="shared" si="5"/>
        <v>0.2472222222222222</v>
      </c>
      <c r="H41" s="436">
        <f t="shared" si="5"/>
        <v>0.27152777777777776</v>
      </c>
      <c r="I41" s="436">
        <f t="shared" si="5"/>
        <v>0.29583333333333334</v>
      </c>
      <c r="J41" s="436">
        <f t="shared" si="5"/>
        <v>0.38958333333333334</v>
      </c>
      <c r="K41" s="436">
        <f t="shared" si="5"/>
        <v>0.47291666666666665</v>
      </c>
      <c r="L41" s="436">
        <f t="shared" si="5"/>
        <v>0.54583333333333328</v>
      </c>
      <c r="M41" s="436">
        <f t="shared" si="5"/>
        <v>0.58750000000000002</v>
      </c>
      <c r="N41" s="436">
        <f t="shared" si="5"/>
        <v>0.62916666666666665</v>
      </c>
      <c r="O41" s="436">
        <f t="shared" si="5"/>
        <v>0.67083333333333328</v>
      </c>
      <c r="P41" s="436">
        <f t="shared" si="5"/>
        <v>0.70555555555555549</v>
      </c>
      <c r="Q41" s="436">
        <f t="shared" si="5"/>
        <v>0.75416666666666665</v>
      </c>
      <c r="R41" s="436">
        <f t="shared" si="5"/>
        <v>0.83055555555555549</v>
      </c>
      <c r="S41" s="436">
        <f t="shared" si="6"/>
        <v>0.87916666666666665</v>
      </c>
      <c r="T41" s="606"/>
      <c r="U41" s="32"/>
    </row>
    <row r="42" spans="1:21">
      <c r="A42" s="473" t="s">
        <v>416</v>
      </c>
      <c r="B42" s="19">
        <v>6</v>
      </c>
      <c r="C42" s="19">
        <v>6</v>
      </c>
      <c r="D42" s="450"/>
      <c r="E42" s="450"/>
      <c r="F42" s="436">
        <f t="shared" si="5"/>
        <v>0.21319444444444441</v>
      </c>
      <c r="G42" s="436">
        <f t="shared" si="5"/>
        <v>0.25138888888888888</v>
      </c>
      <c r="H42" s="436">
        <f t="shared" si="5"/>
        <v>0.27569444444444441</v>
      </c>
      <c r="I42" s="436">
        <f t="shared" si="5"/>
        <v>0.3</v>
      </c>
      <c r="J42" s="436">
        <f t="shared" si="5"/>
        <v>0.39374999999999999</v>
      </c>
      <c r="K42" s="436">
        <f t="shared" si="5"/>
        <v>0.4770833333333333</v>
      </c>
      <c r="L42" s="436">
        <f t="shared" si="5"/>
        <v>0.54999999999999993</v>
      </c>
      <c r="M42" s="436">
        <f t="shared" si="5"/>
        <v>0.59166666666666667</v>
      </c>
      <c r="N42" s="436">
        <f t="shared" si="5"/>
        <v>0.6333333333333333</v>
      </c>
      <c r="O42" s="436">
        <f t="shared" si="5"/>
        <v>0.67499999999999993</v>
      </c>
      <c r="P42" s="436">
        <f t="shared" si="5"/>
        <v>0.70972222222222214</v>
      </c>
      <c r="Q42" s="436">
        <f t="shared" si="5"/>
        <v>0.7583333333333333</v>
      </c>
      <c r="R42" s="436">
        <f t="shared" si="5"/>
        <v>0.83472222222222214</v>
      </c>
      <c r="S42" s="436">
        <f t="shared" si="6"/>
        <v>0.8833333333333333</v>
      </c>
      <c r="T42" s="606"/>
      <c r="U42" s="32"/>
    </row>
    <row r="43" spans="1:21">
      <c r="A43" s="473" t="s">
        <v>415</v>
      </c>
      <c r="B43" s="19">
        <v>1</v>
      </c>
      <c r="C43" s="19">
        <v>1</v>
      </c>
      <c r="D43" s="450"/>
      <c r="E43" s="450"/>
      <c r="F43" s="436">
        <f t="shared" si="5"/>
        <v>0.21388888888888885</v>
      </c>
      <c r="G43" s="436">
        <f t="shared" si="5"/>
        <v>0.25208333333333333</v>
      </c>
      <c r="H43" s="436">
        <f t="shared" si="5"/>
        <v>0.27638888888888885</v>
      </c>
      <c r="I43" s="436">
        <f t="shared" si="5"/>
        <v>0.30069444444444443</v>
      </c>
      <c r="J43" s="436">
        <f t="shared" si="5"/>
        <v>0.39444444444444443</v>
      </c>
      <c r="K43" s="436">
        <f t="shared" si="5"/>
        <v>0.47777777777777775</v>
      </c>
      <c r="L43" s="436">
        <f t="shared" si="5"/>
        <v>0.55069444444444438</v>
      </c>
      <c r="M43" s="436">
        <f t="shared" si="5"/>
        <v>0.59236111111111112</v>
      </c>
      <c r="N43" s="436">
        <f t="shared" si="5"/>
        <v>0.63402777777777775</v>
      </c>
      <c r="O43" s="436">
        <f t="shared" si="5"/>
        <v>0.67569444444444438</v>
      </c>
      <c r="P43" s="436">
        <f t="shared" si="5"/>
        <v>0.71041666666666659</v>
      </c>
      <c r="Q43" s="436">
        <f t="shared" si="5"/>
        <v>0.75902777777777775</v>
      </c>
      <c r="R43" s="436">
        <f t="shared" si="5"/>
        <v>0.83541666666666659</v>
      </c>
      <c r="S43" s="436">
        <f t="shared" si="6"/>
        <v>0.88402777777777775</v>
      </c>
      <c r="T43" s="606"/>
      <c r="U43" s="32"/>
    </row>
    <row r="44" spans="1:21">
      <c r="A44" s="473" t="s">
        <v>414</v>
      </c>
      <c r="B44" s="19">
        <v>5</v>
      </c>
      <c r="C44" s="19">
        <v>5</v>
      </c>
      <c r="D44" s="450"/>
      <c r="E44" s="450"/>
      <c r="F44" s="436">
        <f t="shared" si="5"/>
        <v>0.21736111111111106</v>
      </c>
      <c r="G44" s="436">
        <f t="shared" si="5"/>
        <v>0.25555555555555554</v>
      </c>
      <c r="H44" s="436">
        <f t="shared" si="5"/>
        <v>0.27986111111111106</v>
      </c>
      <c r="I44" s="436">
        <f t="shared" si="5"/>
        <v>0.30416666666666664</v>
      </c>
      <c r="J44" s="436">
        <f t="shared" si="5"/>
        <v>0.39791666666666664</v>
      </c>
      <c r="K44" s="436">
        <f t="shared" si="5"/>
        <v>0.48124999999999996</v>
      </c>
      <c r="L44" s="436">
        <f t="shared" si="5"/>
        <v>0.55416666666666659</v>
      </c>
      <c r="M44" s="436">
        <f t="shared" si="5"/>
        <v>0.59583333333333333</v>
      </c>
      <c r="N44" s="436">
        <f t="shared" si="5"/>
        <v>0.63749999999999996</v>
      </c>
      <c r="O44" s="436">
        <f t="shared" si="5"/>
        <v>0.67916666666666659</v>
      </c>
      <c r="P44" s="436">
        <f t="shared" si="5"/>
        <v>0.7138888888888888</v>
      </c>
      <c r="Q44" s="436">
        <f t="shared" si="5"/>
        <v>0.76249999999999996</v>
      </c>
      <c r="R44" s="436">
        <f t="shared" si="5"/>
        <v>0.8388888888888888</v>
      </c>
      <c r="S44" s="436">
        <f t="shared" si="6"/>
        <v>0.88749999999999996</v>
      </c>
      <c r="T44" s="606"/>
      <c r="U44" s="32"/>
    </row>
    <row r="45" spans="1:21">
      <c r="A45" s="473" t="s">
        <v>413</v>
      </c>
      <c r="B45" s="19">
        <v>1</v>
      </c>
      <c r="C45" s="19">
        <v>1</v>
      </c>
      <c r="D45" s="450"/>
      <c r="E45" s="450"/>
      <c r="F45" s="436">
        <f t="shared" si="5"/>
        <v>0.2180555555555555</v>
      </c>
      <c r="G45" s="436">
        <f t="shared" si="5"/>
        <v>0.25624999999999998</v>
      </c>
      <c r="H45" s="436">
        <f t="shared" si="5"/>
        <v>0.2805555555555555</v>
      </c>
      <c r="I45" s="436">
        <f t="shared" si="5"/>
        <v>0.30486111111111108</v>
      </c>
      <c r="J45" s="436">
        <f t="shared" si="5"/>
        <v>0.39861111111111108</v>
      </c>
      <c r="K45" s="436">
        <f t="shared" si="5"/>
        <v>0.4819444444444444</v>
      </c>
      <c r="L45" s="436">
        <f t="shared" si="5"/>
        <v>0.55486111111111103</v>
      </c>
      <c r="M45" s="436">
        <f t="shared" si="5"/>
        <v>0.59652777777777777</v>
      </c>
      <c r="N45" s="436">
        <f t="shared" si="5"/>
        <v>0.6381944444444444</v>
      </c>
      <c r="O45" s="436">
        <f t="shared" si="5"/>
        <v>0.67986111111111103</v>
      </c>
      <c r="P45" s="436">
        <f t="shared" si="5"/>
        <v>0.71458333333333324</v>
      </c>
      <c r="Q45" s="436">
        <f t="shared" si="5"/>
        <v>0.7631944444444444</v>
      </c>
      <c r="R45" s="436">
        <f t="shared" si="5"/>
        <v>0.83958333333333324</v>
      </c>
      <c r="S45" s="436">
        <f t="shared" si="6"/>
        <v>0.8881944444444444</v>
      </c>
      <c r="T45" s="606"/>
      <c r="U45" s="32"/>
    </row>
    <row r="46" spans="1:21">
      <c r="A46" s="473" t="s">
        <v>412</v>
      </c>
      <c r="B46" s="19">
        <v>1</v>
      </c>
      <c r="C46" s="450"/>
      <c r="D46" s="450"/>
      <c r="E46" s="450"/>
      <c r="F46" s="436">
        <f t="shared" si="5"/>
        <v>0.21874999999999994</v>
      </c>
      <c r="G46" s="436">
        <f t="shared" si="5"/>
        <v>0.25694444444444442</v>
      </c>
      <c r="H46" s="436">
        <f t="shared" si="5"/>
        <v>0.28124999999999994</v>
      </c>
      <c r="I46" s="436">
        <f t="shared" si="5"/>
        <v>0.30555555555555552</v>
      </c>
      <c r="J46" s="436">
        <f t="shared" si="5"/>
        <v>0.39930555555555552</v>
      </c>
      <c r="K46" s="436">
        <f t="shared" si="5"/>
        <v>0.48263888888888884</v>
      </c>
      <c r="L46" s="436">
        <f t="shared" si="5"/>
        <v>0.55555555555555547</v>
      </c>
      <c r="M46" s="436">
        <f t="shared" si="5"/>
        <v>0.59722222222222221</v>
      </c>
      <c r="N46" s="436">
        <f t="shared" si="5"/>
        <v>0.63888888888888884</v>
      </c>
      <c r="O46" s="436">
        <f t="shared" si="5"/>
        <v>0.68055555555555547</v>
      </c>
      <c r="P46" s="436">
        <f t="shared" si="5"/>
        <v>0.71527777777777768</v>
      </c>
      <c r="Q46" s="436">
        <f t="shared" si="5"/>
        <v>0.76388888888888884</v>
      </c>
      <c r="R46" s="436">
        <f t="shared" si="5"/>
        <v>0.84027777777777768</v>
      </c>
      <c r="S46" s="19" t="s">
        <v>4</v>
      </c>
      <c r="T46" s="91"/>
      <c r="U46" s="32"/>
    </row>
    <row r="47" spans="1:21">
      <c r="A47" s="473" t="s">
        <v>379</v>
      </c>
      <c r="B47" s="19"/>
      <c r="C47" s="450">
        <v>1</v>
      </c>
      <c r="D47" s="450"/>
      <c r="E47" s="450"/>
      <c r="F47" s="19" t="s">
        <v>4</v>
      </c>
      <c r="G47" s="19" t="s">
        <v>4</v>
      </c>
      <c r="H47" s="19" t="s">
        <v>4</v>
      </c>
      <c r="I47" s="19" t="s">
        <v>4</v>
      </c>
      <c r="J47" s="19" t="s">
        <v>4</v>
      </c>
      <c r="K47" s="19" t="s">
        <v>4</v>
      </c>
      <c r="L47" s="19" t="s">
        <v>4</v>
      </c>
      <c r="M47" s="19" t="s">
        <v>4</v>
      </c>
      <c r="N47" s="19" t="s">
        <v>4</v>
      </c>
      <c r="O47" s="19" t="s">
        <v>4</v>
      </c>
      <c r="P47" s="19" t="s">
        <v>4</v>
      </c>
      <c r="Q47" s="19" t="s">
        <v>4</v>
      </c>
      <c r="R47" s="19" t="s">
        <v>4</v>
      </c>
      <c r="S47" s="436">
        <f>S45+$C47/1440</f>
        <v>0.88888888888888884</v>
      </c>
      <c r="T47" s="606"/>
      <c r="U47" s="32"/>
    </row>
    <row r="48" spans="1:21">
      <c r="A48" s="473" t="s">
        <v>424</v>
      </c>
      <c r="B48" s="19"/>
      <c r="C48" s="450">
        <v>1</v>
      </c>
      <c r="D48" s="450"/>
      <c r="E48" s="450"/>
      <c r="F48" s="19" t="s">
        <v>4</v>
      </c>
      <c r="G48" s="19" t="s">
        <v>4</v>
      </c>
      <c r="H48" s="19" t="s">
        <v>4</v>
      </c>
      <c r="I48" s="19" t="s">
        <v>4</v>
      </c>
      <c r="J48" s="19" t="s">
        <v>4</v>
      </c>
      <c r="K48" s="19" t="s">
        <v>4</v>
      </c>
      <c r="L48" s="19" t="s">
        <v>4</v>
      </c>
      <c r="M48" s="19" t="s">
        <v>4</v>
      </c>
      <c r="N48" s="19" t="s">
        <v>4</v>
      </c>
      <c r="O48" s="19" t="s">
        <v>4</v>
      </c>
      <c r="P48" s="19" t="s">
        <v>4</v>
      </c>
      <c r="Q48" s="19" t="s">
        <v>4</v>
      </c>
      <c r="R48" s="19" t="s">
        <v>4</v>
      </c>
      <c r="S48" s="436">
        <f t="shared" ref="S48:S53" si="7">S47+$C48/1440</f>
        <v>0.88958333333333328</v>
      </c>
      <c r="T48" s="606"/>
      <c r="U48" s="32"/>
    </row>
    <row r="49" spans="1:25">
      <c r="A49" s="473" t="s">
        <v>425</v>
      </c>
      <c r="B49" s="19"/>
      <c r="C49" s="450">
        <v>1</v>
      </c>
      <c r="D49" s="450"/>
      <c r="E49" s="450"/>
      <c r="F49" s="19" t="s">
        <v>4</v>
      </c>
      <c r="G49" s="19" t="s">
        <v>4</v>
      </c>
      <c r="H49" s="19" t="s">
        <v>4</v>
      </c>
      <c r="I49" s="19" t="s">
        <v>4</v>
      </c>
      <c r="J49" s="19" t="s">
        <v>4</v>
      </c>
      <c r="K49" s="19" t="s">
        <v>4</v>
      </c>
      <c r="L49" s="19" t="s">
        <v>4</v>
      </c>
      <c r="M49" s="19" t="s">
        <v>4</v>
      </c>
      <c r="N49" s="19" t="s">
        <v>4</v>
      </c>
      <c r="O49" s="19" t="s">
        <v>4</v>
      </c>
      <c r="P49" s="19" t="s">
        <v>4</v>
      </c>
      <c r="Q49" s="19" t="s">
        <v>4</v>
      </c>
      <c r="R49" s="19" t="s">
        <v>4</v>
      </c>
      <c r="S49" s="436">
        <f t="shared" si="7"/>
        <v>0.89027777777777772</v>
      </c>
      <c r="T49" s="606"/>
      <c r="U49" s="32"/>
    </row>
    <row r="50" spans="1:25">
      <c r="A50" s="473" t="s">
        <v>382</v>
      </c>
      <c r="B50" s="19"/>
      <c r="C50" s="450">
        <v>3</v>
      </c>
      <c r="D50" s="450"/>
      <c r="E50" s="450"/>
      <c r="F50" s="19" t="s">
        <v>4</v>
      </c>
      <c r="G50" s="19" t="s">
        <v>4</v>
      </c>
      <c r="H50" s="19" t="s">
        <v>4</v>
      </c>
      <c r="I50" s="19" t="s">
        <v>4</v>
      </c>
      <c r="J50" s="19" t="s">
        <v>4</v>
      </c>
      <c r="K50" s="19" t="s">
        <v>4</v>
      </c>
      <c r="L50" s="19" t="s">
        <v>4</v>
      </c>
      <c r="M50" s="19" t="s">
        <v>4</v>
      </c>
      <c r="N50" s="19" t="s">
        <v>4</v>
      </c>
      <c r="O50" s="19" t="s">
        <v>4</v>
      </c>
      <c r="P50" s="19" t="s">
        <v>4</v>
      </c>
      <c r="Q50" s="19" t="s">
        <v>4</v>
      </c>
      <c r="R50" s="19" t="s">
        <v>4</v>
      </c>
      <c r="S50" s="436">
        <f t="shared" si="7"/>
        <v>0.89236111111111105</v>
      </c>
      <c r="T50" s="606">
        <v>0.97499999999999998</v>
      </c>
      <c r="U50" s="32"/>
    </row>
    <row r="51" spans="1:25">
      <c r="A51" s="473" t="s">
        <v>425</v>
      </c>
      <c r="B51" s="19"/>
      <c r="C51" s="450">
        <v>3</v>
      </c>
      <c r="D51" s="450"/>
      <c r="E51" s="450"/>
      <c r="F51" s="19" t="s">
        <v>4</v>
      </c>
      <c r="G51" s="19" t="s">
        <v>4</v>
      </c>
      <c r="H51" s="19" t="s">
        <v>4</v>
      </c>
      <c r="I51" s="19" t="s">
        <v>4</v>
      </c>
      <c r="J51" s="19" t="s">
        <v>4</v>
      </c>
      <c r="K51" s="19" t="s">
        <v>4</v>
      </c>
      <c r="L51" s="19" t="s">
        <v>4</v>
      </c>
      <c r="M51" s="19" t="s">
        <v>4</v>
      </c>
      <c r="N51" s="19" t="s">
        <v>4</v>
      </c>
      <c r="O51" s="19" t="s">
        <v>4</v>
      </c>
      <c r="P51" s="19" t="s">
        <v>4</v>
      </c>
      <c r="Q51" s="19" t="s">
        <v>4</v>
      </c>
      <c r="R51" s="19" t="s">
        <v>4</v>
      </c>
      <c r="S51" s="436">
        <f t="shared" si="7"/>
        <v>0.89444444444444438</v>
      </c>
      <c r="T51" s="91" t="s">
        <v>4</v>
      </c>
      <c r="U51" s="32"/>
    </row>
    <row r="52" spans="1:25">
      <c r="A52" s="473" t="s">
        <v>424</v>
      </c>
      <c r="B52" s="19"/>
      <c r="C52" s="450">
        <v>1</v>
      </c>
      <c r="D52" s="450"/>
      <c r="E52" s="450"/>
      <c r="F52" s="19" t="s">
        <v>4</v>
      </c>
      <c r="G52" s="19" t="s">
        <v>4</v>
      </c>
      <c r="H52" s="19" t="s">
        <v>4</v>
      </c>
      <c r="I52" s="19" t="s">
        <v>4</v>
      </c>
      <c r="J52" s="19" t="s">
        <v>4</v>
      </c>
      <c r="K52" s="19" t="s">
        <v>4</v>
      </c>
      <c r="L52" s="19" t="s">
        <v>4</v>
      </c>
      <c r="M52" s="19" t="s">
        <v>4</v>
      </c>
      <c r="N52" s="19" t="s">
        <v>4</v>
      </c>
      <c r="O52" s="19" t="s">
        <v>4</v>
      </c>
      <c r="P52" s="19" t="s">
        <v>4</v>
      </c>
      <c r="Q52" s="19" t="s">
        <v>4</v>
      </c>
      <c r="R52" s="19" t="s">
        <v>4</v>
      </c>
      <c r="S52" s="436">
        <f t="shared" si="7"/>
        <v>0.89513888888888882</v>
      </c>
      <c r="T52" s="91" t="s">
        <v>4</v>
      </c>
      <c r="U52" s="32"/>
    </row>
    <row r="53" spans="1:25">
      <c r="A53" s="473" t="s">
        <v>379</v>
      </c>
      <c r="B53" s="19"/>
      <c r="C53" s="450">
        <v>1</v>
      </c>
      <c r="D53" s="450"/>
      <c r="E53" s="450"/>
      <c r="F53" s="19" t="s">
        <v>4</v>
      </c>
      <c r="G53" s="19" t="s">
        <v>4</v>
      </c>
      <c r="H53" s="19" t="s">
        <v>4</v>
      </c>
      <c r="I53" s="19" t="s">
        <v>4</v>
      </c>
      <c r="J53" s="19" t="s">
        <v>4</v>
      </c>
      <c r="K53" s="19" t="s">
        <v>4</v>
      </c>
      <c r="L53" s="19" t="s">
        <v>4</v>
      </c>
      <c r="M53" s="19" t="s">
        <v>4</v>
      </c>
      <c r="N53" s="19" t="s">
        <v>4</v>
      </c>
      <c r="O53" s="19" t="s">
        <v>4</v>
      </c>
      <c r="P53" s="19" t="s">
        <v>4</v>
      </c>
      <c r="Q53" s="19" t="s">
        <v>4</v>
      </c>
      <c r="R53" s="19" t="s">
        <v>4</v>
      </c>
      <c r="S53" s="436">
        <f t="shared" si="7"/>
        <v>0.89583333333333326</v>
      </c>
      <c r="T53" s="91" t="s">
        <v>4</v>
      </c>
      <c r="U53" s="32"/>
    </row>
    <row r="54" spans="1:25">
      <c r="A54" s="473" t="s">
        <v>412</v>
      </c>
      <c r="B54" s="19"/>
      <c r="C54" s="450"/>
      <c r="D54" s="450"/>
      <c r="E54" s="450"/>
      <c r="F54" s="19" t="s">
        <v>4</v>
      </c>
      <c r="G54" s="19" t="s">
        <v>4</v>
      </c>
      <c r="H54" s="19" t="s">
        <v>4</v>
      </c>
      <c r="I54" s="19" t="s">
        <v>4</v>
      </c>
      <c r="J54" s="19" t="s">
        <v>4</v>
      </c>
      <c r="K54" s="19" t="s">
        <v>4</v>
      </c>
      <c r="L54" s="19" t="s">
        <v>4</v>
      </c>
      <c r="M54" s="19" t="s">
        <v>4</v>
      </c>
      <c r="N54" s="19" t="s">
        <v>4</v>
      </c>
      <c r="O54" s="19" t="s">
        <v>4</v>
      </c>
      <c r="P54" s="19" t="s">
        <v>4</v>
      </c>
      <c r="Q54" s="19" t="s">
        <v>4</v>
      </c>
      <c r="R54" s="19" t="s">
        <v>4</v>
      </c>
      <c r="S54" s="19" t="s">
        <v>4</v>
      </c>
      <c r="T54" s="91" t="s">
        <v>4</v>
      </c>
      <c r="U54" s="32"/>
    </row>
    <row r="55" spans="1:25">
      <c r="A55" s="473" t="s">
        <v>383</v>
      </c>
      <c r="B55" s="19">
        <v>1</v>
      </c>
      <c r="C55" s="450">
        <v>2</v>
      </c>
      <c r="D55" s="450"/>
      <c r="E55" s="450"/>
      <c r="F55" s="436">
        <f t="shared" ref="F55:R55" si="8">F46+$B55/1440</f>
        <v>0.21944444444444439</v>
      </c>
      <c r="G55" s="436">
        <f t="shared" si="8"/>
        <v>0.25763888888888886</v>
      </c>
      <c r="H55" s="436">
        <f t="shared" si="8"/>
        <v>0.28194444444444439</v>
      </c>
      <c r="I55" s="436">
        <f t="shared" si="8"/>
        <v>0.30624999999999997</v>
      </c>
      <c r="J55" s="436">
        <f t="shared" si="8"/>
        <v>0.39999999999999997</v>
      </c>
      <c r="K55" s="436">
        <f t="shared" si="8"/>
        <v>0.48333333333333328</v>
      </c>
      <c r="L55" s="436">
        <f t="shared" si="8"/>
        <v>0.55624999999999991</v>
      </c>
      <c r="M55" s="436">
        <f t="shared" si="8"/>
        <v>0.59791666666666665</v>
      </c>
      <c r="N55" s="436">
        <f t="shared" si="8"/>
        <v>0.63958333333333328</v>
      </c>
      <c r="O55" s="436">
        <f t="shared" si="8"/>
        <v>0.68124999999999991</v>
      </c>
      <c r="P55" s="436">
        <f t="shared" si="8"/>
        <v>0.71597222222222212</v>
      </c>
      <c r="Q55" s="436">
        <f t="shared" si="8"/>
        <v>0.76458333333333328</v>
      </c>
      <c r="R55" s="436">
        <f t="shared" si="8"/>
        <v>0.84097222222222212</v>
      </c>
      <c r="S55" s="436">
        <f>S53+$C55/1440</f>
        <v>0.89722222222222214</v>
      </c>
      <c r="T55" s="91" t="s">
        <v>4</v>
      </c>
      <c r="U55" s="32"/>
    </row>
    <row r="56" spans="1:25">
      <c r="A56" s="474" t="s">
        <v>361</v>
      </c>
      <c r="B56" s="86">
        <v>4</v>
      </c>
      <c r="C56" s="439">
        <v>3</v>
      </c>
      <c r="D56" s="439"/>
      <c r="E56" s="439"/>
      <c r="F56" s="441">
        <f t="shared" ref="F56:R56" si="9">F55+$B56/1440</f>
        <v>0.22222222222222215</v>
      </c>
      <c r="G56" s="441">
        <f t="shared" si="9"/>
        <v>0.26041666666666663</v>
      </c>
      <c r="H56" s="441">
        <f t="shared" si="9"/>
        <v>0.28472222222222215</v>
      </c>
      <c r="I56" s="441">
        <f t="shared" si="9"/>
        <v>0.30902777777777773</v>
      </c>
      <c r="J56" s="441">
        <f t="shared" si="9"/>
        <v>0.40277777777777773</v>
      </c>
      <c r="K56" s="441">
        <f t="shared" si="9"/>
        <v>0.48611111111111105</v>
      </c>
      <c r="L56" s="441">
        <f t="shared" si="9"/>
        <v>0.55902777777777768</v>
      </c>
      <c r="M56" s="441">
        <f t="shared" si="9"/>
        <v>0.60069444444444442</v>
      </c>
      <c r="N56" s="441">
        <f t="shared" si="9"/>
        <v>0.64236111111111105</v>
      </c>
      <c r="O56" s="441">
        <f t="shared" si="9"/>
        <v>0.68402777777777768</v>
      </c>
      <c r="P56" s="441">
        <f t="shared" si="9"/>
        <v>0.71874999999999989</v>
      </c>
      <c r="Q56" s="441">
        <f t="shared" si="9"/>
        <v>0.76736111111111105</v>
      </c>
      <c r="R56" s="441">
        <f t="shared" si="9"/>
        <v>0.84374999999999989</v>
      </c>
      <c r="S56" s="441">
        <f t="shared" ref="S56" si="10">S55+$C56/1440</f>
        <v>0.89930555555555547</v>
      </c>
      <c r="T56" s="620" t="s">
        <v>4</v>
      </c>
      <c r="U56" s="32"/>
    </row>
    <row r="57" spans="1:25">
      <c r="A57" s="499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1:25">
      <c r="A58" s="10" t="s">
        <v>5</v>
      </c>
      <c r="B58" s="11"/>
      <c r="C58" s="11"/>
      <c r="D58" s="11"/>
      <c r="E58" s="11"/>
      <c r="F58" s="11">
        <v>15</v>
      </c>
      <c r="G58" s="11">
        <v>15</v>
      </c>
      <c r="H58" s="11">
        <v>15</v>
      </c>
      <c r="I58" s="11">
        <v>15</v>
      </c>
      <c r="J58" s="11">
        <v>15</v>
      </c>
      <c r="K58" s="11">
        <v>15</v>
      </c>
      <c r="L58" s="11">
        <v>15</v>
      </c>
      <c r="M58" s="11">
        <v>15</v>
      </c>
      <c r="N58" s="11">
        <v>15</v>
      </c>
      <c r="O58" s="11">
        <v>15</v>
      </c>
      <c r="P58" s="11">
        <v>15</v>
      </c>
      <c r="Q58" s="11">
        <v>15</v>
      </c>
      <c r="R58" s="11">
        <v>15</v>
      </c>
      <c r="S58" s="11">
        <v>21</v>
      </c>
      <c r="T58" s="11">
        <v>15</v>
      </c>
      <c r="U58" s="32"/>
    </row>
    <row r="59" spans="1:25">
      <c r="A59" s="10" t="s">
        <v>6</v>
      </c>
      <c r="B59" s="11"/>
      <c r="C59" s="11"/>
      <c r="D59" s="11"/>
      <c r="E59" s="11"/>
      <c r="F59" s="11">
        <v>250</v>
      </c>
      <c r="G59" s="11">
        <v>250</v>
      </c>
      <c r="H59" s="11">
        <v>250</v>
      </c>
      <c r="I59" s="11">
        <v>250</v>
      </c>
      <c r="J59" s="11">
        <v>250</v>
      </c>
      <c r="K59" s="11">
        <v>250</v>
      </c>
      <c r="L59" s="11">
        <v>250</v>
      </c>
      <c r="M59" s="11">
        <v>250</v>
      </c>
      <c r="N59" s="11">
        <v>250</v>
      </c>
      <c r="O59" s="11">
        <v>250</v>
      </c>
      <c r="P59" s="11">
        <v>250</v>
      </c>
      <c r="Q59" s="11">
        <v>250</v>
      </c>
      <c r="R59" s="11">
        <v>250</v>
      </c>
      <c r="S59" s="11">
        <v>250</v>
      </c>
      <c r="T59" s="11">
        <v>250</v>
      </c>
      <c r="U59" s="32"/>
    </row>
    <row r="60" spans="1:25">
      <c r="A60" s="12" t="s">
        <v>7</v>
      </c>
      <c r="B60" s="14"/>
      <c r="C60" s="14"/>
      <c r="D60" s="14"/>
      <c r="E60" s="14"/>
      <c r="F60" s="15">
        <f>F58*F59</f>
        <v>3750</v>
      </c>
      <c r="G60" s="15">
        <f t="shared" ref="G60:T60" si="11">G58*G59</f>
        <v>3750</v>
      </c>
      <c r="H60" s="15">
        <f t="shared" si="11"/>
        <v>3750</v>
      </c>
      <c r="I60" s="15">
        <f t="shared" si="11"/>
        <v>3750</v>
      </c>
      <c r="J60" s="15">
        <f t="shared" si="11"/>
        <v>3750</v>
      </c>
      <c r="K60" s="15">
        <f t="shared" si="11"/>
        <v>3750</v>
      </c>
      <c r="L60" s="15">
        <f t="shared" si="11"/>
        <v>3750</v>
      </c>
      <c r="M60" s="15">
        <f t="shared" si="11"/>
        <v>3750</v>
      </c>
      <c r="N60" s="15">
        <f t="shared" si="11"/>
        <v>3750</v>
      </c>
      <c r="O60" s="15">
        <f t="shared" si="11"/>
        <v>3750</v>
      </c>
      <c r="P60" s="15">
        <f t="shared" si="11"/>
        <v>3750</v>
      </c>
      <c r="Q60" s="15">
        <f t="shared" si="11"/>
        <v>3750</v>
      </c>
      <c r="R60" s="15">
        <f t="shared" si="11"/>
        <v>3750</v>
      </c>
      <c r="S60" s="15">
        <f t="shared" ref="S60" si="12">S58*S59</f>
        <v>5250</v>
      </c>
      <c r="T60" s="15">
        <f t="shared" si="11"/>
        <v>3750</v>
      </c>
      <c r="U60" s="15">
        <f>SUM(F60:T60)</f>
        <v>57750</v>
      </c>
    </row>
    <row r="61" spans="1:25">
      <c r="A61" s="499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1:25">
      <c r="A62" s="627" t="s">
        <v>0</v>
      </c>
      <c r="B62" s="629" t="s">
        <v>1</v>
      </c>
      <c r="C62" s="630"/>
      <c r="D62" s="630"/>
      <c r="E62" s="631"/>
      <c r="F62" s="521" t="s">
        <v>8</v>
      </c>
      <c r="G62" s="521" t="s">
        <v>8</v>
      </c>
      <c r="H62" s="521" t="s">
        <v>8</v>
      </c>
      <c r="I62" s="521" t="s">
        <v>8</v>
      </c>
      <c r="J62" s="521" t="s">
        <v>8</v>
      </c>
      <c r="K62" s="521" t="s">
        <v>8</v>
      </c>
      <c r="L62" s="521" t="s">
        <v>8</v>
      </c>
      <c r="M62" s="521" t="s">
        <v>8</v>
      </c>
      <c r="N62" s="521" t="s">
        <v>8</v>
      </c>
      <c r="O62" s="497"/>
      <c r="P62" s="32"/>
      <c r="Q62" s="32"/>
      <c r="R62" s="32"/>
      <c r="S62" s="32"/>
      <c r="T62" s="500"/>
      <c r="U62" s="500"/>
      <c r="V62"/>
      <c r="W62"/>
      <c r="X62"/>
      <c r="Y62"/>
    </row>
    <row r="63" spans="1:25">
      <c r="A63" s="628"/>
      <c r="B63" s="632"/>
      <c r="C63" s="633"/>
      <c r="D63" s="633"/>
      <c r="E63" s="634"/>
      <c r="F63" s="520">
        <v>4032</v>
      </c>
      <c r="G63" s="520">
        <v>4182</v>
      </c>
      <c r="H63" s="520">
        <v>4182</v>
      </c>
      <c r="I63" s="520">
        <v>4052</v>
      </c>
      <c r="J63" s="520">
        <v>4052</v>
      </c>
      <c r="K63" s="520">
        <v>4032</v>
      </c>
      <c r="L63" s="520">
        <v>4032</v>
      </c>
      <c r="M63" s="520">
        <v>4032</v>
      </c>
      <c r="N63" s="520">
        <v>4032</v>
      </c>
      <c r="O63" s="497"/>
      <c r="P63" s="32"/>
      <c r="Q63" s="32"/>
      <c r="R63" s="32"/>
      <c r="S63" s="32"/>
      <c r="T63" s="500"/>
      <c r="U63" s="500"/>
      <c r="V63"/>
      <c r="W63"/>
      <c r="X63"/>
      <c r="Y63"/>
    </row>
    <row r="64" spans="1:25">
      <c r="A64" s="627"/>
      <c r="B64" s="521" t="s">
        <v>3</v>
      </c>
      <c r="C64" s="521" t="s">
        <v>3</v>
      </c>
      <c r="D64" s="521" t="s">
        <v>3</v>
      </c>
      <c r="E64" s="521" t="s">
        <v>3</v>
      </c>
      <c r="F64" s="521"/>
      <c r="G64" s="521"/>
      <c r="H64" s="521"/>
      <c r="I64" s="521"/>
      <c r="J64" s="521"/>
      <c r="K64" s="521"/>
      <c r="L64" s="521"/>
      <c r="M64" s="521"/>
      <c r="N64" s="521"/>
      <c r="O64" s="497"/>
      <c r="P64" s="32"/>
      <c r="Q64" s="32"/>
      <c r="R64" s="32"/>
      <c r="S64" s="32"/>
      <c r="T64" s="500"/>
      <c r="U64" s="500"/>
      <c r="V64"/>
      <c r="W64"/>
      <c r="X64"/>
      <c r="Y64"/>
    </row>
    <row r="65" spans="1:25">
      <c r="A65" s="471" t="s">
        <v>361</v>
      </c>
      <c r="B65" s="476">
        <v>0</v>
      </c>
      <c r="C65" s="447">
        <v>0</v>
      </c>
      <c r="D65" s="447"/>
      <c r="E65" s="447"/>
      <c r="F65" s="458">
        <v>0.26041666666666669</v>
      </c>
      <c r="G65" s="458">
        <v>0.34375</v>
      </c>
      <c r="H65" s="458">
        <v>0.42708333333333331</v>
      </c>
      <c r="I65" s="458">
        <v>0.51041666666666663</v>
      </c>
      <c r="J65" s="458">
        <v>0.59375</v>
      </c>
      <c r="K65" s="458">
        <v>0.67708333333333337</v>
      </c>
      <c r="L65" s="458">
        <v>0.76041666666666663</v>
      </c>
      <c r="M65" s="458">
        <v>0.85069444444444453</v>
      </c>
      <c r="N65" s="458">
        <v>0.93402777777777779</v>
      </c>
      <c r="O65" s="32"/>
      <c r="P65" s="32"/>
      <c r="Q65" s="32"/>
      <c r="R65" s="32"/>
      <c r="S65" s="32"/>
      <c r="T65" s="500"/>
      <c r="U65" s="500"/>
      <c r="V65"/>
      <c r="W65"/>
      <c r="X65"/>
      <c r="Y65"/>
    </row>
    <row r="66" spans="1:25">
      <c r="A66" s="472" t="s">
        <v>379</v>
      </c>
      <c r="B66" s="19"/>
      <c r="C66" s="19">
        <v>3</v>
      </c>
      <c r="D66" s="19"/>
      <c r="E66" s="19"/>
      <c r="F66" s="19" t="s">
        <v>4</v>
      </c>
      <c r="G66" s="19" t="s">
        <v>4</v>
      </c>
      <c r="H66" s="19" t="s">
        <v>4</v>
      </c>
      <c r="I66" s="19" t="s">
        <v>4</v>
      </c>
      <c r="J66" s="19" t="s">
        <v>4</v>
      </c>
      <c r="K66" s="19" t="s">
        <v>4</v>
      </c>
      <c r="L66" s="436">
        <f t="shared" ref="L66:N72" si="13">L65+$C66/1440</f>
        <v>0.76249999999999996</v>
      </c>
      <c r="M66" s="19" t="s">
        <v>4</v>
      </c>
      <c r="N66" s="436">
        <f t="shared" si="13"/>
        <v>0.93611111111111112</v>
      </c>
      <c r="O66" s="32"/>
      <c r="P66" s="32"/>
      <c r="Q66" s="32"/>
      <c r="R66" s="32"/>
      <c r="S66" s="32"/>
      <c r="T66" s="500"/>
      <c r="U66" s="500"/>
      <c r="V66"/>
      <c r="W66"/>
      <c r="X66"/>
      <c r="Y66"/>
    </row>
    <row r="67" spans="1:25">
      <c r="A67" s="472" t="s">
        <v>424</v>
      </c>
      <c r="B67" s="19"/>
      <c r="C67" s="19">
        <v>1</v>
      </c>
      <c r="D67" s="19"/>
      <c r="E67" s="19"/>
      <c r="F67" s="19" t="s">
        <v>4</v>
      </c>
      <c r="G67" s="19" t="s">
        <v>4</v>
      </c>
      <c r="H67" s="19" t="s">
        <v>4</v>
      </c>
      <c r="I67" s="19" t="s">
        <v>4</v>
      </c>
      <c r="J67" s="19" t="s">
        <v>4</v>
      </c>
      <c r="K67" s="19" t="s">
        <v>4</v>
      </c>
      <c r="L67" s="436">
        <f t="shared" si="13"/>
        <v>0.7631944444444444</v>
      </c>
      <c r="M67" s="19" t="s">
        <v>4</v>
      </c>
      <c r="N67" s="436">
        <f t="shared" si="13"/>
        <v>0.93680555555555556</v>
      </c>
      <c r="O67" s="32"/>
      <c r="P67" s="32"/>
      <c r="Q67" s="32"/>
      <c r="R67" s="32"/>
      <c r="S67" s="32"/>
      <c r="T67" s="500"/>
      <c r="U67" s="500"/>
      <c r="V67"/>
      <c r="W67"/>
      <c r="X67"/>
      <c r="Y67"/>
    </row>
    <row r="68" spans="1:25">
      <c r="A68" s="472" t="s">
        <v>425</v>
      </c>
      <c r="B68" s="19"/>
      <c r="C68" s="19">
        <v>1</v>
      </c>
      <c r="D68" s="19"/>
      <c r="E68" s="19"/>
      <c r="F68" s="19" t="s">
        <v>4</v>
      </c>
      <c r="G68" s="19" t="s">
        <v>4</v>
      </c>
      <c r="H68" s="19" t="s">
        <v>4</v>
      </c>
      <c r="I68" s="19" t="s">
        <v>4</v>
      </c>
      <c r="J68" s="19" t="s">
        <v>4</v>
      </c>
      <c r="K68" s="19" t="s">
        <v>4</v>
      </c>
      <c r="L68" s="436">
        <f t="shared" si="13"/>
        <v>0.76388888888888884</v>
      </c>
      <c r="M68" s="19" t="s">
        <v>4</v>
      </c>
      <c r="N68" s="436">
        <f t="shared" si="13"/>
        <v>0.9375</v>
      </c>
      <c r="O68" s="32"/>
      <c r="P68" s="32"/>
      <c r="Q68" s="32"/>
      <c r="R68" s="32"/>
      <c r="S68" s="32"/>
      <c r="T68" s="500"/>
      <c r="U68" s="500"/>
      <c r="V68"/>
      <c r="W68"/>
      <c r="X68"/>
      <c r="Y68"/>
    </row>
    <row r="69" spans="1:25">
      <c r="A69" s="472" t="s">
        <v>382</v>
      </c>
      <c r="B69" s="19"/>
      <c r="C69" s="478">
        <v>5</v>
      </c>
      <c r="D69" s="19"/>
      <c r="E69" s="19"/>
      <c r="F69" s="19" t="s">
        <v>4</v>
      </c>
      <c r="G69" s="19" t="s">
        <v>4</v>
      </c>
      <c r="H69" s="19" t="s">
        <v>4</v>
      </c>
      <c r="I69" s="19" t="s">
        <v>4</v>
      </c>
      <c r="J69" s="19" t="s">
        <v>4</v>
      </c>
      <c r="K69" s="19" t="s">
        <v>4</v>
      </c>
      <c r="L69" s="436">
        <f t="shared" si="13"/>
        <v>0.76736111111111105</v>
      </c>
      <c r="M69" s="19" t="s">
        <v>4</v>
      </c>
      <c r="N69" s="436">
        <f t="shared" si="13"/>
        <v>0.94097222222222221</v>
      </c>
      <c r="O69" s="32"/>
      <c r="P69" s="32"/>
      <c r="Q69" s="32"/>
      <c r="R69" s="32"/>
      <c r="S69" s="32"/>
      <c r="T69" s="500"/>
      <c r="U69" s="500"/>
      <c r="V69"/>
      <c r="W69"/>
      <c r="X69"/>
      <c r="Y69"/>
    </row>
    <row r="70" spans="1:25">
      <c r="A70" s="472" t="s">
        <v>425</v>
      </c>
      <c r="B70" s="19"/>
      <c r="C70" s="19">
        <v>2</v>
      </c>
      <c r="D70" s="19"/>
      <c r="E70" s="19"/>
      <c r="F70" s="19" t="s">
        <v>4</v>
      </c>
      <c r="G70" s="19" t="s">
        <v>4</v>
      </c>
      <c r="H70" s="19" t="s">
        <v>4</v>
      </c>
      <c r="I70" s="19" t="s">
        <v>4</v>
      </c>
      <c r="J70" s="19" t="s">
        <v>4</v>
      </c>
      <c r="K70" s="19" t="s">
        <v>4</v>
      </c>
      <c r="L70" s="436">
        <f t="shared" si="13"/>
        <v>0.76874999999999993</v>
      </c>
      <c r="M70" s="19" t="s">
        <v>4</v>
      </c>
      <c r="N70" s="436">
        <f t="shared" si="13"/>
        <v>0.94236111111111109</v>
      </c>
      <c r="O70" s="32"/>
      <c r="P70" s="32"/>
      <c r="Q70" s="32"/>
      <c r="R70" s="32"/>
      <c r="S70" s="32"/>
      <c r="T70" s="500"/>
      <c r="U70" s="500"/>
      <c r="V70"/>
      <c r="W70"/>
      <c r="X70"/>
      <c r="Y70"/>
    </row>
    <row r="71" spans="1:25">
      <c r="A71" s="472" t="s">
        <v>424</v>
      </c>
      <c r="B71" s="19"/>
      <c r="C71" s="19">
        <v>2</v>
      </c>
      <c r="D71" s="19"/>
      <c r="E71" s="19"/>
      <c r="F71" s="19" t="s">
        <v>4</v>
      </c>
      <c r="G71" s="19" t="s">
        <v>4</v>
      </c>
      <c r="H71" s="19" t="s">
        <v>4</v>
      </c>
      <c r="I71" s="19" t="s">
        <v>4</v>
      </c>
      <c r="J71" s="19" t="s">
        <v>4</v>
      </c>
      <c r="K71" s="19" t="s">
        <v>4</v>
      </c>
      <c r="L71" s="436">
        <f t="shared" si="13"/>
        <v>0.77013888888888882</v>
      </c>
      <c r="M71" s="19" t="s">
        <v>4</v>
      </c>
      <c r="N71" s="436">
        <f t="shared" si="13"/>
        <v>0.94374999999999998</v>
      </c>
      <c r="O71" s="32"/>
      <c r="P71" s="32"/>
      <c r="Q71" s="32"/>
      <c r="R71" s="32"/>
      <c r="S71" s="32"/>
      <c r="T71" s="500"/>
      <c r="U71" s="500"/>
      <c r="V71"/>
      <c r="W71"/>
      <c r="X71"/>
      <c r="Y71"/>
    </row>
    <row r="72" spans="1:25">
      <c r="A72" s="472" t="s">
        <v>379</v>
      </c>
      <c r="B72" s="19"/>
      <c r="C72" s="19">
        <v>0</v>
      </c>
      <c r="D72" s="19"/>
      <c r="E72" s="19"/>
      <c r="F72" s="19" t="s">
        <v>4</v>
      </c>
      <c r="G72" s="19" t="s">
        <v>4</v>
      </c>
      <c r="H72" s="19" t="s">
        <v>4</v>
      </c>
      <c r="I72" s="19" t="s">
        <v>4</v>
      </c>
      <c r="J72" s="19" t="s">
        <v>4</v>
      </c>
      <c r="K72" s="19" t="s">
        <v>4</v>
      </c>
      <c r="L72" s="436">
        <f t="shared" si="13"/>
        <v>0.77013888888888882</v>
      </c>
      <c r="M72" s="19" t="s">
        <v>4</v>
      </c>
      <c r="N72" s="436">
        <f t="shared" si="13"/>
        <v>0.94374999999999998</v>
      </c>
      <c r="O72" s="32"/>
      <c r="P72" s="32"/>
      <c r="Q72" s="32"/>
      <c r="R72" s="32"/>
      <c r="S72" s="32"/>
      <c r="T72" s="500"/>
      <c r="U72" s="500"/>
      <c r="V72"/>
      <c r="W72"/>
      <c r="X72"/>
      <c r="Y72"/>
    </row>
    <row r="73" spans="1:25">
      <c r="A73" s="473" t="s">
        <v>412</v>
      </c>
      <c r="B73" s="19">
        <v>3</v>
      </c>
      <c r="C73" s="450"/>
      <c r="D73" s="450"/>
      <c r="E73" s="450"/>
      <c r="F73" s="436">
        <f t="shared" ref="F73:K73" si="14">F65+$B73/1440</f>
        <v>0.26250000000000001</v>
      </c>
      <c r="G73" s="436">
        <f t="shared" si="14"/>
        <v>0.34583333333333333</v>
      </c>
      <c r="H73" s="436">
        <f t="shared" si="14"/>
        <v>0.42916666666666664</v>
      </c>
      <c r="I73" s="436">
        <f t="shared" si="14"/>
        <v>0.51249999999999996</v>
      </c>
      <c r="J73" s="436">
        <f t="shared" si="14"/>
        <v>0.59583333333333333</v>
      </c>
      <c r="K73" s="436">
        <f t="shared" si="14"/>
        <v>0.6791666666666667</v>
      </c>
      <c r="L73" s="19" t="s">
        <v>4</v>
      </c>
      <c r="M73" s="436">
        <f t="shared" ref="M73" si="15">M65+$B73/1440</f>
        <v>0.85277777777777786</v>
      </c>
      <c r="N73" s="19" t="s">
        <v>4</v>
      </c>
      <c r="O73" s="32"/>
      <c r="P73" s="32"/>
      <c r="Q73" s="32"/>
      <c r="R73" s="32"/>
      <c r="S73" s="32"/>
      <c r="T73" s="500"/>
      <c r="U73" s="500"/>
      <c r="V73"/>
      <c r="W73"/>
      <c r="X73"/>
      <c r="Y73"/>
    </row>
    <row r="74" spans="1:25">
      <c r="A74" s="473" t="s">
        <v>413</v>
      </c>
      <c r="B74" s="19">
        <v>1</v>
      </c>
      <c r="C74" s="450">
        <v>2</v>
      </c>
      <c r="D74" s="450"/>
      <c r="E74" s="450"/>
      <c r="F74" s="436">
        <f t="shared" ref="F74:M86" si="16">F73+$B74/1440</f>
        <v>0.26319444444444445</v>
      </c>
      <c r="G74" s="436">
        <f t="shared" si="16"/>
        <v>0.34652777777777777</v>
      </c>
      <c r="H74" s="436">
        <f t="shared" si="16"/>
        <v>0.42986111111111108</v>
      </c>
      <c r="I74" s="436">
        <f t="shared" si="16"/>
        <v>0.5131944444444444</v>
      </c>
      <c r="J74" s="436">
        <f t="shared" si="16"/>
        <v>0.59652777777777777</v>
      </c>
      <c r="K74" s="436">
        <f t="shared" si="16"/>
        <v>0.67986111111111114</v>
      </c>
      <c r="L74" s="436">
        <f>L72+$C74/1440</f>
        <v>0.7715277777777777</v>
      </c>
      <c r="M74" s="436">
        <f t="shared" si="16"/>
        <v>0.8534722222222223</v>
      </c>
      <c r="N74" s="436">
        <f>N72+$C74/1440</f>
        <v>0.94513888888888886</v>
      </c>
      <c r="O74" s="32"/>
      <c r="P74" s="32"/>
      <c r="Q74" s="32"/>
      <c r="R74" s="32"/>
      <c r="S74" s="32"/>
      <c r="T74" s="500"/>
      <c r="U74" s="500"/>
      <c r="V74"/>
      <c r="W74"/>
      <c r="X74"/>
      <c r="Y74"/>
    </row>
    <row r="75" spans="1:25">
      <c r="A75" s="473" t="s">
        <v>414</v>
      </c>
      <c r="B75" s="19">
        <v>1</v>
      </c>
      <c r="C75" s="19">
        <v>1</v>
      </c>
      <c r="D75" s="450"/>
      <c r="E75" s="450"/>
      <c r="F75" s="436">
        <f t="shared" si="16"/>
        <v>0.2638888888888889</v>
      </c>
      <c r="G75" s="436">
        <f t="shared" si="16"/>
        <v>0.34722222222222221</v>
      </c>
      <c r="H75" s="436">
        <f t="shared" si="16"/>
        <v>0.43055555555555552</v>
      </c>
      <c r="I75" s="436">
        <f t="shared" si="16"/>
        <v>0.51388888888888884</v>
      </c>
      <c r="J75" s="436">
        <f t="shared" si="16"/>
        <v>0.59722222222222221</v>
      </c>
      <c r="K75" s="436">
        <f t="shared" si="16"/>
        <v>0.68055555555555558</v>
      </c>
      <c r="L75" s="436">
        <f t="shared" ref="L75:L86" si="17">L74+$C75/1440</f>
        <v>0.77222222222222214</v>
      </c>
      <c r="M75" s="436">
        <f t="shared" si="16"/>
        <v>0.85416666666666674</v>
      </c>
      <c r="N75" s="436">
        <f t="shared" ref="N75:N86" si="18">N74+$C75/1440</f>
        <v>0.9458333333333333</v>
      </c>
      <c r="O75" s="32"/>
      <c r="P75" s="32"/>
      <c r="Q75" s="32"/>
      <c r="R75" s="32"/>
      <c r="S75" s="32"/>
      <c r="T75" s="500"/>
      <c r="U75" s="500"/>
      <c r="V75"/>
      <c r="W75"/>
      <c r="X75"/>
      <c r="Y75"/>
    </row>
    <row r="76" spans="1:25">
      <c r="A76" s="473" t="s">
        <v>415</v>
      </c>
      <c r="B76" s="19">
        <v>6</v>
      </c>
      <c r="C76" s="19">
        <v>6</v>
      </c>
      <c r="D76" s="450"/>
      <c r="E76" s="450"/>
      <c r="F76" s="436">
        <f t="shared" si="16"/>
        <v>0.26805555555555555</v>
      </c>
      <c r="G76" s="436">
        <f t="shared" si="16"/>
        <v>0.35138888888888886</v>
      </c>
      <c r="H76" s="436">
        <f t="shared" si="16"/>
        <v>0.43472222222222218</v>
      </c>
      <c r="I76" s="436">
        <f t="shared" si="16"/>
        <v>0.51805555555555549</v>
      </c>
      <c r="J76" s="436">
        <f t="shared" si="16"/>
        <v>0.60138888888888886</v>
      </c>
      <c r="K76" s="436">
        <f t="shared" si="16"/>
        <v>0.68472222222222223</v>
      </c>
      <c r="L76" s="436">
        <f t="shared" si="17"/>
        <v>0.7763888888888888</v>
      </c>
      <c r="M76" s="436">
        <f t="shared" si="16"/>
        <v>0.85833333333333339</v>
      </c>
      <c r="N76" s="436">
        <f t="shared" si="18"/>
        <v>0.95</v>
      </c>
      <c r="O76" s="32"/>
      <c r="P76" s="32"/>
      <c r="Q76" s="32"/>
      <c r="R76" s="32"/>
      <c r="S76" s="32"/>
      <c r="T76" s="500"/>
      <c r="U76" s="500"/>
      <c r="V76"/>
      <c r="W76"/>
      <c r="X76"/>
      <c r="Y76"/>
    </row>
    <row r="77" spans="1:25">
      <c r="A77" s="473" t="s">
        <v>416</v>
      </c>
      <c r="B77" s="19">
        <v>1</v>
      </c>
      <c r="C77" s="19">
        <v>1</v>
      </c>
      <c r="D77" s="450"/>
      <c r="E77" s="450"/>
      <c r="F77" s="436">
        <f t="shared" si="16"/>
        <v>0.26874999999999999</v>
      </c>
      <c r="G77" s="436">
        <f t="shared" si="16"/>
        <v>0.3520833333333333</v>
      </c>
      <c r="H77" s="436">
        <f t="shared" si="16"/>
        <v>0.43541666666666662</v>
      </c>
      <c r="I77" s="436">
        <f t="shared" si="16"/>
        <v>0.51874999999999993</v>
      </c>
      <c r="J77" s="436">
        <f t="shared" si="16"/>
        <v>0.6020833333333333</v>
      </c>
      <c r="K77" s="436">
        <f t="shared" si="16"/>
        <v>0.68541666666666667</v>
      </c>
      <c r="L77" s="436">
        <f t="shared" si="17"/>
        <v>0.77708333333333324</v>
      </c>
      <c r="M77" s="436">
        <f t="shared" si="16"/>
        <v>0.85902777777777783</v>
      </c>
      <c r="N77" s="436">
        <f t="shared" si="18"/>
        <v>0.9506944444444444</v>
      </c>
      <c r="O77" s="32"/>
      <c r="P77" s="32"/>
      <c r="Q77" s="32"/>
      <c r="R77" s="32"/>
      <c r="S77" s="32"/>
      <c r="T77" s="500"/>
      <c r="U77" s="500"/>
      <c r="V77"/>
      <c r="W77"/>
      <c r="X77"/>
      <c r="Y77"/>
    </row>
    <row r="78" spans="1:25">
      <c r="A78" s="473" t="s">
        <v>426</v>
      </c>
      <c r="B78" s="19">
        <v>5</v>
      </c>
      <c r="C78" s="19">
        <v>5</v>
      </c>
      <c r="D78" s="450"/>
      <c r="E78" s="450"/>
      <c r="F78" s="436">
        <f t="shared" si="16"/>
        <v>0.2722222222222222</v>
      </c>
      <c r="G78" s="436">
        <f t="shared" si="16"/>
        <v>0.35555555555555551</v>
      </c>
      <c r="H78" s="436">
        <f t="shared" si="16"/>
        <v>0.43888888888888883</v>
      </c>
      <c r="I78" s="436">
        <f t="shared" si="16"/>
        <v>0.52222222222222214</v>
      </c>
      <c r="J78" s="436">
        <f t="shared" si="16"/>
        <v>0.60555555555555551</v>
      </c>
      <c r="K78" s="436">
        <f t="shared" si="16"/>
        <v>0.68888888888888888</v>
      </c>
      <c r="L78" s="436">
        <f t="shared" si="17"/>
        <v>0.78055555555555545</v>
      </c>
      <c r="M78" s="436">
        <f t="shared" si="16"/>
        <v>0.86250000000000004</v>
      </c>
      <c r="N78" s="436">
        <f t="shared" si="18"/>
        <v>0.95416666666666661</v>
      </c>
      <c r="O78" s="32"/>
      <c r="P78" s="32"/>
      <c r="Q78" s="32"/>
      <c r="R78" s="32"/>
      <c r="S78" s="32"/>
      <c r="T78" s="500"/>
      <c r="U78" s="500"/>
      <c r="V78"/>
      <c r="W78"/>
      <c r="X78"/>
      <c r="Y78"/>
    </row>
    <row r="79" spans="1:25">
      <c r="A79" s="473" t="s">
        <v>427</v>
      </c>
      <c r="B79" s="19">
        <v>1</v>
      </c>
      <c r="C79" s="19">
        <v>1</v>
      </c>
      <c r="D79" s="450"/>
      <c r="E79" s="450"/>
      <c r="F79" s="436">
        <f t="shared" si="16"/>
        <v>0.27291666666666664</v>
      </c>
      <c r="G79" s="436">
        <f t="shared" si="16"/>
        <v>0.35624999999999996</v>
      </c>
      <c r="H79" s="436">
        <f t="shared" si="16"/>
        <v>0.43958333333333327</v>
      </c>
      <c r="I79" s="436">
        <f t="shared" si="16"/>
        <v>0.52291666666666659</v>
      </c>
      <c r="J79" s="436">
        <f t="shared" si="16"/>
        <v>0.60624999999999996</v>
      </c>
      <c r="K79" s="436">
        <f t="shared" si="16"/>
        <v>0.68958333333333333</v>
      </c>
      <c r="L79" s="436">
        <f t="shared" si="17"/>
        <v>0.78124999999999989</v>
      </c>
      <c r="M79" s="436">
        <f t="shared" si="16"/>
        <v>0.86319444444444449</v>
      </c>
      <c r="N79" s="436">
        <f t="shared" si="18"/>
        <v>0.95486111111111105</v>
      </c>
      <c r="O79" s="32"/>
      <c r="P79" s="32"/>
      <c r="Q79" s="32"/>
      <c r="R79" s="32"/>
      <c r="S79" s="32"/>
      <c r="T79" s="500"/>
      <c r="U79" s="500"/>
      <c r="V79"/>
      <c r="W79"/>
      <c r="X79"/>
      <c r="Y79"/>
    </row>
    <row r="80" spans="1:25">
      <c r="A80" s="473" t="s">
        <v>428</v>
      </c>
      <c r="B80" s="19">
        <v>2</v>
      </c>
      <c r="C80" s="19">
        <v>2</v>
      </c>
      <c r="D80" s="450"/>
      <c r="E80" s="450"/>
      <c r="F80" s="436">
        <f t="shared" si="16"/>
        <v>0.27430555555555552</v>
      </c>
      <c r="G80" s="436">
        <f t="shared" si="16"/>
        <v>0.35763888888888884</v>
      </c>
      <c r="H80" s="436">
        <f t="shared" si="16"/>
        <v>0.44097222222222215</v>
      </c>
      <c r="I80" s="436">
        <f t="shared" si="16"/>
        <v>0.52430555555555547</v>
      </c>
      <c r="J80" s="436">
        <f t="shared" si="16"/>
        <v>0.60763888888888884</v>
      </c>
      <c r="K80" s="436">
        <f t="shared" si="16"/>
        <v>0.69097222222222221</v>
      </c>
      <c r="L80" s="436">
        <f t="shared" si="17"/>
        <v>0.78263888888888877</v>
      </c>
      <c r="M80" s="436">
        <f t="shared" si="16"/>
        <v>0.86458333333333337</v>
      </c>
      <c r="N80" s="436">
        <f t="shared" si="18"/>
        <v>0.95624999999999993</v>
      </c>
      <c r="O80" s="32"/>
      <c r="P80" s="32"/>
      <c r="Q80" s="32"/>
      <c r="R80" s="32"/>
      <c r="S80" s="32"/>
      <c r="T80" s="500"/>
      <c r="U80" s="500"/>
      <c r="V80"/>
      <c r="W80"/>
      <c r="X80"/>
      <c r="Y80"/>
    </row>
    <row r="81" spans="1:25">
      <c r="A81" s="473" t="s">
        <v>429</v>
      </c>
      <c r="B81" s="19">
        <v>1</v>
      </c>
      <c r="C81" s="19">
        <v>1</v>
      </c>
      <c r="D81" s="450"/>
      <c r="E81" s="450"/>
      <c r="F81" s="436">
        <f t="shared" si="16"/>
        <v>0.27499999999999997</v>
      </c>
      <c r="G81" s="436">
        <f t="shared" si="16"/>
        <v>0.35833333333333328</v>
      </c>
      <c r="H81" s="436">
        <f t="shared" si="16"/>
        <v>0.4416666666666666</v>
      </c>
      <c r="I81" s="436">
        <f t="shared" si="16"/>
        <v>0.52499999999999991</v>
      </c>
      <c r="J81" s="436">
        <f t="shared" si="16"/>
        <v>0.60833333333333328</v>
      </c>
      <c r="K81" s="436">
        <f t="shared" si="16"/>
        <v>0.69166666666666665</v>
      </c>
      <c r="L81" s="436">
        <f t="shared" si="17"/>
        <v>0.78333333333333321</v>
      </c>
      <c r="M81" s="436">
        <f t="shared" si="16"/>
        <v>0.86527777777777781</v>
      </c>
      <c r="N81" s="436">
        <f t="shared" si="18"/>
        <v>0.95694444444444438</v>
      </c>
      <c r="O81" s="32"/>
      <c r="P81" s="32"/>
      <c r="Q81" s="32"/>
      <c r="R81" s="32"/>
      <c r="S81" s="32"/>
      <c r="T81" s="500"/>
      <c r="U81" s="500"/>
      <c r="V81"/>
      <c r="W81"/>
      <c r="X81"/>
      <c r="Y81"/>
    </row>
    <row r="82" spans="1:25">
      <c r="A82" s="473" t="s">
        <v>430</v>
      </c>
      <c r="B82" s="19">
        <v>1</v>
      </c>
      <c r="C82" s="19">
        <v>1</v>
      </c>
      <c r="D82" s="450"/>
      <c r="E82" s="450"/>
      <c r="F82" s="436">
        <f t="shared" si="16"/>
        <v>0.27569444444444441</v>
      </c>
      <c r="G82" s="436">
        <f t="shared" si="16"/>
        <v>0.35902777777777772</v>
      </c>
      <c r="H82" s="436">
        <f t="shared" si="16"/>
        <v>0.44236111111111104</v>
      </c>
      <c r="I82" s="436">
        <f t="shared" si="16"/>
        <v>0.52569444444444435</v>
      </c>
      <c r="J82" s="436">
        <f t="shared" si="16"/>
        <v>0.60902777777777772</v>
      </c>
      <c r="K82" s="436">
        <f t="shared" si="16"/>
        <v>0.69236111111111109</v>
      </c>
      <c r="L82" s="436">
        <f t="shared" si="17"/>
        <v>0.78402777777777766</v>
      </c>
      <c r="M82" s="436">
        <f t="shared" si="16"/>
        <v>0.86597222222222225</v>
      </c>
      <c r="N82" s="436">
        <f t="shared" si="18"/>
        <v>0.95763888888888882</v>
      </c>
      <c r="O82" s="32"/>
      <c r="P82" s="32"/>
      <c r="Q82" s="32"/>
      <c r="R82" s="32"/>
      <c r="S82" s="32"/>
      <c r="T82" s="500"/>
      <c r="U82" s="500"/>
      <c r="V82"/>
      <c r="W82"/>
      <c r="X82"/>
      <c r="Y82"/>
    </row>
    <row r="83" spans="1:25">
      <c r="A83" s="473" t="s">
        <v>431</v>
      </c>
      <c r="B83" s="19">
        <v>1</v>
      </c>
      <c r="C83" s="19">
        <v>1</v>
      </c>
      <c r="D83" s="450"/>
      <c r="E83" s="450"/>
      <c r="F83" s="436">
        <f t="shared" si="16"/>
        <v>0.27638888888888885</v>
      </c>
      <c r="G83" s="436">
        <f t="shared" si="16"/>
        <v>0.35972222222222217</v>
      </c>
      <c r="H83" s="436">
        <f t="shared" si="16"/>
        <v>0.44305555555555548</v>
      </c>
      <c r="I83" s="436">
        <f t="shared" si="16"/>
        <v>0.5263888888888888</v>
      </c>
      <c r="J83" s="436">
        <f t="shared" si="16"/>
        <v>0.60972222222222217</v>
      </c>
      <c r="K83" s="436">
        <f t="shared" si="16"/>
        <v>0.69305555555555554</v>
      </c>
      <c r="L83" s="436">
        <f t="shared" si="17"/>
        <v>0.7847222222222221</v>
      </c>
      <c r="M83" s="436">
        <f t="shared" si="16"/>
        <v>0.8666666666666667</v>
      </c>
      <c r="N83" s="436">
        <f t="shared" si="18"/>
        <v>0.95833333333333326</v>
      </c>
      <c r="O83" s="32"/>
      <c r="P83" s="32"/>
      <c r="Q83" s="32"/>
      <c r="R83" s="32"/>
      <c r="S83" s="32"/>
      <c r="T83" s="500"/>
      <c r="U83" s="500"/>
      <c r="V83"/>
      <c r="W83"/>
      <c r="X83"/>
      <c r="Y83"/>
    </row>
    <row r="84" spans="1:25">
      <c r="A84" s="473" t="s">
        <v>432</v>
      </c>
      <c r="B84" s="19">
        <v>1</v>
      </c>
      <c r="C84" s="19">
        <v>1</v>
      </c>
      <c r="D84" s="450"/>
      <c r="E84" s="450"/>
      <c r="F84" s="436">
        <f t="shared" si="16"/>
        <v>0.27708333333333329</v>
      </c>
      <c r="G84" s="436">
        <f t="shared" si="16"/>
        <v>0.36041666666666661</v>
      </c>
      <c r="H84" s="436">
        <f t="shared" si="16"/>
        <v>0.44374999999999992</v>
      </c>
      <c r="I84" s="436">
        <f t="shared" si="16"/>
        <v>0.52708333333333324</v>
      </c>
      <c r="J84" s="436">
        <f t="shared" si="16"/>
        <v>0.61041666666666661</v>
      </c>
      <c r="K84" s="436">
        <f t="shared" si="16"/>
        <v>0.69374999999999998</v>
      </c>
      <c r="L84" s="436">
        <f t="shared" si="17"/>
        <v>0.78541666666666654</v>
      </c>
      <c r="M84" s="436">
        <f t="shared" si="16"/>
        <v>0.86736111111111114</v>
      </c>
      <c r="N84" s="436">
        <f t="shared" si="18"/>
        <v>0.9590277777777777</v>
      </c>
      <c r="O84" s="32"/>
      <c r="P84" s="32"/>
      <c r="Q84" s="32"/>
      <c r="R84" s="32"/>
      <c r="S84" s="32"/>
      <c r="T84" s="500"/>
      <c r="U84" s="500"/>
      <c r="V84"/>
      <c r="W84"/>
      <c r="X84"/>
      <c r="Y84"/>
    </row>
    <row r="85" spans="1:25">
      <c r="A85" s="473" t="s">
        <v>433</v>
      </c>
      <c r="B85" s="19">
        <v>0</v>
      </c>
      <c r="C85" s="19">
        <v>0</v>
      </c>
      <c r="D85" s="450"/>
      <c r="E85" s="450"/>
      <c r="F85" s="436">
        <f t="shared" si="16"/>
        <v>0.27708333333333329</v>
      </c>
      <c r="G85" s="436">
        <f t="shared" si="16"/>
        <v>0.36041666666666661</v>
      </c>
      <c r="H85" s="436">
        <f t="shared" si="16"/>
        <v>0.44374999999999992</v>
      </c>
      <c r="I85" s="436">
        <f t="shared" si="16"/>
        <v>0.52708333333333324</v>
      </c>
      <c r="J85" s="436">
        <f t="shared" si="16"/>
        <v>0.61041666666666661</v>
      </c>
      <c r="K85" s="436">
        <f t="shared" si="16"/>
        <v>0.69374999999999998</v>
      </c>
      <c r="L85" s="436">
        <f t="shared" si="17"/>
        <v>0.78541666666666654</v>
      </c>
      <c r="M85" s="436">
        <f t="shared" si="16"/>
        <v>0.86736111111111114</v>
      </c>
      <c r="N85" s="436">
        <f t="shared" si="18"/>
        <v>0.9590277777777777</v>
      </c>
      <c r="O85" s="32"/>
      <c r="P85" s="32"/>
      <c r="Q85" s="32"/>
      <c r="R85" s="32"/>
      <c r="S85" s="32"/>
      <c r="T85" s="500"/>
      <c r="U85" s="500"/>
      <c r="V85"/>
      <c r="W85"/>
      <c r="X85"/>
      <c r="Y85"/>
    </row>
    <row r="86" spans="1:25">
      <c r="A86" s="474" t="s">
        <v>434</v>
      </c>
      <c r="B86" s="86">
        <v>4</v>
      </c>
      <c r="C86" s="86">
        <v>4</v>
      </c>
      <c r="D86" s="439"/>
      <c r="E86" s="439"/>
      <c r="F86" s="441">
        <f t="shared" si="16"/>
        <v>0.27986111111111106</v>
      </c>
      <c r="G86" s="441">
        <f t="shared" si="16"/>
        <v>0.36319444444444438</v>
      </c>
      <c r="H86" s="441">
        <f t="shared" si="16"/>
        <v>0.44652777777777769</v>
      </c>
      <c r="I86" s="441">
        <f t="shared" si="16"/>
        <v>0.52986111111111101</v>
      </c>
      <c r="J86" s="441">
        <f t="shared" si="16"/>
        <v>0.61319444444444438</v>
      </c>
      <c r="K86" s="441">
        <f t="shared" si="16"/>
        <v>0.69652777777777775</v>
      </c>
      <c r="L86" s="441">
        <f t="shared" si="17"/>
        <v>0.78819444444444431</v>
      </c>
      <c r="M86" s="441">
        <f t="shared" si="16"/>
        <v>0.87013888888888891</v>
      </c>
      <c r="N86" s="441">
        <f t="shared" si="18"/>
        <v>0.96180555555555547</v>
      </c>
      <c r="O86" s="32"/>
      <c r="P86" s="32"/>
      <c r="Q86" s="32"/>
      <c r="R86" s="32"/>
      <c r="S86" s="32"/>
      <c r="T86" s="500"/>
      <c r="U86" s="500"/>
      <c r="V86"/>
      <c r="W86"/>
      <c r="X86"/>
      <c r="Y86"/>
    </row>
    <row r="87" spans="1:25">
      <c r="A87" s="475"/>
      <c r="B87" s="22"/>
      <c r="C87" s="22"/>
      <c r="D87" s="443"/>
      <c r="E87" s="443"/>
      <c r="F87" s="453"/>
      <c r="G87" s="453"/>
      <c r="H87" s="453"/>
      <c r="I87" s="453"/>
      <c r="J87" s="453"/>
      <c r="K87" s="453"/>
      <c r="L87" s="453"/>
      <c r="M87" s="453"/>
      <c r="N87" s="453"/>
      <c r="O87" s="32"/>
      <c r="P87" s="32"/>
      <c r="Q87" s="32"/>
      <c r="R87" s="32"/>
      <c r="S87" s="32"/>
      <c r="T87" s="500"/>
      <c r="U87" s="500"/>
      <c r="V87"/>
      <c r="W87"/>
      <c r="X87"/>
      <c r="Y87"/>
    </row>
    <row r="88" spans="1:25">
      <c r="A88" s="10" t="s">
        <v>5</v>
      </c>
      <c r="B88" s="11"/>
      <c r="C88" s="11"/>
      <c r="D88" s="11"/>
      <c r="E88" s="11"/>
      <c r="F88" s="11">
        <v>15</v>
      </c>
      <c r="G88" s="11">
        <v>15</v>
      </c>
      <c r="H88" s="11">
        <v>15</v>
      </c>
      <c r="I88" s="11">
        <v>15</v>
      </c>
      <c r="J88" s="11">
        <v>15</v>
      </c>
      <c r="K88" s="11">
        <v>15</v>
      </c>
      <c r="L88" s="11">
        <v>21</v>
      </c>
      <c r="M88" s="11">
        <v>21</v>
      </c>
      <c r="N88" s="11">
        <v>21</v>
      </c>
      <c r="O88" s="32"/>
      <c r="P88" s="32"/>
      <c r="Q88" s="32"/>
      <c r="R88" s="32"/>
      <c r="S88" s="32"/>
      <c r="T88" s="500"/>
      <c r="U88" s="500"/>
      <c r="V88"/>
      <c r="W88"/>
      <c r="X88"/>
      <c r="Y88"/>
    </row>
    <row r="89" spans="1:25">
      <c r="A89" s="10" t="s">
        <v>6</v>
      </c>
      <c r="B89" s="11"/>
      <c r="C89" s="11"/>
      <c r="D89" s="11"/>
      <c r="E89" s="11"/>
      <c r="F89" s="11">
        <v>115</v>
      </c>
      <c r="G89" s="11">
        <v>115</v>
      </c>
      <c r="H89" s="11">
        <v>115</v>
      </c>
      <c r="I89" s="11">
        <v>115</v>
      </c>
      <c r="J89" s="11">
        <v>115</v>
      </c>
      <c r="K89" s="11">
        <v>115</v>
      </c>
      <c r="L89" s="11">
        <v>115</v>
      </c>
      <c r="M89" s="11">
        <v>115</v>
      </c>
      <c r="N89" s="11">
        <v>115</v>
      </c>
      <c r="O89" s="32"/>
      <c r="P89" s="32"/>
      <c r="Q89" s="32"/>
      <c r="R89" s="32"/>
      <c r="S89" s="32"/>
      <c r="T89" s="500"/>
      <c r="U89" s="500"/>
      <c r="V89"/>
      <c r="W89"/>
      <c r="X89"/>
      <c r="Y89"/>
    </row>
    <row r="90" spans="1:25">
      <c r="A90" s="12" t="s">
        <v>7</v>
      </c>
      <c r="B90" s="14"/>
      <c r="C90" s="14"/>
      <c r="D90" s="14"/>
      <c r="E90" s="14"/>
      <c r="F90" s="15">
        <f>F88*F89</f>
        <v>1725</v>
      </c>
      <c r="G90" s="15">
        <f t="shared" ref="G90:N90" si="19">G88*G89</f>
        <v>1725</v>
      </c>
      <c r="H90" s="15">
        <f t="shared" si="19"/>
        <v>1725</v>
      </c>
      <c r="I90" s="15">
        <f t="shared" si="19"/>
        <v>1725</v>
      </c>
      <c r="J90" s="15">
        <f t="shared" si="19"/>
        <v>1725</v>
      </c>
      <c r="K90" s="15">
        <f t="shared" si="19"/>
        <v>1725</v>
      </c>
      <c r="L90" s="15">
        <f t="shared" si="19"/>
        <v>2415</v>
      </c>
      <c r="M90" s="15">
        <f t="shared" si="19"/>
        <v>2415</v>
      </c>
      <c r="N90" s="15">
        <f t="shared" si="19"/>
        <v>2415</v>
      </c>
      <c r="O90" s="32"/>
      <c r="P90" s="32"/>
      <c r="Q90" s="32"/>
      <c r="R90" s="32"/>
      <c r="S90" s="32"/>
      <c r="T90" s="500"/>
      <c r="U90" s="15">
        <f>SUM(F90:N90)</f>
        <v>17595</v>
      </c>
      <c r="V90"/>
      <c r="W90"/>
      <c r="X90"/>
      <c r="Y90"/>
    </row>
    <row r="91" spans="1:25">
      <c r="A91" s="499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500"/>
      <c r="U91" s="500"/>
      <c r="V91"/>
      <c r="W91"/>
      <c r="X91"/>
      <c r="Y91"/>
    </row>
    <row r="92" spans="1:25">
      <c r="A92" s="635" t="s">
        <v>0</v>
      </c>
      <c r="B92" s="629" t="s">
        <v>1</v>
      </c>
      <c r="C92" s="630"/>
      <c r="D92" s="630"/>
      <c r="E92" s="631"/>
      <c r="F92" s="521" t="s">
        <v>8</v>
      </c>
      <c r="G92" s="521" t="s">
        <v>8</v>
      </c>
      <c r="H92" s="521" t="s">
        <v>8</v>
      </c>
      <c r="I92" s="521" t="s">
        <v>8</v>
      </c>
      <c r="J92" s="521" t="s">
        <v>8</v>
      </c>
      <c r="K92" s="521" t="s">
        <v>8</v>
      </c>
      <c r="L92" s="521" t="s">
        <v>8</v>
      </c>
      <c r="M92" s="521" t="s">
        <v>8</v>
      </c>
      <c r="N92" s="521" t="s">
        <v>8</v>
      </c>
      <c r="O92" s="32"/>
      <c r="P92" s="32"/>
      <c r="Q92" s="32"/>
      <c r="R92" s="32"/>
      <c r="S92" s="32"/>
      <c r="T92" s="500"/>
      <c r="U92" s="500"/>
      <c r="V92"/>
      <c r="W92"/>
      <c r="X92"/>
      <c r="Y92"/>
    </row>
    <row r="93" spans="1:25">
      <c r="A93" s="636"/>
      <c r="B93" s="632"/>
      <c r="C93" s="633"/>
      <c r="D93" s="633"/>
      <c r="E93" s="634"/>
      <c r="F93" s="520">
        <v>4032</v>
      </c>
      <c r="G93" s="520">
        <v>4032</v>
      </c>
      <c r="H93" s="520">
        <v>4182</v>
      </c>
      <c r="I93" s="520">
        <v>4182</v>
      </c>
      <c r="J93" s="520">
        <v>4052</v>
      </c>
      <c r="K93" s="520">
        <v>4052</v>
      </c>
      <c r="L93" s="520">
        <v>4032</v>
      </c>
      <c r="M93" s="520">
        <v>4032</v>
      </c>
      <c r="N93" s="520">
        <v>4032</v>
      </c>
      <c r="O93" s="32"/>
      <c r="P93" s="32"/>
      <c r="Q93" s="32"/>
      <c r="R93" s="32"/>
      <c r="S93" s="32"/>
      <c r="T93" s="500"/>
      <c r="U93" s="500"/>
      <c r="V93"/>
      <c r="W93"/>
      <c r="X93"/>
      <c r="Y93"/>
    </row>
    <row r="94" spans="1:25">
      <c r="A94" s="628"/>
      <c r="B94" s="521" t="s">
        <v>3</v>
      </c>
      <c r="C94" s="521" t="s">
        <v>3</v>
      </c>
      <c r="D94" s="521" t="s">
        <v>3</v>
      </c>
      <c r="E94" s="521" t="s">
        <v>3</v>
      </c>
      <c r="F94" s="521"/>
      <c r="G94" s="521"/>
      <c r="H94" s="521"/>
      <c r="I94" s="521"/>
      <c r="J94" s="521"/>
      <c r="K94" s="521"/>
      <c r="L94" s="521"/>
      <c r="M94" s="521"/>
      <c r="N94" s="521"/>
      <c r="O94" s="32"/>
      <c r="P94" s="32"/>
      <c r="Q94" s="32"/>
      <c r="R94" s="32"/>
      <c r="S94" s="32"/>
      <c r="T94" s="500"/>
      <c r="U94" s="500"/>
      <c r="V94"/>
      <c r="W94"/>
      <c r="X94"/>
      <c r="Y94"/>
    </row>
    <row r="95" spans="1:25">
      <c r="A95" s="471" t="s">
        <v>434</v>
      </c>
      <c r="B95" s="476">
        <v>0</v>
      </c>
      <c r="C95" s="476">
        <v>0</v>
      </c>
      <c r="D95" s="447"/>
      <c r="E95" s="447"/>
      <c r="F95" s="458">
        <v>0.20208333333333331</v>
      </c>
      <c r="G95" s="458">
        <v>0.29930555555555555</v>
      </c>
      <c r="H95" s="458">
        <v>0.38263888888888892</v>
      </c>
      <c r="I95" s="458">
        <v>0.46597222222222223</v>
      </c>
      <c r="J95" s="458">
        <v>0.5493055555555556</v>
      </c>
      <c r="K95" s="458">
        <v>0.63263888888888886</v>
      </c>
      <c r="L95" s="458">
        <v>0.71597222222222223</v>
      </c>
      <c r="M95" s="454">
        <v>0.79236111111111107</v>
      </c>
      <c r="N95" s="454">
        <v>0.87222222222222223</v>
      </c>
      <c r="O95" s="32"/>
      <c r="P95" s="32"/>
      <c r="Q95" s="32"/>
      <c r="R95" s="32"/>
      <c r="S95" s="32"/>
      <c r="T95" s="500"/>
      <c r="U95" s="500"/>
      <c r="V95"/>
      <c r="W95"/>
      <c r="X95"/>
      <c r="Y95"/>
    </row>
    <row r="96" spans="1:25">
      <c r="A96" s="473" t="s">
        <v>433</v>
      </c>
      <c r="B96" s="19">
        <v>2</v>
      </c>
      <c r="C96" s="19">
        <v>2</v>
      </c>
      <c r="D96" s="450"/>
      <c r="E96" s="450"/>
      <c r="F96" s="436">
        <f t="shared" ref="F96:L105" si="20">F95+$B96/1440</f>
        <v>0.20347222222222219</v>
      </c>
      <c r="G96" s="436">
        <f t="shared" si="20"/>
        <v>0.30069444444444443</v>
      </c>
      <c r="H96" s="436">
        <f t="shared" si="20"/>
        <v>0.3840277777777778</v>
      </c>
      <c r="I96" s="436">
        <f t="shared" si="20"/>
        <v>0.46736111111111112</v>
      </c>
      <c r="J96" s="436">
        <f t="shared" si="20"/>
        <v>0.55069444444444449</v>
      </c>
      <c r="K96" s="436">
        <f t="shared" si="20"/>
        <v>0.63402777777777775</v>
      </c>
      <c r="L96" s="436">
        <f t="shared" si="20"/>
        <v>0.71736111111111112</v>
      </c>
      <c r="M96" s="436">
        <f t="shared" ref="M96:N104" si="21">M95+$C96/1440</f>
        <v>0.79374999999999996</v>
      </c>
      <c r="N96" s="436">
        <f t="shared" si="21"/>
        <v>0.87361111111111112</v>
      </c>
      <c r="O96" s="32"/>
      <c r="P96" s="32"/>
      <c r="Q96" s="32"/>
      <c r="R96" s="32"/>
      <c r="S96" s="32"/>
      <c r="T96" s="500"/>
      <c r="U96" s="500"/>
      <c r="V96"/>
      <c r="W96"/>
      <c r="X96"/>
      <c r="Y96"/>
    </row>
    <row r="97" spans="1:25">
      <c r="A97" s="473" t="s">
        <v>431</v>
      </c>
      <c r="B97" s="19">
        <v>2</v>
      </c>
      <c r="C97" s="19">
        <v>2</v>
      </c>
      <c r="D97" s="450"/>
      <c r="E97" s="450"/>
      <c r="F97" s="436">
        <f t="shared" si="20"/>
        <v>0.20486111111111108</v>
      </c>
      <c r="G97" s="436">
        <f t="shared" si="20"/>
        <v>0.30208333333333331</v>
      </c>
      <c r="H97" s="436">
        <f t="shared" si="20"/>
        <v>0.38541666666666669</v>
      </c>
      <c r="I97" s="436">
        <f t="shared" si="20"/>
        <v>0.46875</v>
      </c>
      <c r="J97" s="436">
        <f t="shared" si="20"/>
        <v>0.55208333333333337</v>
      </c>
      <c r="K97" s="436">
        <f t="shared" si="20"/>
        <v>0.63541666666666663</v>
      </c>
      <c r="L97" s="436">
        <f t="shared" si="20"/>
        <v>0.71875</v>
      </c>
      <c r="M97" s="436">
        <f t="shared" si="21"/>
        <v>0.79513888888888884</v>
      </c>
      <c r="N97" s="436">
        <f t="shared" si="21"/>
        <v>0.875</v>
      </c>
      <c r="O97" s="32"/>
      <c r="P97" s="32"/>
      <c r="Q97" s="32"/>
      <c r="R97" s="32"/>
      <c r="S97" s="32"/>
      <c r="T97" s="500"/>
      <c r="U97" s="500"/>
      <c r="V97"/>
      <c r="W97"/>
      <c r="X97"/>
      <c r="Y97"/>
    </row>
    <row r="98" spans="1:25">
      <c r="A98" s="473" t="s">
        <v>430</v>
      </c>
      <c r="B98" s="19">
        <v>1</v>
      </c>
      <c r="C98" s="19">
        <v>1</v>
      </c>
      <c r="D98" s="450"/>
      <c r="E98" s="450"/>
      <c r="F98" s="436">
        <f t="shared" si="20"/>
        <v>0.20555555555555552</v>
      </c>
      <c r="G98" s="436">
        <f t="shared" si="20"/>
        <v>0.30277777777777776</v>
      </c>
      <c r="H98" s="436">
        <f t="shared" si="20"/>
        <v>0.38611111111111113</v>
      </c>
      <c r="I98" s="436">
        <f t="shared" si="20"/>
        <v>0.46944444444444444</v>
      </c>
      <c r="J98" s="436">
        <f t="shared" si="20"/>
        <v>0.55277777777777781</v>
      </c>
      <c r="K98" s="436">
        <f t="shared" si="20"/>
        <v>0.63611111111111107</v>
      </c>
      <c r="L98" s="436">
        <f t="shared" si="20"/>
        <v>0.71944444444444444</v>
      </c>
      <c r="M98" s="436">
        <f t="shared" si="21"/>
        <v>0.79583333333333328</v>
      </c>
      <c r="N98" s="436">
        <f t="shared" si="21"/>
        <v>0.87569444444444444</v>
      </c>
      <c r="O98" s="32"/>
      <c r="P98" s="32"/>
      <c r="Q98" s="32"/>
      <c r="R98" s="32"/>
      <c r="S98" s="32"/>
      <c r="T98" s="500"/>
      <c r="U98" s="500"/>
      <c r="V98"/>
      <c r="W98"/>
      <c r="X98"/>
      <c r="Y98"/>
    </row>
    <row r="99" spans="1:25">
      <c r="A99" s="473" t="s">
        <v>429</v>
      </c>
      <c r="B99" s="19">
        <v>2</v>
      </c>
      <c r="C99" s="19">
        <v>2</v>
      </c>
      <c r="D99" s="450"/>
      <c r="E99" s="450"/>
      <c r="F99" s="436">
        <f t="shared" si="20"/>
        <v>0.2069444444444444</v>
      </c>
      <c r="G99" s="436">
        <f t="shared" si="20"/>
        <v>0.30416666666666664</v>
      </c>
      <c r="H99" s="436">
        <f t="shared" si="20"/>
        <v>0.38750000000000001</v>
      </c>
      <c r="I99" s="436">
        <f t="shared" si="20"/>
        <v>0.47083333333333333</v>
      </c>
      <c r="J99" s="436">
        <f t="shared" si="20"/>
        <v>0.5541666666666667</v>
      </c>
      <c r="K99" s="436">
        <f t="shared" si="20"/>
        <v>0.63749999999999996</v>
      </c>
      <c r="L99" s="436">
        <f t="shared" si="20"/>
        <v>0.72083333333333333</v>
      </c>
      <c r="M99" s="436">
        <f t="shared" si="21"/>
        <v>0.79722222222222217</v>
      </c>
      <c r="N99" s="436">
        <f t="shared" si="21"/>
        <v>0.87708333333333333</v>
      </c>
      <c r="O99" s="32"/>
      <c r="P99" s="32"/>
      <c r="Q99" s="32"/>
      <c r="R99" s="32"/>
      <c r="S99" s="32"/>
      <c r="T99" s="500"/>
      <c r="U99" s="500"/>
      <c r="V99"/>
      <c r="W99"/>
      <c r="X99"/>
      <c r="Y99"/>
    </row>
    <row r="100" spans="1:25">
      <c r="A100" s="473" t="s">
        <v>427</v>
      </c>
      <c r="B100" s="19">
        <v>3</v>
      </c>
      <c r="C100" s="19">
        <v>3</v>
      </c>
      <c r="D100" s="450"/>
      <c r="E100" s="450"/>
      <c r="F100" s="436">
        <f t="shared" si="20"/>
        <v>0.20902777777777773</v>
      </c>
      <c r="G100" s="436">
        <f t="shared" si="20"/>
        <v>0.30624999999999997</v>
      </c>
      <c r="H100" s="436">
        <f t="shared" si="20"/>
        <v>0.38958333333333334</v>
      </c>
      <c r="I100" s="436">
        <f t="shared" si="20"/>
        <v>0.47291666666666665</v>
      </c>
      <c r="J100" s="436">
        <f t="shared" si="20"/>
        <v>0.55625000000000002</v>
      </c>
      <c r="K100" s="436">
        <f t="shared" si="20"/>
        <v>0.63958333333333328</v>
      </c>
      <c r="L100" s="436">
        <f t="shared" si="20"/>
        <v>0.72291666666666665</v>
      </c>
      <c r="M100" s="436">
        <f t="shared" si="21"/>
        <v>0.79930555555555549</v>
      </c>
      <c r="N100" s="436">
        <f t="shared" si="21"/>
        <v>0.87916666666666665</v>
      </c>
      <c r="O100" s="32"/>
      <c r="P100" s="32"/>
      <c r="Q100" s="32"/>
      <c r="R100" s="32"/>
      <c r="S100" s="32"/>
      <c r="T100" s="500"/>
      <c r="U100" s="500"/>
      <c r="V100"/>
      <c r="W100"/>
      <c r="X100"/>
      <c r="Y100"/>
    </row>
    <row r="101" spans="1:25">
      <c r="A101" s="473" t="s">
        <v>416</v>
      </c>
      <c r="B101" s="19">
        <v>6</v>
      </c>
      <c r="C101" s="19">
        <v>6</v>
      </c>
      <c r="D101" s="450"/>
      <c r="E101" s="450"/>
      <c r="F101" s="436">
        <f t="shared" si="20"/>
        <v>0.21319444444444441</v>
      </c>
      <c r="G101" s="436">
        <f t="shared" si="20"/>
        <v>0.31041666666666662</v>
      </c>
      <c r="H101" s="436">
        <f t="shared" si="20"/>
        <v>0.39374999999999999</v>
      </c>
      <c r="I101" s="436">
        <f t="shared" si="20"/>
        <v>0.4770833333333333</v>
      </c>
      <c r="J101" s="436">
        <f t="shared" si="20"/>
        <v>0.56041666666666667</v>
      </c>
      <c r="K101" s="436">
        <f t="shared" si="20"/>
        <v>0.64374999999999993</v>
      </c>
      <c r="L101" s="436">
        <f t="shared" si="20"/>
        <v>0.7270833333333333</v>
      </c>
      <c r="M101" s="436">
        <f t="shared" si="21"/>
        <v>0.80347222222222214</v>
      </c>
      <c r="N101" s="436">
        <f t="shared" si="21"/>
        <v>0.8833333333333333</v>
      </c>
      <c r="O101" s="32"/>
      <c r="P101" s="32"/>
      <c r="Q101" s="32"/>
      <c r="R101" s="32"/>
      <c r="S101" s="32"/>
      <c r="T101" s="500"/>
      <c r="U101" s="500"/>
      <c r="V101"/>
      <c r="W101"/>
      <c r="X101"/>
      <c r="Y101"/>
    </row>
    <row r="102" spans="1:25">
      <c r="A102" s="473" t="s">
        <v>415</v>
      </c>
      <c r="B102" s="19">
        <v>1</v>
      </c>
      <c r="C102" s="19">
        <v>1</v>
      </c>
      <c r="D102" s="450"/>
      <c r="E102" s="450"/>
      <c r="F102" s="436">
        <f t="shared" si="20"/>
        <v>0.21388888888888885</v>
      </c>
      <c r="G102" s="436">
        <f t="shared" si="20"/>
        <v>0.31111111111111106</v>
      </c>
      <c r="H102" s="436">
        <f t="shared" si="20"/>
        <v>0.39444444444444443</v>
      </c>
      <c r="I102" s="436">
        <f t="shared" si="20"/>
        <v>0.47777777777777775</v>
      </c>
      <c r="J102" s="436">
        <f t="shared" si="20"/>
        <v>0.56111111111111112</v>
      </c>
      <c r="K102" s="436">
        <f t="shared" si="20"/>
        <v>0.64444444444444438</v>
      </c>
      <c r="L102" s="436">
        <f t="shared" si="20"/>
        <v>0.72777777777777775</v>
      </c>
      <c r="M102" s="436">
        <f t="shared" si="21"/>
        <v>0.80416666666666659</v>
      </c>
      <c r="N102" s="436">
        <f t="shared" si="21"/>
        <v>0.88402777777777775</v>
      </c>
      <c r="O102" s="32"/>
      <c r="P102" s="32"/>
      <c r="Q102" s="32"/>
      <c r="R102" s="32"/>
      <c r="S102" s="32"/>
      <c r="T102" s="500"/>
      <c r="U102" s="500"/>
      <c r="V102"/>
      <c r="W102"/>
      <c r="X102"/>
      <c r="Y102"/>
    </row>
    <row r="103" spans="1:25">
      <c r="A103" s="473" t="s">
        <v>414</v>
      </c>
      <c r="B103" s="19">
        <v>5</v>
      </c>
      <c r="C103" s="19">
        <v>5</v>
      </c>
      <c r="D103" s="450"/>
      <c r="E103" s="450"/>
      <c r="F103" s="436">
        <f t="shared" si="20"/>
        <v>0.21736111111111106</v>
      </c>
      <c r="G103" s="436">
        <f t="shared" si="20"/>
        <v>0.31458333333333327</v>
      </c>
      <c r="H103" s="436">
        <f t="shared" si="20"/>
        <v>0.39791666666666664</v>
      </c>
      <c r="I103" s="436">
        <f t="shared" si="20"/>
        <v>0.48124999999999996</v>
      </c>
      <c r="J103" s="436">
        <f t="shared" si="20"/>
        <v>0.56458333333333333</v>
      </c>
      <c r="K103" s="436">
        <f t="shared" si="20"/>
        <v>0.64791666666666659</v>
      </c>
      <c r="L103" s="436">
        <f t="shared" si="20"/>
        <v>0.73124999999999996</v>
      </c>
      <c r="M103" s="436">
        <f t="shared" si="21"/>
        <v>0.8076388888888888</v>
      </c>
      <c r="N103" s="436">
        <f t="shared" si="21"/>
        <v>0.88749999999999996</v>
      </c>
      <c r="O103" s="32"/>
      <c r="P103" s="32"/>
      <c r="Q103" s="32"/>
      <c r="R103" s="32"/>
      <c r="S103" s="32"/>
      <c r="T103" s="500"/>
      <c r="U103" s="500"/>
      <c r="V103"/>
      <c r="W103"/>
      <c r="X103"/>
      <c r="Y103"/>
    </row>
    <row r="104" spans="1:25">
      <c r="A104" s="473" t="s">
        <v>413</v>
      </c>
      <c r="B104" s="19">
        <v>1</v>
      </c>
      <c r="C104" s="19">
        <v>1</v>
      </c>
      <c r="D104" s="450"/>
      <c r="E104" s="450"/>
      <c r="F104" s="436">
        <f t="shared" si="20"/>
        <v>0.2180555555555555</v>
      </c>
      <c r="G104" s="436">
        <f t="shared" si="20"/>
        <v>0.31527777777777771</v>
      </c>
      <c r="H104" s="436">
        <f t="shared" si="20"/>
        <v>0.39861111111111108</v>
      </c>
      <c r="I104" s="436">
        <f t="shared" si="20"/>
        <v>0.4819444444444444</v>
      </c>
      <c r="J104" s="436">
        <f t="shared" si="20"/>
        <v>0.56527777777777777</v>
      </c>
      <c r="K104" s="436">
        <f t="shared" si="20"/>
        <v>0.64861111111111103</v>
      </c>
      <c r="L104" s="436">
        <f t="shared" si="20"/>
        <v>0.7319444444444444</v>
      </c>
      <c r="M104" s="436">
        <f t="shared" si="21"/>
        <v>0.80833333333333324</v>
      </c>
      <c r="N104" s="436">
        <f t="shared" si="21"/>
        <v>0.8881944444444444</v>
      </c>
      <c r="O104" s="32"/>
      <c r="P104" s="32"/>
      <c r="Q104" s="32"/>
      <c r="R104" s="32"/>
      <c r="S104" s="32"/>
      <c r="T104" s="500"/>
      <c r="U104" s="500"/>
      <c r="V104"/>
      <c r="W104"/>
      <c r="X104"/>
      <c r="Y104"/>
    </row>
    <row r="105" spans="1:25">
      <c r="A105" s="473" t="s">
        <v>412</v>
      </c>
      <c r="B105" s="19">
        <v>1</v>
      </c>
      <c r="C105" s="450"/>
      <c r="D105" s="450"/>
      <c r="E105" s="450"/>
      <c r="F105" s="436">
        <f t="shared" si="20"/>
        <v>0.21874999999999994</v>
      </c>
      <c r="G105" s="436">
        <f t="shared" si="20"/>
        <v>0.31597222222222215</v>
      </c>
      <c r="H105" s="436">
        <f t="shared" si="20"/>
        <v>0.39930555555555552</v>
      </c>
      <c r="I105" s="436">
        <f t="shared" si="20"/>
        <v>0.48263888888888884</v>
      </c>
      <c r="J105" s="436">
        <f t="shared" si="20"/>
        <v>0.56597222222222221</v>
      </c>
      <c r="K105" s="436">
        <f t="shared" si="20"/>
        <v>0.64930555555555547</v>
      </c>
      <c r="L105" s="436">
        <f t="shared" si="20"/>
        <v>0.73263888888888884</v>
      </c>
      <c r="M105" s="19" t="s">
        <v>4</v>
      </c>
      <c r="N105" s="19" t="s">
        <v>4</v>
      </c>
      <c r="O105" s="32"/>
      <c r="P105" s="32"/>
      <c r="Q105" s="32"/>
      <c r="R105" s="32"/>
      <c r="S105" s="32"/>
      <c r="T105" s="500"/>
      <c r="U105" s="500"/>
      <c r="V105"/>
      <c r="W105"/>
      <c r="X105"/>
      <c r="Y105"/>
    </row>
    <row r="106" spans="1:25">
      <c r="A106" s="473" t="s">
        <v>379</v>
      </c>
      <c r="B106" s="19"/>
      <c r="C106" s="450">
        <v>1</v>
      </c>
      <c r="D106" s="450"/>
      <c r="E106" s="450"/>
      <c r="F106" s="19" t="s">
        <v>4</v>
      </c>
      <c r="G106" s="19" t="s">
        <v>4</v>
      </c>
      <c r="H106" s="19" t="s">
        <v>4</v>
      </c>
      <c r="I106" s="19" t="s">
        <v>4</v>
      </c>
      <c r="J106" s="19" t="s">
        <v>4</v>
      </c>
      <c r="K106" s="19" t="s">
        <v>4</v>
      </c>
      <c r="L106" s="19" t="s">
        <v>4</v>
      </c>
      <c r="M106" s="436">
        <f>M104+$C106/1440</f>
        <v>0.80902777777777768</v>
      </c>
      <c r="N106" s="436">
        <f>N104+$C106/1440</f>
        <v>0.88888888888888884</v>
      </c>
      <c r="O106" s="32"/>
      <c r="P106" s="32"/>
      <c r="Q106" s="32"/>
      <c r="R106" s="32"/>
      <c r="S106" s="32"/>
      <c r="T106" s="500"/>
      <c r="U106" s="500"/>
      <c r="V106"/>
      <c r="W106"/>
      <c r="X106"/>
      <c r="Y106"/>
    </row>
    <row r="107" spans="1:25">
      <c r="A107" s="473" t="s">
        <v>424</v>
      </c>
      <c r="B107" s="19"/>
      <c r="C107" s="450">
        <v>1</v>
      </c>
      <c r="D107" s="450"/>
      <c r="E107" s="450"/>
      <c r="F107" s="19" t="s">
        <v>4</v>
      </c>
      <c r="G107" s="19" t="s">
        <v>4</v>
      </c>
      <c r="H107" s="19" t="s">
        <v>4</v>
      </c>
      <c r="I107" s="19" t="s">
        <v>4</v>
      </c>
      <c r="J107" s="19" t="s">
        <v>4</v>
      </c>
      <c r="K107" s="19" t="s">
        <v>4</v>
      </c>
      <c r="L107" s="19" t="s">
        <v>4</v>
      </c>
      <c r="M107" s="436">
        <f t="shared" ref="M107:N112" si="22">M106+$C107/1440</f>
        <v>0.80972222222222212</v>
      </c>
      <c r="N107" s="436">
        <f t="shared" si="22"/>
        <v>0.88958333333333328</v>
      </c>
      <c r="O107" s="32"/>
      <c r="P107" s="32"/>
      <c r="Q107" s="32"/>
      <c r="R107" s="32"/>
      <c r="S107" s="32"/>
      <c r="T107" s="500"/>
      <c r="U107" s="500"/>
      <c r="V107"/>
      <c r="W107"/>
      <c r="X107"/>
      <c r="Y107"/>
    </row>
    <row r="108" spans="1:25">
      <c r="A108" s="473" t="s">
        <v>425</v>
      </c>
      <c r="B108" s="19"/>
      <c r="C108" s="450">
        <v>1</v>
      </c>
      <c r="D108" s="450"/>
      <c r="E108" s="450"/>
      <c r="F108" s="19" t="s">
        <v>4</v>
      </c>
      <c r="G108" s="19" t="s">
        <v>4</v>
      </c>
      <c r="H108" s="19" t="s">
        <v>4</v>
      </c>
      <c r="I108" s="19" t="s">
        <v>4</v>
      </c>
      <c r="J108" s="19" t="s">
        <v>4</v>
      </c>
      <c r="K108" s="19" t="s">
        <v>4</v>
      </c>
      <c r="L108" s="19" t="s">
        <v>4</v>
      </c>
      <c r="M108" s="436">
        <f t="shared" si="22"/>
        <v>0.81041666666666656</v>
      </c>
      <c r="N108" s="436">
        <f t="shared" si="22"/>
        <v>0.89027777777777772</v>
      </c>
      <c r="O108" s="32"/>
      <c r="P108" s="32"/>
      <c r="Q108" s="32"/>
      <c r="R108" s="32"/>
      <c r="S108" s="32"/>
      <c r="T108" s="500"/>
      <c r="U108" s="500"/>
      <c r="V108"/>
      <c r="W108"/>
      <c r="X108"/>
      <c r="Y108"/>
    </row>
    <row r="109" spans="1:25">
      <c r="A109" s="473" t="s">
        <v>382</v>
      </c>
      <c r="B109" s="19"/>
      <c r="C109" s="450">
        <v>3</v>
      </c>
      <c r="D109" s="450"/>
      <c r="E109" s="450"/>
      <c r="F109" s="19" t="s">
        <v>4</v>
      </c>
      <c r="G109" s="19" t="s">
        <v>4</v>
      </c>
      <c r="H109" s="19" t="s">
        <v>4</v>
      </c>
      <c r="I109" s="19" t="s">
        <v>4</v>
      </c>
      <c r="J109" s="19" t="s">
        <v>4</v>
      </c>
      <c r="K109" s="19" t="s">
        <v>4</v>
      </c>
      <c r="L109" s="19" t="s">
        <v>4</v>
      </c>
      <c r="M109" s="436">
        <f t="shared" si="22"/>
        <v>0.81249999999999989</v>
      </c>
      <c r="N109" s="436">
        <f t="shared" si="22"/>
        <v>0.89236111111111105</v>
      </c>
      <c r="O109" s="32"/>
      <c r="P109" s="32"/>
      <c r="Q109" s="32"/>
      <c r="R109" s="32"/>
      <c r="S109" s="32"/>
      <c r="T109" s="500"/>
      <c r="U109" s="500"/>
      <c r="V109"/>
      <c r="W109"/>
      <c r="X109"/>
      <c r="Y109"/>
    </row>
    <row r="110" spans="1:25">
      <c r="A110" s="473" t="s">
        <v>425</v>
      </c>
      <c r="B110" s="19"/>
      <c r="C110" s="450">
        <v>3</v>
      </c>
      <c r="D110" s="450"/>
      <c r="E110" s="450"/>
      <c r="F110" s="19" t="s">
        <v>4</v>
      </c>
      <c r="G110" s="19" t="s">
        <v>4</v>
      </c>
      <c r="H110" s="19" t="s">
        <v>4</v>
      </c>
      <c r="I110" s="19" t="s">
        <v>4</v>
      </c>
      <c r="J110" s="19" t="s">
        <v>4</v>
      </c>
      <c r="K110" s="19" t="s">
        <v>4</v>
      </c>
      <c r="L110" s="19" t="s">
        <v>4</v>
      </c>
      <c r="M110" s="436">
        <f t="shared" si="22"/>
        <v>0.81458333333333321</v>
      </c>
      <c r="N110" s="436">
        <f t="shared" si="22"/>
        <v>0.89444444444444438</v>
      </c>
      <c r="O110" s="32"/>
      <c r="P110" s="32"/>
      <c r="Q110" s="32"/>
      <c r="R110" s="32"/>
      <c r="S110" s="32"/>
      <c r="T110" s="500"/>
      <c r="U110" s="500"/>
      <c r="V110"/>
      <c r="W110"/>
      <c r="X110"/>
      <c r="Y110"/>
    </row>
    <row r="111" spans="1:25">
      <c r="A111" s="473" t="s">
        <v>424</v>
      </c>
      <c r="B111" s="19"/>
      <c r="C111" s="450">
        <v>1</v>
      </c>
      <c r="D111" s="450"/>
      <c r="E111" s="450"/>
      <c r="F111" s="19" t="s">
        <v>4</v>
      </c>
      <c r="G111" s="19" t="s">
        <v>4</v>
      </c>
      <c r="H111" s="19" t="s">
        <v>4</v>
      </c>
      <c r="I111" s="19" t="s">
        <v>4</v>
      </c>
      <c r="J111" s="19" t="s">
        <v>4</v>
      </c>
      <c r="K111" s="19" t="s">
        <v>4</v>
      </c>
      <c r="L111" s="19" t="s">
        <v>4</v>
      </c>
      <c r="M111" s="436">
        <f t="shared" si="22"/>
        <v>0.81527777777777766</v>
      </c>
      <c r="N111" s="436">
        <f t="shared" si="22"/>
        <v>0.89513888888888882</v>
      </c>
      <c r="O111" s="32"/>
      <c r="P111" s="32"/>
      <c r="Q111" s="32"/>
      <c r="R111" s="32"/>
      <c r="S111" s="32"/>
      <c r="T111" s="500"/>
      <c r="U111" s="500"/>
      <c r="V111"/>
      <c r="W111"/>
      <c r="X111"/>
      <c r="Y111"/>
    </row>
    <row r="112" spans="1:25">
      <c r="A112" s="473" t="s">
        <v>379</v>
      </c>
      <c r="B112" s="19"/>
      <c r="C112" s="450">
        <v>1</v>
      </c>
      <c r="D112" s="450"/>
      <c r="E112" s="450"/>
      <c r="F112" s="19" t="s">
        <v>4</v>
      </c>
      <c r="G112" s="19" t="s">
        <v>4</v>
      </c>
      <c r="H112" s="19" t="s">
        <v>4</v>
      </c>
      <c r="I112" s="19" t="s">
        <v>4</v>
      </c>
      <c r="J112" s="19" t="s">
        <v>4</v>
      </c>
      <c r="K112" s="19" t="s">
        <v>4</v>
      </c>
      <c r="L112" s="19" t="s">
        <v>4</v>
      </c>
      <c r="M112" s="436">
        <f t="shared" si="22"/>
        <v>0.8159722222222221</v>
      </c>
      <c r="N112" s="436">
        <f t="shared" si="22"/>
        <v>0.89583333333333326</v>
      </c>
      <c r="O112" s="32"/>
      <c r="P112" s="32"/>
      <c r="Q112" s="32"/>
      <c r="R112" s="32"/>
      <c r="S112" s="32"/>
      <c r="T112" s="500"/>
      <c r="U112" s="500"/>
      <c r="V112"/>
      <c r="W112"/>
      <c r="X112"/>
      <c r="Y112"/>
    </row>
    <row r="113" spans="1:25">
      <c r="A113" s="473" t="s">
        <v>412</v>
      </c>
      <c r="B113" s="19"/>
      <c r="C113" s="450"/>
      <c r="D113" s="450"/>
      <c r="E113" s="450"/>
      <c r="F113" s="19" t="s">
        <v>4</v>
      </c>
      <c r="G113" s="19" t="s">
        <v>4</v>
      </c>
      <c r="H113" s="19" t="s">
        <v>4</v>
      </c>
      <c r="I113" s="19" t="s">
        <v>4</v>
      </c>
      <c r="J113" s="19" t="s">
        <v>4</v>
      </c>
      <c r="K113" s="19" t="s">
        <v>4</v>
      </c>
      <c r="L113" s="19" t="s">
        <v>4</v>
      </c>
      <c r="M113" s="19" t="s">
        <v>4</v>
      </c>
      <c r="N113" s="19" t="s">
        <v>4</v>
      </c>
      <c r="O113" s="32"/>
      <c r="P113" s="32"/>
      <c r="Q113" s="32"/>
      <c r="R113" s="32"/>
      <c r="S113" s="32"/>
      <c r="T113" s="500"/>
      <c r="U113" s="500"/>
      <c r="V113"/>
      <c r="W113"/>
      <c r="X113"/>
      <c r="Y113"/>
    </row>
    <row r="114" spans="1:25">
      <c r="A114" s="473" t="s">
        <v>383</v>
      </c>
      <c r="B114" s="19">
        <v>1</v>
      </c>
      <c r="C114" s="450">
        <v>2</v>
      </c>
      <c r="D114" s="450"/>
      <c r="E114" s="450"/>
      <c r="F114" s="436">
        <f t="shared" ref="F114:L114" si="23">F105+$B114/1440</f>
        <v>0.21944444444444439</v>
      </c>
      <c r="G114" s="436">
        <f t="shared" si="23"/>
        <v>0.3166666666666666</v>
      </c>
      <c r="H114" s="436">
        <f t="shared" si="23"/>
        <v>0.39999999999999997</v>
      </c>
      <c r="I114" s="436">
        <f t="shared" si="23"/>
        <v>0.48333333333333328</v>
      </c>
      <c r="J114" s="436">
        <f t="shared" si="23"/>
        <v>0.56666666666666665</v>
      </c>
      <c r="K114" s="436">
        <f t="shared" si="23"/>
        <v>0.64999999999999991</v>
      </c>
      <c r="L114" s="436">
        <f t="shared" si="23"/>
        <v>0.73333333333333328</v>
      </c>
      <c r="M114" s="436">
        <f>M112+$C114/1440</f>
        <v>0.81736111111111098</v>
      </c>
      <c r="N114" s="436">
        <f>N112+$C114/1440</f>
        <v>0.89722222222222214</v>
      </c>
      <c r="O114" s="32"/>
      <c r="P114" s="32"/>
      <c r="Q114" s="32"/>
      <c r="R114" s="32"/>
      <c r="S114" s="32"/>
      <c r="T114" s="500"/>
      <c r="U114" s="500"/>
      <c r="V114"/>
      <c r="W114"/>
      <c r="X114"/>
      <c r="Y114"/>
    </row>
    <row r="115" spans="1:25">
      <c r="A115" s="474" t="s">
        <v>361</v>
      </c>
      <c r="B115" s="86">
        <v>4</v>
      </c>
      <c r="C115" s="439">
        <v>3</v>
      </c>
      <c r="D115" s="439"/>
      <c r="E115" s="439"/>
      <c r="F115" s="441">
        <f t="shared" ref="F115:L115" si="24">F114+$B115/1440</f>
        <v>0.22222222222222215</v>
      </c>
      <c r="G115" s="441">
        <f t="shared" si="24"/>
        <v>0.31944444444444436</v>
      </c>
      <c r="H115" s="441">
        <f t="shared" si="24"/>
        <v>0.40277777777777773</v>
      </c>
      <c r="I115" s="441">
        <f t="shared" si="24"/>
        <v>0.48611111111111105</v>
      </c>
      <c r="J115" s="441">
        <f t="shared" si="24"/>
        <v>0.56944444444444442</v>
      </c>
      <c r="K115" s="441">
        <f t="shared" si="24"/>
        <v>0.65277777777777768</v>
      </c>
      <c r="L115" s="441">
        <f t="shared" si="24"/>
        <v>0.73611111111111105</v>
      </c>
      <c r="M115" s="441">
        <f>M114+$C115/1440</f>
        <v>0.81944444444444431</v>
      </c>
      <c r="N115" s="441">
        <f>N114+$C115/1440</f>
        <v>0.89930555555555547</v>
      </c>
      <c r="O115" s="32"/>
      <c r="P115" s="32"/>
      <c r="Q115" s="32"/>
      <c r="R115" s="32"/>
      <c r="S115" s="32"/>
      <c r="T115" s="500"/>
      <c r="U115" s="500"/>
      <c r="V115"/>
      <c r="W115"/>
      <c r="X115"/>
      <c r="Y115"/>
    </row>
    <row r="116" spans="1:25">
      <c r="A116" s="499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500"/>
      <c r="U116" s="500"/>
      <c r="V116"/>
      <c r="W116"/>
      <c r="X116"/>
      <c r="Y116"/>
    </row>
    <row r="117" spans="1:25">
      <c r="A117" s="10" t="s">
        <v>5</v>
      </c>
      <c r="B117" s="11"/>
      <c r="C117" s="11"/>
      <c r="D117" s="11"/>
      <c r="E117" s="11"/>
      <c r="F117" s="11">
        <v>15</v>
      </c>
      <c r="G117" s="11">
        <v>15</v>
      </c>
      <c r="H117" s="11">
        <v>15</v>
      </c>
      <c r="I117" s="11">
        <v>15</v>
      </c>
      <c r="J117" s="11">
        <v>15</v>
      </c>
      <c r="K117" s="11">
        <v>15</v>
      </c>
      <c r="L117" s="11">
        <v>15</v>
      </c>
      <c r="M117" s="11">
        <v>21</v>
      </c>
      <c r="N117" s="11">
        <v>21</v>
      </c>
      <c r="O117" s="32"/>
      <c r="P117" s="32"/>
      <c r="Q117" s="32"/>
      <c r="R117" s="32"/>
      <c r="S117" s="32"/>
      <c r="T117" s="500"/>
      <c r="U117" s="500"/>
      <c r="V117"/>
      <c r="W117"/>
      <c r="X117"/>
      <c r="Y117"/>
    </row>
    <row r="118" spans="1:25">
      <c r="A118" s="10" t="s">
        <v>6</v>
      </c>
      <c r="B118" s="11"/>
      <c r="C118" s="11"/>
      <c r="D118" s="11"/>
      <c r="E118" s="11"/>
      <c r="F118" s="11">
        <v>115</v>
      </c>
      <c r="G118" s="11">
        <v>115</v>
      </c>
      <c r="H118" s="11">
        <v>115</v>
      </c>
      <c r="I118" s="11">
        <v>115</v>
      </c>
      <c r="J118" s="11">
        <v>115</v>
      </c>
      <c r="K118" s="11">
        <v>115</v>
      </c>
      <c r="L118" s="11">
        <v>115</v>
      </c>
      <c r="M118" s="11">
        <v>115</v>
      </c>
      <c r="N118" s="11">
        <v>115</v>
      </c>
      <c r="O118" s="32"/>
      <c r="P118" s="32"/>
      <c r="Q118" s="32"/>
      <c r="R118" s="32"/>
      <c r="S118" s="32"/>
      <c r="T118" s="500"/>
      <c r="U118" s="500"/>
      <c r="V118"/>
      <c r="W118"/>
      <c r="X118"/>
      <c r="Y118"/>
    </row>
    <row r="119" spans="1:25">
      <c r="A119" s="12" t="s">
        <v>7</v>
      </c>
      <c r="B119" s="14"/>
      <c r="C119" s="14"/>
      <c r="D119" s="14"/>
      <c r="E119" s="14"/>
      <c r="F119" s="15">
        <f>F117*F118</f>
        <v>1725</v>
      </c>
      <c r="G119" s="15">
        <f t="shared" ref="G119:N119" si="25">G117*G118</f>
        <v>1725</v>
      </c>
      <c r="H119" s="15">
        <f t="shared" si="25"/>
        <v>1725</v>
      </c>
      <c r="I119" s="15">
        <f t="shared" si="25"/>
        <v>1725</v>
      </c>
      <c r="J119" s="15">
        <f t="shared" si="25"/>
        <v>1725</v>
      </c>
      <c r="K119" s="15">
        <f t="shared" si="25"/>
        <v>1725</v>
      </c>
      <c r="L119" s="15">
        <f t="shared" si="25"/>
        <v>1725</v>
      </c>
      <c r="M119" s="15">
        <f t="shared" si="25"/>
        <v>2415</v>
      </c>
      <c r="N119" s="15">
        <f t="shared" si="25"/>
        <v>2415</v>
      </c>
      <c r="O119" s="32"/>
      <c r="P119" s="32"/>
      <c r="Q119" s="32"/>
      <c r="R119" s="32"/>
      <c r="S119" s="32"/>
      <c r="T119" s="500"/>
      <c r="U119" s="15">
        <f>SUM(F119:N119)</f>
        <v>16905</v>
      </c>
      <c r="V119"/>
      <c r="W119"/>
      <c r="X119"/>
      <c r="Y119"/>
    </row>
    <row r="120" spans="1:25">
      <c r="A120" s="499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15">
        <f>U119+U90+U60+U31</f>
        <v>151500</v>
      </c>
    </row>
    <row r="121" spans="1:25">
      <c r="A121" s="609" t="s">
        <v>620</v>
      </c>
      <c r="B121" s="457"/>
      <c r="C121" s="457"/>
      <c r="D121" s="457"/>
      <c r="E121" s="457"/>
      <c r="F121" s="457"/>
      <c r="G121" s="457"/>
      <c r="H121" s="457"/>
      <c r="I121" s="457"/>
    </row>
    <row r="122" spans="1:25">
      <c r="A122" s="456"/>
      <c r="B122" s="457"/>
      <c r="C122" s="457"/>
      <c r="D122" s="457"/>
      <c r="E122" s="457"/>
      <c r="F122" s="457"/>
      <c r="G122" s="457"/>
      <c r="H122" s="457"/>
      <c r="I122" s="457"/>
    </row>
    <row r="123" spans="1:25">
      <c r="A123" s="456"/>
      <c r="B123" s="457"/>
      <c r="C123" s="457"/>
      <c r="D123" s="457"/>
      <c r="E123" s="457"/>
      <c r="F123" s="457"/>
      <c r="G123" s="457"/>
      <c r="H123" s="457"/>
      <c r="I123" s="457"/>
    </row>
    <row r="124" spans="1:25">
      <c r="A124" s="456"/>
      <c r="B124" s="457"/>
      <c r="C124" s="457"/>
      <c r="D124" s="457"/>
      <c r="E124" s="457"/>
      <c r="F124" s="457"/>
      <c r="G124" s="457"/>
      <c r="H124" s="457"/>
      <c r="I124" s="457"/>
    </row>
    <row r="125" spans="1:25">
      <c r="A125" s="456"/>
      <c r="B125" s="457"/>
      <c r="C125" s="457"/>
      <c r="D125" s="457"/>
      <c r="E125" s="457"/>
      <c r="F125" s="457"/>
      <c r="G125" s="457"/>
      <c r="H125" s="457"/>
      <c r="I125" s="457"/>
    </row>
    <row r="126" spans="1:25">
      <c r="A126" s="456"/>
      <c r="B126" s="457"/>
      <c r="C126" s="457"/>
      <c r="D126" s="457"/>
      <c r="E126" s="457"/>
      <c r="F126" s="457"/>
      <c r="G126" s="457"/>
      <c r="H126" s="457"/>
      <c r="I126" s="457"/>
    </row>
    <row r="127" spans="1:25">
      <c r="A127" s="456"/>
      <c r="B127" s="457"/>
      <c r="C127" s="457"/>
      <c r="D127" s="457"/>
      <c r="E127" s="457"/>
      <c r="F127" s="457"/>
      <c r="G127" s="457"/>
      <c r="H127" s="457"/>
      <c r="I127" s="457"/>
    </row>
  </sheetData>
  <mergeCells count="8">
    <mergeCell ref="A92:A94"/>
    <mergeCell ref="B92:E93"/>
    <mergeCell ref="A3:A5"/>
    <mergeCell ref="B3:E4"/>
    <mergeCell ref="A33:A35"/>
    <mergeCell ref="B33:E34"/>
    <mergeCell ref="A62:A64"/>
    <mergeCell ref="B62:E63"/>
  </mergeCells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5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2" width="5.7265625" style="2" customWidth="1"/>
    <col min="13" max="13" width="11.7265625" style="2" customWidth="1"/>
    <col min="14" max="17" width="5.7265625" style="2" customWidth="1"/>
  </cols>
  <sheetData>
    <row r="1" spans="1:13" ht="15.5">
      <c r="A1" s="1" t="s">
        <v>384</v>
      </c>
    </row>
    <row r="3" spans="1:13">
      <c r="A3" s="627" t="s">
        <v>0</v>
      </c>
      <c r="B3" s="629" t="s">
        <v>1</v>
      </c>
      <c r="C3" s="630"/>
      <c r="D3" s="630"/>
      <c r="E3" s="631"/>
      <c r="F3" s="17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497"/>
    </row>
    <row r="4" spans="1:13">
      <c r="A4" s="628"/>
      <c r="B4" s="632"/>
      <c r="C4" s="633"/>
      <c r="D4" s="633"/>
      <c r="E4" s="634"/>
      <c r="F4" s="52">
        <v>4071</v>
      </c>
      <c r="G4" s="52">
        <v>4061</v>
      </c>
      <c r="H4" s="52">
        <v>4051</v>
      </c>
      <c r="I4" s="52">
        <v>4071</v>
      </c>
      <c r="J4" s="52">
        <v>4061</v>
      </c>
      <c r="K4" s="52">
        <v>4051</v>
      </c>
      <c r="L4" s="52">
        <v>4061</v>
      </c>
      <c r="M4" s="497" t="s">
        <v>119</v>
      </c>
    </row>
    <row r="5" spans="1:13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17">
        <v>4074</v>
      </c>
      <c r="G5" s="17">
        <v>4064</v>
      </c>
      <c r="H5" s="17">
        <v>4054</v>
      </c>
      <c r="I5" s="17">
        <v>4074</v>
      </c>
      <c r="J5" s="17">
        <v>4064</v>
      </c>
      <c r="K5" s="17">
        <v>4054</v>
      </c>
      <c r="L5" s="17">
        <v>4064</v>
      </c>
      <c r="M5" s="497" t="s">
        <v>53</v>
      </c>
    </row>
    <row r="6" spans="1:13">
      <c r="A6" s="445" t="s">
        <v>361</v>
      </c>
      <c r="B6" s="447">
        <v>0</v>
      </c>
      <c r="C6" s="447"/>
      <c r="D6" s="447"/>
      <c r="E6" s="447"/>
      <c r="F6" s="454">
        <v>0.26041666666666669</v>
      </c>
      <c r="G6" s="454">
        <v>0.30208333333333331</v>
      </c>
      <c r="H6" s="454">
        <v>0.34375</v>
      </c>
      <c r="I6" s="454">
        <v>0.42708333333333331</v>
      </c>
      <c r="J6" s="454">
        <v>0.51041666666666663</v>
      </c>
      <c r="K6" s="454">
        <v>0.59375</v>
      </c>
      <c r="L6" s="454">
        <v>0.67708333333333337</v>
      </c>
      <c r="M6" s="32"/>
    </row>
    <row r="7" spans="1:13">
      <c r="A7" s="448" t="s">
        <v>385</v>
      </c>
      <c r="B7" s="450">
        <v>3</v>
      </c>
      <c r="C7" s="450"/>
      <c r="D7" s="450"/>
      <c r="E7" s="450"/>
      <c r="F7" s="436">
        <f t="shared" ref="F7:L22" si="0">F6+$B7/1440</f>
        <v>0.26250000000000001</v>
      </c>
      <c r="G7" s="436">
        <f t="shared" si="0"/>
        <v>0.30416666666666664</v>
      </c>
      <c r="H7" s="436">
        <f t="shared" si="0"/>
        <v>0.34583333333333333</v>
      </c>
      <c r="I7" s="436">
        <f t="shared" si="0"/>
        <v>0.42916666666666664</v>
      </c>
      <c r="J7" s="436">
        <f t="shared" si="0"/>
        <v>0.51249999999999996</v>
      </c>
      <c r="K7" s="436">
        <f t="shared" si="0"/>
        <v>0.59583333333333333</v>
      </c>
      <c r="L7" s="436">
        <f t="shared" si="0"/>
        <v>0.6791666666666667</v>
      </c>
      <c r="M7" s="32"/>
    </row>
    <row r="8" spans="1:13">
      <c r="A8" s="448" t="s">
        <v>386</v>
      </c>
      <c r="B8" s="450">
        <v>3</v>
      </c>
      <c r="C8" s="450"/>
      <c r="D8" s="450"/>
      <c r="E8" s="450"/>
      <c r="F8" s="436">
        <f t="shared" si="0"/>
        <v>0.26458333333333334</v>
      </c>
      <c r="G8" s="436">
        <f t="shared" si="0"/>
        <v>0.30624999999999997</v>
      </c>
      <c r="H8" s="436">
        <f t="shared" si="0"/>
        <v>0.34791666666666665</v>
      </c>
      <c r="I8" s="436">
        <f t="shared" si="0"/>
        <v>0.43124999999999997</v>
      </c>
      <c r="J8" s="436">
        <f t="shared" si="0"/>
        <v>0.51458333333333328</v>
      </c>
      <c r="K8" s="436">
        <f t="shared" si="0"/>
        <v>0.59791666666666665</v>
      </c>
      <c r="L8" s="436">
        <f t="shared" si="0"/>
        <v>0.68125000000000002</v>
      </c>
      <c r="M8" s="32"/>
    </row>
    <row r="9" spans="1:13">
      <c r="A9" s="448" t="s">
        <v>387</v>
      </c>
      <c r="B9" s="450">
        <v>4</v>
      </c>
      <c r="C9" s="450"/>
      <c r="D9" s="450"/>
      <c r="E9" s="450"/>
      <c r="F9" s="436">
        <f t="shared" si="0"/>
        <v>0.2673611111111111</v>
      </c>
      <c r="G9" s="436">
        <f t="shared" si="0"/>
        <v>0.30902777777777773</v>
      </c>
      <c r="H9" s="436">
        <f t="shared" si="0"/>
        <v>0.35069444444444442</v>
      </c>
      <c r="I9" s="436">
        <f t="shared" si="0"/>
        <v>0.43402777777777773</v>
      </c>
      <c r="J9" s="436">
        <f t="shared" si="0"/>
        <v>0.51736111111111105</v>
      </c>
      <c r="K9" s="436">
        <f t="shared" si="0"/>
        <v>0.60069444444444442</v>
      </c>
      <c r="L9" s="436">
        <f t="shared" si="0"/>
        <v>0.68402777777777779</v>
      </c>
      <c r="M9" s="32"/>
    </row>
    <row r="10" spans="1:13">
      <c r="A10" s="448" t="s">
        <v>388</v>
      </c>
      <c r="B10" s="450">
        <v>2</v>
      </c>
      <c r="C10" s="450"/>
      <c r="D10" s="450"/>
      <c r="E10" s="450"/>
      <c r="F10" s="436">
        <f t="shared" si="0"/>
        <v>0.26874999999999999</v>
      </c>
      <c r="G10" s="436">
        <f t="shared" si="0"/>
        <v>0.31041666666666662</v>
      </c>
      <c r="H10" s="436">
        <f t="shared" si="0"/>
        <v>0.3520833333333333</v>
      </c>
      <c r="I10" s="436">
        <f t="shared" si="0"/>
        <v>0.43541666666666662</v>
      </c>
      <c r="J10" s="436">
        <f t="shared" si="0"/>
        <v>0.51874999999999993</v>
      </c>
      <c r="K10" s="436">
        <f t="shared" si="0"/>
        <v>0.6020833333333333</v>
      </c>
      <c r="L10" s="436">
        <f t="shared" si="0"/>
        <v>0.68541666666666667</v>
      </c>
      <c r="M10" s="32"/>
    </row>
    <row r="11" spans="1:13">
      <c r="A11" s="448" t="s">
        <v>389</v>
      </c>
      <c r="B11" s="450">
        <v>3</v>
      </c>
      <c r="C11" s="450"/>
      <c r="D11" s="450"/>
      <c r="E11" s="450"/>
      <c r="F11" s="436">
        <f t="shared" si="0"/>
        <v>0.27083333333333331</v>
      </c>
      <c r="G11" s="436">
        <f t="shared" si="0"/>
        <v>0.31249999999999994</v>
      </c>
      <c r="H11" s="436">
        <f t="shared" si="0"/>
        <v>0.35416666666666663</v>
      </c>
      <c r="I11" s="436">
        <f t="shared" si="0"/>
        <v>0.43749999999999994</v>
      </c>
      <c r="J11" s="436">
        <f t="shared" si="0"/>
        <v>0.52083333333333326</v>
      </c>
      <c r="K11" s="436">
        <f t="shared" si="0"/>
        <v>0.60416666666666663</v>
      </c>
      <c r="L11" s="436">
        <f t="shared" si="0"/>
        <v>0.6875</v>
      </c>
      <c r="M11" s="32"/>
    </row>
    <row r="12" spans="1:13">
      <c r="A12" s="448" t="s">
        <v>390</v>
      </c>
      <c r="B12" s="450">
        <v>6</v>
      </c>
      <c r="C12" s="450"/>
      <c r="D12" s="450"/>
      <c r="E12" s="450"/>
      <c r="F12" s="436">
        <f t="shared" si="0"/>
        <v>0.27499999999999997</v>
      </c>
      <c r="G12" s="436">
        <f t="shared" si="0"/>
        <v>0.3166666666666666</v>
      </c>
      <c r="H12" s="436">
        <f t="shared" si="0"/>
        <v>0.35833333333333328</v>
      </c>
      <c r="I12" s="436">
        <f t="shared" si="0"/>
        <v>0.4416666666666666</v>
      </c>
      <c r="J12" s="436">
        <f t="shared" si="0"/>
        <v>0.52499999999999991</v>
      </c>
      <c r="K12" s="436">
        <f t="shared" si="0"/>
        <v>0.60833333333333328</v>
      </c>
      <c r="L12" s="436">
        <f t="shared" si="0"/>
        <v>0.69166666666666665</v>
      </c>
      <c r="M12" s="32"/>
    </row>
    <row r="13" spans="1:13">
      <c r="A13" s="448" t="s">
        <v>391</v>
      </c>
      <c r="B13" s="450">
        <v>6</v>
      </c>
      <c r="C13" s="450"/>
      <c r="D13" s="450"/>
      <c r="E13" s="450"/>
      <c r="F13" s="436">
        <f t="shared" si="0"/>
        <v>0.27916666666666662</v>
      </c>
      <c r="G13" s="436">
        <f t="shared" si="0"/>
        <v>0.32083333333333325</v>
      </c>
      <c r="H13" s="436">
        <f t="shared" si="0"/>
        <v>0.36249999999999993</v>
      </c>
      <c r="I13" s="436">
        <f t="shared" si="0"/>
        <v>0.44583333333333325</v>
      </c>
      <c r="J13" s="436">
        <f t="shared" si="0"/>
        <v>0.52916666666666656</v>
      </c>
      <c r="K13" s="436">
        <f t="shared" si="0"/>
        <v>0.61249999999999993</v>
      </c>
      <c r="L13" s="436">
        <f t="shared" si="0"/>
        <v>0.6958333333333333</v>
      </c>
      <c r="M13" s="32"/>
    </row>
    <row r="14" spans="1:13">
      <c r="A14" s="448" t="s">
        <v>392</v>
      </c>
      <c r="B14" s="450">
        <v>4</v>
      </c>
      <c r="C14" s="450"/>
      <c r="D14" s="450"/>
      <c r="E14" s="450"/>
      <c r="F14" s="436">
        <f t="shared" si="0"/>
        <v>0.28194444444444439</v>
      </c>
      <c r="G14" s="436">
        <f t="shared" si="0"/>
        <v>0.32361111111111102</v>
      </c>
      <c r="H14" s="436">
        <f t="shared" si="0"/>
        <v>0.3652777777777777</v>
      </c>
      <c r="I14" s="436">
        <f t="shared" si="0"/>
        <v>0.44861111111111102</v>
      </c>
      <c r="J14" s="436">
        <f t="shared" si="0"/>
        <v>0.53194444444444433</v>
      </c>
      <c r="K14" s="436">
        <f t="shared" si="0"/>
        <v>0.6152777777777777</v>
      </c>
      <c r="L14" s="436">
        <f t="shared" si="0"/>
        <v>0.69861111111111107</v>
      </c>
      <c r="M14" s="32"/>
    </row>
    <row r="15" spans="1:13">
      <c r="A15" s="448" t="s">
        <v>393</v>
      </c>
      <c r="B15" s="450">
        <v>4</v>
      </c>
      <c r="C15" s="450"/>
      <c r="D15" s="450"/>
      <c r="E15" s="450"/>
      <c r="F15" s="436">
        <f t="shared" si="0"/>
        <v>0.28472222222222215</v>
      </c>
      <c r="G15" s="436">
        <f t="shared" si="0"/>
        <v>0.32638888888888878</v>
      </c>
      <c r="H15" s="436">
        <f t="shared" si="0"/>
        <v>0.36805555555555547</v>
      </c>
      <c r="I15" s="436">
        <f t="shared" si="0"/>
        <v>0.45138888888888878</v>
      </c>
      <c r="J15" s="436">
        <f t="shared" si="0"/>
        <v>0.5347222222222221</v>
      </c>
      <c r="K15" s="436">
        <f t="shared" si="0"/>
        <v>0.61805555555555547</v>
      </c>
      <c r="L15" s="436">
        <f t="shared" si="0"/>
        <v>0.70138888888888884</v>
      </c>
      <c r="M15" s="32"/>
    </row>
    <row r="16" spans="1:13">
      <c r="A16" s="448" t="s">
        <v>394</v>
      </c>
      <c r="B16" s="450">
        <v>5</v>
      </c>
      <c r="C16" s="450"/>
      <c r="D16" s="450"/>
      <c r="E16" s="450"/>
      <c r="F16" s="436">
        <f t="shared" si="0"/>
        <v>0.28819444444444436</v>
      </c>
      <c r="G16" s="436">
        <f t="shared" si="0"/>
        <v>0.32986111111111099</v>
      </c>
      <c r="H16" s="436">
        <f t="shared" si="0"/>
        <v>0.37152777777777768</v>
      </c>
      <c r="I16" s="436">
        <f t="shared" si="0"/>
        <v>0.45486111111111099</v>
      </c>
      <c r="J16" s="436">
        <f t="shared" si="0"/>
        <v>0.53819444444444431</v>
      </c>
      <c r="K16" s="436">
        <f t="shared" si="0"/>
        <v>0.62152777777777768</v>
      </c>
      <c r="L16" s="436">
        <f t="shared" si="0"/>
        <v>0.70486111111111105</v>
      </c>
      <c r="M16" s="32"/>
    </row>
    <row r="17" spans="1:13">
      <c r="A17" s="448" t="s">
        <v>395</v>
      </c>
      <c r="B17" s="450">
        <v>7</v>
      </c>
      <c r="C17" s="450"/>
      <c r="D17" s="450"/>
      <c r="E17" s="450"/>
      <c r="F17" s="436">
        <f t="shared" si="0"/>
        <v>0.29305555555555546</v>
      </c>
      <c r="G17" s="436">
        <f t="shared" si="0"/>
        <v>0.33472222222222209</v>
      </c>
      <c r="H17" s="436">
        <f t="shared" si="0"/>
        <v>0.37638888888888877</v>
      </c>
      <c r="I17" s="436">
        <f t="shared" si="0"/>
        <v>0.45972222222222209</v>
      </c>
      <c r="J17" s="436">
        <f t="shared" si="0"/>
        <v>0.5430555555555554</v>
      </c>
      <c r="K17" s="436">
        <f t="shared" si="0"/>
        <v>0.62638888888888877</v>
      </c>
      <c r="L17" s="436">
        <f t="shared" si="0"/>
        <v>0.70972222222222214</v>
      </c>
      <c r="M17" s="32"/>
    </row>
    <row r="18" spans="1:13">
      <c r="A18" s="448" t="s">
        <v>396</v>
      </c>
      <c r="B18" s="450">
        <v>6</v>
      </c>
      <c r="C18" s="450"/>
      <c r="D18" s="450"/>
      <c r="E18" s="450"/>
      <c r="F18" s="436">
        <f t="shared" si="0"/>
        <v>0.29722222222222211</v>
      </c>
      <c r="G18" s="436">
        <f t="shared" si="0"/>
        <v>0.33888888888888874</v>
      </c>
      <c r="H18" s="436">
        <f t="shared" si="0"/>
        <v>0.38055555555555542</v>
      </c>
      <c r="I18" s="436">
        <f t="shared" si="0"/>
        <v>0.46388888888888874</v>
      </c>
      <c r="J18" s="436">
        <f t="shared" si="0"/>
        <v>0.54722222222222205</v>
      </c>
      <c r="K18" s="436">
        <f t="shared" si="0"/>
        <v>0.63055555555555542</v>
      </c>
      <c r="L18" s="436">
        <f t="shared" si="0"/>
        <v>0.7138888888888888</v>
      </c>
      <c r="M18" s="32"/>
    </row>
    <row r="19" spans="1:13">
      <c r="A19" s="448" t="s">
        <v>397</v>
      </c>
      <c r="B19" s="450">
        <v>3</v>
      </c>
      <c r="C19" s="450"/>
      <c r="D19" s="450"/>
      <c r="E19" s="450"/>
      <c r="F19" s="436">
        <f t="shared" si="0"/>
        <v>0.29930555555555544</v>
      </c>
      <c r="G19" s="436">
        <f t="shared" si="0"/>
        <v>0.34097222222222207</v>
      </c>
      <c r="H19" s="436">
        <f t="shared" si="0"/>
        <v>0.38263888888888875</v>
      </c>
      <c r="I19" s="436">
        <f t="shared" si="0"/>
        <v>0.46597222222222207</v>
      </c>
      <c r="J19" s="436">
        <f t="shared" si="0"/>
        <v>0.54930555555555538</v>
      </c>
      <c r="K19" s="436">
        <f t="shared" si="0"/>
        <v>0.63263888888888875</v>
      </c>
      <c r="L19" s="436">
        <f t="shared" si="0"/>
        <v>0.71597222222222212</v>
      </c>
      <c r="M19" s="32"/>
    </row>
    <row r="20" spans="1:13">
      <c r="A20" s="448" t="s">
        <v>398</v>
      </c>
      <c r="B20" s="450">
        <v>5</v>
      </c>
      <c r="C20" s="450"/>
      <c r="D20" s="450"/>
      <c r="E20" s="450"/>
      <c r="F20" s="436">
        <f t="shared" si="0"/>
        <v>0.30277777777777765</v>
      </c>
      <c r="G20" s="436">
        <f t="shared" si="0"/>
        <v>0.34444444444444428</v>
      </c>
      <c r="H20" s="436">
        <f t="shared" si="0"/>
        <v>0.38611111111111096</v>
      </c>
      <c r="I20" s="436">
        <f t="shared" si="0"/>
        <v>0.46944444444444428</v>
      </c>
      <c r="J20" s="436">
        <f t="shared" si="0"/>
        <v>0.55277777777777759</v>
      </c>
      <c r="K20" s="436">
        <f t="shared" si="0"/>
        <v>0.63611111111111096</v>
      </c>
      <c r="L20" s="436">
        <f t="shared" si="0"/>
        <v>0.71944444444444433</v>
      </c>
      <c r="M20" s="32"/>
    </row>
    <row r="21" spans="1:13">
      <c r="A21" s="448" t="s">
        <v>399</v>
      </c>
      <c r="B21" s="450">
        <v>4</v>
      </c>
      <c r="C21" s="450"/>
      <c r="D21" s="450"/>
      <c r="E21" s="450"/>
      <c r="F21" s="436">
        <f t="shared" si="0"/>
        <v>0.30555555555555541</v>
      </c>
      <c r="G21" s="436">
        <f t="shared" si="0"/>
        <v>0.34722222222222204</v>
      </c>
      <c r="H21" s="436">
        <f t="shared" si="0"/>
        <v>0.38888888888888873</v>
      </c>
      <c r="I21" s="436">
        <f t="shared" si="0"/>
        <v>0.47222222222222204</v>
      </c>
      <c r="J21" s="436">
        <f t="shared" si="0"/>
        <v>0.55555555555555536</v>
      </c>
      <c r="K21" s="436">
        <f t="shared" si="0"/>
        <v>0.63888888888888873</v>
      </c>
      <c r="L21" s="436">
        <f t="shared" si="0"/>
        <v>0.7222222222222221</v>
      </c>
      <c r="M21" s="32"/>
    </row>
    <row r="22" spans="1:13">
      <c r="A22" s="451" t="s">
        <v>400</v>
      </c>
      <c r="B22" s="439">
        <v>5</v>
      </c>
      <c r="C22" s="439"/>
      <c r="D22" s="439"/>
      <c r="E22" s="439"/>
      <c r="F22" s="441">
        <f t="shared" si="0"/>
        <v>0.30902777777777762</v>
      </c>
      <c r="G22" s="441">
        <f t="shared" si="0"/>
        <v>0.35069444444444425</v>
      </c>
      <c r="H22" s="441">
        <f t="shared" si="0"/>
        <v>0.39236111111111094</v>
      </c>
      <c r="I22" s="441">
        <f t="shared" si="0"/>
        <v>0.47569444444444425</v>
      </c>
      <c r="J22" s="441">
        <f t="shared" si="0"/>
        <v>0.55902777777777757</v>
      </c>
      <c r="K22" s="441">
        <f t="shared" si="0"/>
        <v>0.64236111111111094</v>
      </c>
      <c r="L22" s="441">
        <f t="shared" si="0"/>
        <v>0.72569444444444431</v>
      </c>
      <c r="M22" s="32"/>
    </row>
    <row r="23" spans="1:13">
      <c r="A23" s="452"/>
      <c r="B23" s="443"/>
      <c r="C23" s="443"/>
      <c r="D23" s="443"/>
      <c r="E23" s="443"/>
      <c r="F23" s="453"/>
      <c r="G23" s="453"/>
      <c r="H23" s="453"/>
      <c r="I23" s="453"/>
      <c r="J23" s="453"/>
      <c r="K23" s="453"/>
      <c r="L23" s="443"/>
      <c r="M23" s="32"/>
    </row>
    <row r="24" spans="1:13">
      <c r="A24" s="10" t="s">
        <v>5</v>
      </c>
      <c r="B24" s="11"/>
      <c r="C24" s="11"/>
      <c r="D24" s="11"/>
      <c r="E24" s="11"/>
      <c r="F24" s="11">
        <v>57</v>
      </c>
      <c r="G24" s="11">
        <v>57</v>
      </c>
      <c r="H24" s="11">
        <v>57</v>
      </c>
      <c r="I24" s="11">
        <v>57</v>
      </c>
      <c r="J24" s="11">
        <v>57</v>
      </c>
      <c r="K24" s="11">
        <v>57</v>
      </c>
      <c r="L24" s="11">
        <v>57</v>
      </c>
      <c r="M24" s="32"/>
    </row>
    <row r="25" spans="1:13">
      <c r="A25" s="10" t="s">
        <v>6</v>
      </c>
      <c r="B25" s="11"/>
      <c r="C25" s="11"/>
      <c r="D25" s="11"/>
      <c r="E25" s="11"/>
      <c r="F25" s="11">
        <v>250</v>
      </c>
      <c r="G25" s="11">
        <v>250</v>
      </c>
      <c r="H25" s="11">
        <v>250</v>
      </c>
      <c r="I25" s="11">
        <v>250</v>
      </c>
      <c r="J25" s="11">
        <v>250</v>
      </c>
      <c r="K25" s="11">
        <v>250</v>
      </c>
      <c r="L25" s="11">
        <v>250</v>
      </c>
      <c r="M25" s="32"/>
    </row>
    <row r="26" spans="1:13">
      <c r="A26" s="12" t="s">
        <v>7</v>
      </c>
      <c r="B26" s="14"/>
      <c r="C26" s="14"/>
      <c r="D26" s="14"/>
      <c r="E26" s="14"/>
      <c r="F26" s="15">
        <f>F24*F25</f>
        <v>14250</v>
      </c>
      <c r="G26" s="15">
        <f t="shared" ref="G26:L26" si="1">G24*G25</f>
        <v>14250</v>
      </c>
      <c r="H26" s="15">
        <f t="shared" si="1"/>
        <v>14250</v>
      </c>
      <c r="I26" s="15">
        <f t="shared" si="1"/>
        <v>14250</v>
      </c>
      <c r="J26" s="15">
        <f t="shared" si="1"/>
        <v>14250</v>
      </c>
      <c r="K26" s="15">
        <f t="shared" si="1"/>
        <v>14250</v>
      </c>
      <c r="L26" s="15">
        <f t="shared" si="1"/>
        <v>14250</v>
      </c>
      <c r="M26" s="15">
        <f>SUM(F26:L26)</f>
        <v>99750</v>
      </c>
    </row>
    <row r="27" spans="1:13">
      <c r="A27" s="499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>
      <c r="A28" s="627" t="s">
        <v>0</v>
      </c>
      <c r="B28" s="629" t="s">
        <v>1</v>
      </c>
      <c r="C28" s="630"/>
      <c r="D28" s="630"/>
      <c r="E28" s="631"/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32"/>
    </row>
    <row r="29" spans="1:13">
      <c r="A29" s="628"/>
      <c r="B29" s="632"/>
      <c r="C29" s="633"/>
      <c r="D29" s="633"/>
      <c r="E29" s="634"/>
      <c r="F29" s="52">
        <v>4071</v>
      </c>
      <c r="G29" s="52">
        <v>4061</v>
      </c>
      <c r="H29" s="52">
        <v>4051</v>
      </c>
      <c r="I29" s="52">
        <v>4071</v>
      </c>
      <c r="J29" s="52">
        <v>4061</v>
      </c>
      <c r="K29" s="52">
        <v>4051</v>
      </c>
      <c r="L29" s="52">
        <v>4061</v>
      </c>
      <c r="M29" s="497" t="s">
        <v>119</v>
      </c>
    </row>
    <row r="30" spans="1:13">
      <c r="A30" s="627"/>
      <c r="B30" s="521" t="s">
        <v>3</v>
      </c>
      <c r="C30" s="521" t="s">
        <v>3</v>
      </c>
      <c r="D30" s="521" t="s">
        <v>3</v>
      </c>
      <c r="E30" s="521" t="s">
        <v>3</v>
      </c>
      <c r="F30" s="17">
        <v>4074</v>
      </c>
      <c r="G30" s="17">
        <v>4064</v>
      </c>
      <c r="H30" s="17">
        <v>4054</v>
      </c>
      <c r="I30" s="17">
        <v>4074</v>
      </c>
      <c r="J30" s="17">
        <v>4064</v>
      </c>
      <c r="K30" s="17">
        <v>4054</v>
      </c>
      <c r="L30" s="17">
        <v>4064</v>
      </c>
      <c r="M30" s="497" t="s">
        <v>53</v>
      </c>
    </row>
    <row r="31" spans="1:13">
      <c r="A31" s="459" t="s">
        <v>400</v>
      </c>
      <c r="B31" s="447">
        <v>0</v>
      </c>
      <c r="C31" s="447"/>
      <c r="D31" s="447"/>
      <c r="E31" s="447"/>
      <c r="F31" s="454">
        <v>0.35138888888888892</v>
      </c>
      <c r="G31" s="454">
        <v>0.43472222222222223</v>
      </c>
      <c r="H31" s="454">
        <v>0.5180555555555556</v>
      </c>
      <c r="I31" s="454">
        <v>0.55972222222222223</v>
      </c>
      <c r="J31" s="454">
        <v>0.60138888888888886</v>
      </c>
      <c r="K31" s="454">
        <v>0.6430555555555556</v>
      </c>
      <c r="L31" s="454">
        <v>0.72638888888888886</v>
      </c>
      <c r="M31" s="32"/>
    </row>
    <row r="32" spans="1:13">
      <c r="A32" s="460" t="s">
        <v>398</v>
      </c>
      <c r="B32" s="450">
        <v>9</v>
      </c>
      <c r="C32" s="450"/>
      <c r="D32" s="450"/>
      <c r="E32" s="450"/>
      <c r="F32" s="436">
        <f t="shared" ref="F32:L45" si="2">F31+$B32/1440</f>
        <v>0.3576388888888889</v>
      </c>
      <c r="G32" s="436">
        <f t="shared" si="2"/>
        <v>0.44097222222222221</v>
      </c>
      <c r="H32" s="436">
        <f t="shared" si="2"/>
        <v>0.52430555555555558</v>
      </c>
      <c r="I32" s="436">
        <f t="shared" si="2"/>
        <v>0.56597222222222221</v>
      </c>
      <c r="J32" s="436">
        <f t="shared" si="2"/>
        <v>0.60763888888888884</v>
      </c>
      <c r="K32" s="436">
        <f t="shared" si="2"/>
        <v>0.64930555555555558</v>
      </c>
      <c r="L32" s="436">
        <f t="shared" si="2"/>
        <v>0.73263888888888884</v>
      </c>
      <c r="M32" s="32"/>
    </row>
    <row r="33" spans="1:13">
      <c r="A33" s="460" t="s">
        <v>397</v>
      </c>
      <c r="B33" s="450">
        <v>5</v>
      </c>
      <c r="C33" s="450"/>
      <c r="D33" s="450"/>
      <c r="E33" s="450"/>
      <c r="F33" s="436">
        <f t="shared" si="2"/>
        <v>0.3611111111111111</v>
      </c>
      <c r="G33" s="436">
        <f t="shared" si="2"/>
        <v>0.44444444444444442</v>
      </c>
      <c r="H33" s="436">
        <f t="shared" si="2"/>
        <v>0.52777777777777779</v>
      </c>
      <c r="I33" s="436">
        <f t="shared" si="2"/>
        <v>0.56944444444444442</v>
      </c>
      <c r="J33" s="436">
        <f t="shared" si="2"/>
        <v>0.61111111111111105</v>
      </c>
      <c r="K33" s="436">
        <f t="shared" si="2"/>
        <v>0.65277777777777779</v>
      </c>
      <c r="L33" s="436">
        <f t="shared" si="2"/>
        <v>0.73611111111111105</v>
      </c>
      <c r="M33" s="32"/>
    </row>
    <row r="34" spans="1:13">
      <c r="A34" s="460" t="s">
        <v>396</v>
      </c>
      <c r="B34" s="450">
        <v>3</v>
      </c>
      <c r="C34" s="450"/>
      <c r="D34" s="450"/>
      <c r="E34" s="450"/>
      <c r="F34" s="436">
        <f t="shared" si="2"/>
        <v>0.36319444444444443</v>
      </c>
      <c r="G34" s="436">
        <f t="shared" si="2"/>
        <v>0.44652777777777775</v>
      </c>
      <c r="H34" s="436">
        <f t="shared" si="2"/>
        <v>0.52986111111111112</v>
      </c>
      <c r="I34" s="436">
        <f t="shared" si="2"/>
        <v>0.57152777777777775</v>
      </c>
      <c r="J34" s="436">
        <f t="shared" si="2"/>
        <v>0.61319444444444438</v>
      </c>
      <c r="K34" s="436">
        <f t="shared" si="2"/>
        <v>0.65486111111111112</v>
      </c>
      <c r="L34" s="436">
        <f t="shared" si="2"/>
        <v>0.73819444444444438</v>
      </c>
      <c r="M34" s="32"/>
    </row>
    <row r="35" spans="1:13">
      <c r="A35" s="460" t="s">
        <v>395</v>
      </c>
      <c r="B35" s="450">
        <v>7</v>
      </c>
      <c r="C35" s="450"/>
      <c r="D35" s="450"/>
      <c r="E35" s="450"/>
      <c r="F35" s="436">
        <f t="shared" si="2"/>
        <v>0.36805555555555552</v>
      </c>
      <c r="G35" s="436">
        <f t="shared" si="2"/>
        <v>0.45138888888888884</v>
      </c>
      <c r="H35" s="436">
        <f t="shared" si="2"/>
        <v>0.53472222222222221</v>
      </c>
      <c r="I35" s="436">
        <f t="shared" si="2"/>
        <v>0.57638888888888884</v>
      </c>
      <c r="J35" s="436">
        <f t="shared" si="2"/>
        <v>0.61805555555555547</v>
      </c>
      <c r="K35" s="436">
        <f t="shared" si="2"/>
        <v>0.65972222222222221</v>
      </c>
      <c r="L35" s="436">
        <f t="shared" si="2"/>
        <v>0.74305555555555547</v>
      </c>
      <c r="M35" s="32"/>
    </row>
    <row r="36" spans="1:13">
      <c r="A36" s="460" t="s">
        <v>394</v>
      </c>
      <c r="B36" s="450">
        <v>7</v>
      </c>
      <c r="C36" s="450"/>
      <c r="D36" s="450"/>
      <c r="E36" s="450"/>
      <c r="F36" s="436">
        <f t="shared" si="2"/>
        <v>0.37291666666666662</v>
      </c>
      <c r="G36" s="436">
        <f t="shared" si="2"/>
        <v>0.45624999999999993</v>
      </c>
      <c r="H36" s="436">
        <f t="shared" si="2"/>
        <v>0.5395833333333333</v>
      </c>
      <c r="I36" s="436">
        <f t="shared" si="2"/>
        <v>0.58124999999999993</v>
      </c>
      <c r="J36" s="436">
        <f t="shared" si="2"/>
        <v>0.62291666666666656</v>
      </c>
      <c r="K36" s="436">
        <f t="shared" si="2"/>
        <v>0.6645833333333333</v>
      </c>
      <c r="L36" s="436">
        <f t="shared" si="2"/>
        <v>0.74791666666666656</v>
      </c>
      <c r="M36" s="32"/>
    </row>
    <row r="37" spans="1:13">
      <c r="A37" s="460" t="s">
        <v>393</v>
      </c>
      <c r="B37" s="450">
        <v>7</v>
      </c>
      <c r="C37" s="450"/>
      <c r="D37" s="450"/>
      <c r="E37" s="450"/>
      <c r="F37" s="436">
        <f t="shared" si="2"/>
        <v>0.37777777777777771</v>
      </c>
      <c r="G37" s="436">
        <f t="shared" si="2"/>
        <v>0.46111111111111103</v>
      </c>
      <c r="H37" s="436">
        <f t="shared" si="2"/>
        <v>0.5444444444444444</v>
      </c>
      <c r="I37" s="436">
        <f t="shared" si="2"/>
        <v>0.58611111111111103</v>
      </c>
      <c r="J37" s="436">
        <f t="shared" si="2"/>
        <v>0.62777777777777766</v>
      </c>
      <c r="K37" s="436">
        <f t="shared" si="2"/>
        <v>0.6694444444444444</v>
      </c>
      <c r="L37" s="436">
        <f t="shared" si="2"/>
        <v>0.75277777777777766</v>
      </c>
      <c r="M37" s="32"/>
    </row>
    <row r="38" spans="1:13">
      <c r="A38" s="460" t="s">
        <v>392</v>
      </c>
      <c r="B38" s="450">
        <v>2</v>
      </c>
      <c r="C38" s="450"/>
      <c r="D38" s="450"/>
      <c r="E38" s="450"/>
      <c r="F38" s="436">
        <f t="shared" si="2"/>
        <v>0.3791666666666666</v>
      </c>
      <c r="G38" s="436">
        <f t="shared" si="2"/>
        <v>0.46249999999999991</v>
      </c>
      <c r="H38" s="436">
        <f t="shared" si="2"/>
        <v>0.54583333333333328</v>
      </c>
      <c r="I38" s="436">
        <f t="shared" si="2"/>
        <v>0.58749999999999991</v>
      </c>
      <c r="J38" s="436">
        <f t="shared" si="2"/>
        <v>0.62916666666666654</v>
      </c>
      <c r="K38" s="436">
        <f t="shared" si="2"/>
        <v>0.67083333333333328</v>
      </c>
      <c r="L38" s="436">
        <f t="shared" si="2"/>
        <v>0.75416666666666654</v>
      </c>
      <c r="M38" s="32"/>
    </row>
    <row r="39" spans="1:13">
      <c r="A39" s="460" t="s">
        <v>391</v>
      </c>
      <c r="B39" s="450">
        <v>4</v>
      </c>
      <c r="C39" s="450"/>
      <c r="D39" s="450"/>
      <c r="E39" s="450"/>
      <c r="F39" s="436">
        <f t="shared" si="2"/>
        <v>0.38194444444444436</v>
      </c>
      <c r="G39" s="436">
        <f t="shared" si="2"/>
        <v>0.46527777777777768</v>
      </c>
      <c r="H39" s="436">
        <f t="shared" si="2"/>
        <v>0.54861111111111105</v>
      </c>
      <c r="I39" s="436">
        <f t="shared" si="2"/>
        <v>0.59027777777777768</v>
      </c>
      <c r="J39" s="436">
        <f t="shared" si="2"/>
        <v>0.63194444444444431</v>
      </c>
      <c r="K39" s="436">
        <f t="shared" si="2"/>
        <v>0.67361111111111105</v>
      </c>
      <c r="L39" s="436">
        <f t="shared" si="2"/>
        <v>0.75694444444444431</v>
      </c>
      <c r="M39" s="32"/>
    </row>
    <row r="40" spans="1:13">
      <c r="A40" s="460" t="s">
        <v>390</v>
      </c>
      <c r="B40" s="450">
        <v>10</v>
      </c>
      <c r="C40" s="450"/>
      <c r="D40" s="450"/>
      <c r="E40" s="450"/>
      <c r="F40" s="436">
        <f t="shared" si="2"/>
        <v>0.38888888888888878</v>
      </c>
      <c r="G40" s="436">
        <f t="shared" si="2"/>
        <v>0.4722222222222221</v>
      </c>
      <c r="H40" s="436">
        <f t="shared" si="2"/>
        <v>0.55555555555555547</v>
      </c>
      <c r="I40" s="436">
        <f t="shared" si="2"/>
        <v>0.5972222222222221</v>
      </c>
      <c r="J40" s="436">
        <f t="shared" si="2"/>
        <v>0.63888888888888873</v>
      </c>
      <c r="K40" s="436">
        <f t="shared" si="2"/>
        <v>0.68055555555555547</v>
      </c>
      <c r="L40" s="436">
        <f t="shared" si="2"/>
        <v>0.76388888888888873</v>
      </c>
      <c r="M40" s="32"/>
    </row>
    <row r="41" spans="1:13">
      <c r="A41" s="460" t="s">
        <v>389</v>
      </c>
      <c r="B41" s="450">
        <v>4</v>
      </c>
      <c r="C41" s="450"/>
      <c r="D41" s="450"/>
      <c r="E41" s="450"/>
      <c r="F41" s="436">
        <f t="shared" si="2"/>
        <v>0.39166666666666655</v>
      </c>
      <c r="G41" s="436">
        <f t="shared" si="2"/>
        <v>0.47499999999999987</v>
      </c>
      <c r="H41" s="436">
        <f t="shared" si="2"/>
        <v>0.55833333333333324</v>
      </c>
      <c r="I41" s="436">
        <f t="shared" si="2"/>
        <v>0.59999999999999987</v>
      </c>
      <c r="J41" s="436">
        <f t="shared" si="2"/>
        <v>0.6416666666666665</v>
      </c>
      <c r="K41" s="436">
        <f t="shared" si="2"/>
        <v>0.68333333333333324</v>
      </c>
      <c r="L41" s="436">
        <f t="shared" si="2"/>
        <v>0.7666666666666665</v>
      </c>
      <c r="M41" s="32"/>
    </row>
    <row r="42" spans="1:13">
      <c r="A42" s="460" t="s">
        <v>388</v>
      </c>
      <c r="B42" s="450">
        <v>3</v>
      </c>
      <c r="C42" s="450"/>
      <c r="D42" s="450"/>
      <c r="E42" s="450"/>
      <c r="F42" s="436">
        <f t="shared" si="2"/>
        <v>0.39374999999999988</v>
      </c>
      <c r="G42" s="436">
        <f t="shared" si="2"/>
        <v>0.47708333333333319</v>
      </c>
      <c r="H42" s="436">
        <f t="shared" si="2"/>
        <v>0.56041666666666656</v>
      </c>
      <c r="I42" s="436">
        <f t="shared" si="2"/>
        <v>0.60208333333333319</v>
      </c>
      <c r="J42" s="436">
        <f t="shared" si="2"/>
        <v>0.64374999999999982</v>
      </c>
      <c r="K42" s="436">
        <f t="shared" si="2"/>
        <v>0.68541666666666656</v>
      </c>
      <c r="L42" s="436">
        <f t="shared" si="2"/>
        <v>0.76874999999999982</v>
      </c>
      <c r="M42" s="32"/>
    </row>
    <row r="43" spans="1:13">
      <c r="A43" s="460" t="s">
        <v>387</v>
      </c>
      <c r="B43" s="450">
        <v>2</v>
      </c>
      <c r="C43" s="450"/>
      <c r="D43" s="450"/>
      <c r="E43" s="450"/>
      <c r="F43" s="436">
        <f t="shared" si="2"/>
        <v>0.39513888888888876</v>
      </c>
      <c r="G43" s="436">
        <f t="shared" si="2"/>
        <v>0.47847222222222208</v>
      </c>
      <c r="H43" s="436">
        <f t="shared" si="2"/>
        <v>0.56180555555555545</v>
      </c>
      <c r="I43" s="436">
        <f t="shared" si="2"/>
        <v>0.60347222222222208</v>
      </c>
      <c r="J43" s="436">
        <f t="shared" si="2"/>
        <v>0.64513888888888871</v>
      </c>
      <c r="K43" s="436">
        <f t="shared" si="2"/>
        <v>0.68680555555555545</v>
      </c>
      <c r="L43" s="436">
        <f t="shared" si="2"/>
        <v>0.77013888888888871</v>
      </c>
      <c r="M43" s="32"/>
    </row>
    <row r="44" spans="1:13">
      <c r="A44" s="460" t="s">
        <v>386</v>
      </c>
      <c r="B44" s="450">
        <v>5</v>
      </c>
      <c r="C44" s="450"/>
      <c r="D44" s="450"/>
      <c r="E44" s="450"/>
      <c r="F44" s="436">
        <f t="shared" si="2"/>
        <v>0.39861111111111097</v>
      </c>
      <c r="G44" s="436">
        <f t="shared" si="2"/>
        <v>0.48194444444444429</v>
      </c>
      <c r="H44" s="436">
        <f t="shared" si="2"/>
        <v>0.56527777777777766</v>
      </c>
      <c r="I44" s="436">
        <f t="shared" si="2"/>
        <v>0.60694444444444429</v>
      </c>
      <c r="J44" s="436">
        <f t="shared" si="2"/>
        <v>0.64861111111111092</v>
      </c>
      <c r="K44" s="436">
        <f t="shared" si="2"/>
        <v>0.69027777777777766</v>
      </c>
      <c r="L44" s="436">
        <f t="shared" si="2"/>
        <v>0.77361111111111092</v>
      </c>
      <c r="M44" s="32"/>
    </row>
    <row r="45" spans="1:13">
      <c r="A45" s="461" t="s">
        <v>361</v>
      </c>
      <c r="B45" s="439">
        <v>6</v>
      </c>
      <c r="C45" s="439"/>
      <c r="D45" s="439"/>
      <c r="E45" s="439"/>
      <c r="F45" s="441">
        <f t="shared" si="2"/>
        <v>0.40277777777777762</v>
      </c>
      <c r="G45" s="441">
        <f t="shared" si="2"/>
        <v>0.48611111111111094</v>
      </c>
      <c r="H45" s="441">
        <f t="shared" si="2"/>
        <v>0.56944444444444431</v>
      </c>
      <c r="I45" s="441">
        <f t="shared" si="2"/>
        <v>0.61111111111111094</v>
      </c>
      <c r="J45" s="441">
        <f t="shared" si="2"/>
        <v>0.65277777777777757</v>
      </c>
      <c r="K45" s="441">
        <f t="shared" si="2"/>
        <v>0.69444444444444431</v>
      </c>
      <c r="L45" s="441">
        <f t="shared" si="2"/>
        <v>0.77777777777777757</v>
      </c>
      <c r="M45" s="32"/>
    </row>
    <row r="46" spans="1:13">
      <c r="A46" s="49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1:13">
      <c r="A47" s="10" t="s">
        <v>5</v>
      </c>
      <c r="B47" s="11"/>
      <c r="C47" s="11"/>
      <c r="D47" s="11"/>
      <c r="E47" s="11"/>
      <c r="F47" s="11">
        <v>57</v>
      </c>
      <c r="G47" s="11">
        <v>57</v>
      </c>
      <c r="H47" s="11">
        <v>57</v>
      </c>
      <c r="I47" s="11">
        <v>57</v>
      </c>
      <c r="J47" s="11">
        <v>57</v>
      </c>
      <c r="K47" s="11">
        <v>57</v>
      </c>
      <c r="L47" s="11">
        <v>57</v>
      </c>
      <c r="M47" s="32"/>
    </row>
    <row r="48" spans="1:13">
      <c r="A48" s="10" t="s">
        <v>6</v>
      </c>
      <c r="B48" s="11"/>
      <c r="C48" s="11"/>
      <c r="D48" s="11"/>
      <c r="E48" s="11"/>
      <c r="F48" s="11">
        <v>250</v>
      </c>
      <c r="G48" s="11">
        <v>250</v>
      </c>
      <c r="H48" s="11">
        <v>250</v>
      </c>
      <c r="I48" s="11">
        <v>250</v>
      </c>
      <c r="J48" s="11">
        <v>250</v>
      </c>
      <c r="K48" s="11">
        <v>250</v>
      </c>
      <c r="L48" s="11">
        <v>250</v>
      </c>
      <c r="M48" s="32"/>
    </row>
    <row r="49" spans="1:17">
      <c r="A49" s="12" t="s">
        <v>7</v>
      </c>
      <c r="B49" s="14"/>
      <c r="C49" s="14"/>
      <c r="D49" s="14"/>
      <c r="E49" s="14"/>
      <c r="F49" s="15">
        <f t="shared" ref="F49:L49" si="3">F47*F48</f>
        <v>14250</v>
      </c>
      <c r="G49" s="15">
        <f t="shared" si="3"/>
        <v>14250</v>
      </c>
      <c r="H49" s="15">
        <f t="shared" si="3"/>
        <v>14250</v>
      </c>
      <c r="I49" s="15">
        <f t="shared" si="3"/>
        <v>14250</v>
      </c>
      <c r="J49" s="15">
        <f t="shared" si="3"/>
        <v>14250</v>
      </c>
      <c r="K49" s="15">
        <f t="shared" si="3"/>
        <v>14250</v>
      </c>
      <c r="L49" s="15">
        <f t="shared" si="3"/>
        <v>14250</v>
      </c>
      <c r="M49" s="15">
        <f>SUM(F49:L49)</f>
        <v>99750</v>
      </c>
    </row>
    <row r="50" spans="1:17">
      <c r="A50" s="499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1:17">
      <c r="A51" s="627" t="s">
        <v>0</v>
      </c>
      <c r="B51" s="629" t="s">
        <v>1</v>
      </c>
      <c r="C51" s="630"/>
      <c r="D51" s="630"/>
      <c r="E51" s="631"/>
      <c r="F51" s="17" t="s">
        <v>8</v>
      </c>
      <c r="G51" s="17" t="s">
        <v>8</v>
      </c>
      <c r="H51" s="17" t="s">
        <v>8</v>
      </c>
      <c r="I51" s="17" t="s">
        <v>8</v>
      </c>
      <c r="J51" s="17" t="s">
        <v>8</v>
      </c>
      <c r="K51" s="526"/>
      <c r="L51" s="138"/>
      <c r="M51" s="500"/>
      <c r="N51"/>
      <c r="O51"/>
      <c r="P51"/>
      <c r="Q51"/>
    </row>
    <row r="52" spans="1:17">
      <c r="A52" s="628"/>
      <c r="B52" s="632"/>
      <c r="C52" s="633"/>
      <c r="D52" s="633"/>
      <c r="E52" s="634"/>
      <c r="F52" s="52">
        <v>4052</v>
      </c>
      <c r="G52" s="52">
        <v>4062</v>
      </c>
      <c r="H52" s="52">
        <v>4182</v>
      </c>
      <c r="I52" s="52">
        <v>4062</v>
      </c>
      <c r="J52" s="52">
        <v>4052</v>
      </c>
      <c r="K52" s="526"/>
      <c r="L52" s="138"/>
      <c r="M52" s="500"/>
      <c r="N52"/>
      <c r="O52"/>
      <c r="P52"/>
      <c r="Q52"/>
    </row>
    <row r="53" spans="1:17">
      <c r="A53" s="627"/>
      <c r="B53" s="521" t="s">
        <v>3</v>
      </c>
      <c r="C53" s="521" t="s">
        <v>3</v>
      </c>
      <c r="D53" s="521" t="s">
        <v>3</v>
      </c>
      <c r="E53" s="521" t="s">
        <v>3</v>
      </c>
      <c r="F53" s="17" t="s">
        <v>605</v>
      </c>
      <c r="G53" s="17" t="s">
        <v>606</v>
      </c>
      <c r="H53" s="17" t="s">
        <v>605</v>
      </c>
      <c r="I53" s="17" t="s">
        <v>606</v>
      </c>
      <c r="J53" s="17" t="s">
        <v>605</v>
      </c>
      <c r="K53" s="526"/>
      <c r="L53" s="138"/>
      <c r="M53" s="500"/>
      <c r="N53"/>
      <c r="O53"/>
      <c r="P53"/>
      <c r="Q53"/>
    </row>
    <row r="54" spans="1:17">
      <c r="A54" s="445" t="s">
        <v>361</v>
      </c>
      <c r="B54" s="447">
        <v>0</v>
      </c>
      <c r="C54" s="447"/>
      <c r="D54" s="447"/>
      <c r="E54" s="447"/>
      <c r="F54" s="454">
        <v>0.34375</v>
      </c>
      <c r="G54" s="454">
        <v>0.42708333333333331</v>
      </c>
      <c r="H54" s="454">
        <v>0.51041666666666663</v>
      </c>
      <c r="I54" s="454">
        <v>0.59375</v>
      </c>
      <c r="J54" s="454">
        <v>0.67708333333333337</v>
      </c>
      <c r="K54" s="527"/>
      <c r="L54" s="528"/>
      <c r="M54" s="500"/>
      <c r="N54"/>
      <c r="O54"/>
      <c r="P54"/>
      <c r="Q54"/>
    </row>
    <row r="55" spans="1:17">
      <c r="A55" s="448" t="s">
        <v>385</v>
      </c>
      <c r="B55" s="450">
        <v>3</v>
      </c>
      <c r="C55" s="450"/>
      <c r="D55" s="450"/>
      <c r="E55" s="450"/>
      <c r="F55" s="436">
        <f t="shared" ref="F55:J70" si="4">F54+$B55/1440</f>
        <v>0.34583333333333333</v>
      </c>
      <c r="G55" s="436">
        <f t="shared" si="4"/>
        <v>0.42916666666666664</v>
      </c>
      <c r="H55" s="436">
        <f t="shared" si="4"/>
        <v>0.51249999999999996</v>
      </c>
      <c r="I55" s="436">
        <f t="shared" si="4"/>
        <v>0.59583333333333333</v>
      </c>
      <c r="J55" s="436">
        <f t="shared" si="4"/>
        <v>0.6791666666666667</v>
      </c>
      <c r="K55" s="529"/>
      <c r="L55" s="530"/>
      <c r="M55" s="500"/>
      <c r="N55"/>
      <c r="O55"/>
      <c r="P55"/>
      <c r="Q55"/>
    </row>
    <row r="56" spans="1:17">
      <c r="A56" s="448" t="s">
        <v>386</v>
      </c>
      <c r="B56" s="450">
        <v>3</v>
      </c>
      <c r="C56" s="450"/>
      <c r="D56" s="450"/>
      <c r="E56" s="450"/>
      <c r="F56" s="436">
        <f t="shared" si="4"/>
        <v>0.34791666666666665</v>
      </c>
      <c r="G56" s="436">
        <f t="shared" si="4"/>
        <v>0.43124999999999997</v>
      </c>
      <c r="H56" s="436">
        <f t="shared" si="4"/>
        <v>0.51458333333333328</v>
      </c>
      <c r="I56" s="436">
        <f t="shared" si="4"/>
        <v>0.59791666666666665</v>
      </c>
      <c r="J56" s="436">
        <f t="shared" si="4"/>
        <v>0.68125000000000002</v>
      </c>
      <c r="K56" s="529"/>
      <c r="L56" s="530"/>
      <c r="M56" s="500"/>
      <c r="N56"/>
      <c r="O56"/>
      <c r="P56"/>
      <c r="Q56"/>
    </row>
    <row r="57" spans="1:17">
      <c r="A57" s="448" t="s">
        <v>387</v>
      </c>
      <c r="B57" s="450">
        <v>4</v>
      </c>
      <c r="C57" s="450"/>
      <c r="D57" s="450"/>
      <c r="E57" s="450"/>
      <c r="F57" s="436">
        <f t="shared" si="4"/>
        <v>0.35069444444444442</v>
      </c>
      <c r="G57" s="436">
        <f t="shared" si="4"/>
        <v>0.43402777777777773</v>
      </c>
      <c r="H57" s="436">
        <f t="shared" si="4"/>
        <v>0.51736111111111105</v>
      </c>
      <c r="I57" s="436">
        <f t="shared" si="4"/>
        <v>0.60069444444444442</v>
      </c>
      <c r="J57" s="436">
        <f t="shared" si="4"/>
        <v>0.68402777777777779</v>
      </c>
      <c r="K57" s="529"/>
      <c r="L57" s="530"/>
      <c r="M57" s="500"/>
      <c r="N57"/>
      <c r="O57"/>
      <c r="P57"/>
      <c r="Q57"/>
    </row>
    <row r="58" spans="1:17">
      <c r="A58" s="448" t="s">
        <v>388</v>
      </c>
      <c r="B58" s="450">
        <v>2</v>
      </c>
      <c r="C58" s="450"/>
      <c r="D58" s="450"/>
      <c r="E58" s="450"/>
      <c r="F58" s="436">
        <f t="shared" si="4"/>
        <v>0.3520833333333333</v>
      </c>
      <c r="G58" s="436">
        <f t="shared" si="4"/>
        <v>0.43541666666666662</v>
      </c>
      <c r="H58" s="436">
        <f t="shared" si="4"/>
        <v>0.51874999999999993</v>
      </c>
      <c r="I58" s="436">
        <f t="shared" si="4"/>
        <v>0.6020833333333333</v>
      </c>
      <c r="J58" s="436">
        <f t="shared" si="4"/>
        <v>0.68541666666666667</v>
      </c>
      <c r="K58" s="529"/>
      <c r="L58" s="530"/>
      <c r="M58" s="500"/>
      <c r="N58"/>
      <c r="O58"/>
      <c r="P58"/>
      <c r="Q58"/>
    </row>
    <row r="59" spans="1:17">
      <c r="A59" s="448" t="s">
        <v>389</v>
      </c>
      <c r="B59" s="450">
        <v>3</v>
      </c>
      <c r="C59" s="450"/>
      <c r="D59" s="450"/>
      <c r="E59" s="450"/>
      <c r="F59" s="436">
        <f t="shared" si="4"/>
        <v>0.35416666666666663</v>
      </c>
      <c r="G59" s="436">
        <f t="shared" si="4"/>
        <v>0.43749999999999994</v>
      </c>
      <c r="H59" s="436">
        <f t="shared" si="4"/>
        <v>0.52083333333333326</v>
      </c>
      <c r="I59" s="436">
        <f t="shared" si="4"/>
        <v>0.60416666666666663</v>
      </c>
      <c r="J59" s="436">
        <f t="shared" si="4"/>
        <v>0.6875</v>
      </c>
      <c r="K59" s="529"/>
      <c r="L59" s="530"/>
      <c r="M59" s="500"/>
      <c r="N59"/>
      <c r="O59"/>
      <c r="P59"/>
      <c r="Q59"/>
    </row>
    <row r="60" spans="1:17">
      <c r="A60" s="448" t="s">
        <v>390</v>
      </c>
      <c r="B60" s="450">
        <v>6</v>
      </c>
      <c r="C60" s="450"/>
      <c r="D60" s="450"/>
      <c r="E60" s="450"/>
      <c r="F60" s="436">
        <f t="shared" si="4"/>
        <v>0.35833333333333328</v>
      </c>
      <c r="G60" s="436">
        <f t="shared" si="4"/>
        <v>0.4416666666666666</v>
      </c>
      <c r="H60" s="436">
        <f t="shared" si="4"/>
        <v>0.52499999999999991</v>
      </c>
      <c r="I60" s="436">
        <f t="shared" si="4"/>
        <v>0.60833333333333328</v>
      </c>
      <c r="J60" s="436">
        <f t="shared" si="4"/>
        <v>0.69166666666666665</v>
      </c>
      <c r="K60" s="529"/>
      <c r="L60" s="530"/>
      <c r="M60" s="500"/>
      <c r="N60"/>
      <c r="O60"/>
      <c r="P60"/>
      <c r="Q60"/>
    </row>
    <row r="61" spans="1:17">
      <c r="A61" s="448" t="s">
        <v>391</v>
      </c>
      <c r="B61" s="450">
        <v>6</v>
      </c>
      <c r="C61" s="450"/>
      <c r="D61" s="450"/>
      <c r="E61" s="450"/>
      <c r="F61" s="436">
        <f t="shared" si="4"/>
        <v>0.36249999999999993</v>
      </c>
      <c r="G61" s="436">
        <f t="shared" si="4"/>
        <v>0.44583333333333325</v>
      </c>
      <c r="H61" s="436">
        <f t="shared" si="4"/>
        <v>0.52916666666666656</v>
      </c>
      <c r="I61" s="436">
        <f t="shared" si="4"/>
        <v>0.61249999999999993</v>
      </c>
      <c r="J61" s="436">
        <f t="shared" si="4"/>
        <v>0.6958333333333333</v>
      </c>
      <c r="K61" s="529"/>
      <c r="L61" s="530"/>
      <c r="M61" s="500"/>
      <c r="N61"/>
      <c r="O61"/>
      <c r="P61"/>
      <c r="Q61"/>
    </row>
    <row r="62" spans="1:17">
      <c r="A62" s="448" t="s">
        <v>392</v>
      </c>
      <c r="B62" s="450">
        <v>4</v>
      </c>
      <c r="C62" s="450"/>
      <c r="D62" s="450"/>
      <c r="E62" s="450"/>
      <c r="F62" s="436">
        <f t="shared" si="4"/>
        <v>0.3652777777777777</v>
      </c>
      <c r="G62" s="436">
        <f t="shared" si="4"/>
        <v>0.44861111111111102</v>
      </c>
      <c r="H62" s="436">
        <f t="shared" si="4"/>
        <v>0.53194444444444433</v>
      </c>
      <c r="I62" s="436">
        <f t="shared" si="4"/>
        <v>0.6152777777777777</v>
      </c>
      <c r="J62" s="436">
        <f t="shared" si="4"/>
        <v>0.69861111111111107</v>
      </c>
      <c r="K62" s="529"/>
      <c r="L62" s="530"/>
      <c r="M62" s="500"/>
      <c r="N62"/>
      <c r="O62"/>
      <c r="P62"/>
      <c r="Q62"/>
    </row>
    <row r="63" spans="1:17">
      <c r="A63" s="448" t="s">
        <v>393</v>
      </c>
      <c r="B63" s="450">
        <v>4</v>
      </c>
      <c r="C63" s="450"/>
      <c r="D63" s="450"/>
      <c r="E63" s="450"/>
      <c r="F63" s="436">
        <f t="shared" si="4"/>
        <v>0.36805555555555547</v>
      </c>
      <c r="G63" s="436">
        <f t="shared" si="4"/>
        <v>0.45138888888888878</v>
      </c>
      <c r="H63" s="436">
        <f t="shared" si="4"/>
        <v>0.5347222222222221</v>
      </c>
      <c r="I63" s="436">
        <f t="shared" si="4"/>
        <v>0.61805555555555547</v>
      </c>
      <c r="J63" s="436">
        <f t="shared" si="4"/>
        <v>0.70138888888888884</v>
      </c>
      <c r="K63" s="529"/>
      <c r="L63" s="530"/>
      <c r="M63" s="500"/>
      <c r="N63"/>
      <c r="O63"/>
      <c r="P63"/>
      <c r="Q63"/>
    </row>
    <row r="64" spans="1:17">
      <c r="A64" s="448" t="s">
        <v>394</v>
      </c>
      <c r="B64" s="450">
        <v>5</v>
      </c>
      <c r="C64" s="450"/>
      <c r="D64" s="450"/>
      <c r="E64" s="450"/>
      <c r="F64" s="436">
        <f t="shared" si="4"/>
        <v>0.37152777777777768</v>
      </c>
      <c r="G64" s="436">
        <f t="shared" si="4"/>
        <v>0.45486111111111099</v>
      </c>
      <c r="H64" s="436">
        <f t="shared" si="4"/>
        <v>0.53819444444444431</v>
      </c>
      <c r="I64" s="436">
        <f t="shared" si="4"/>
        <v>0.62152777777777768</v>
      </c>
      <c r="J64" s="436">
        <f t="shared" si="4"/>
        <v>0.70486111111111105</v>
      </c>
      <c r="K64" s="529"/>
      <c r="L64" s="530"/>
      <c r="M64" s="500"/>
      <c r="N64"/>
      <c r="O64"/>
      <c r="P64"/>
      <c r="Q64"/>
    </row>
    <row r="65" spans="1:17">
      <c r="A65" s="448" t="s">
        <v>395</v>
      </c>
      <c r="B65" s="450">
        <v>7</v>
      </c>
      <c r="C65" s="450"/>
      <c r="D65" s="450"/>
      <c r="E65" s="450"/>
      <c r="F65" s="436">
        <f t="shared" si="4"/>
        <v>0.37638888888888877</v>
      </c>
      <c r="G65" s="436">
        <f t="shared" si="4"/>
        <v>0.45972222222222209</v>
      </c>
      <c r="H65" s="436">
        <f t="shared" si="4"/>
        <v>0.5430555555555554</v>
      </c>
      <c r="I65" s="436">
        <f t="shared" si="4"/>
        <v>0.62638888888888877</v>
      </c>
      <c r="J65" s="436">
        <f t="shared" si="4"/>
        <v>0.70972222222222214</v>
      </c>
      <c r="K65" s="529"/>
      <c r="L65" s="530"/>
      <c r="M65" s="500"/>
      <c r="N65"/>
      <c r="O65"/>
      <c r="P65"/>
      <c r="Q65"/>
    </row>
    <row r="66" spans="1:17">
      <c r="A66" s="448" t="s">
        <v>396</v>
      </c>
      <c r="B66" s="450">
        <v>6</v>
      </c>
      <c r="C66" s="450"/>
      <c r="D66" s="450"/>
      <c r="E66" s="450"/>
      <c r="F66" s="436">
        <f t="shared" si="4"/>
        <v>0.38055555555555542</v>
      </c>
      <c r="G66" s="436">
        <f t="shared" si="4"/>
        <v>0.46388888888888874</v>
      </c>
      <c r="H66" s="436">
        <f t="shared" si="4"/>
        <v>0.54722222222222205</v>
      </c>
      <c r="I66" s="436">
        <f t="shared" si="4"/>
        <v>0.63055555555555542</v>
      </c>
      <c r="J66" s="436">
        <f t="shared" si="4"/>
        <v>0.7138888888888888</v>
      </c>
      <c r="K66" s="529"/>
      <c r="L66" s="530"/>
      <c r="M66" s="500"/>
      <c r="N66"/>
      <c r="O66"/>
      <c r="P66"/>
      <c r="Q66"/>
    </row>
    <row r="67" spans="1:17">
      <c r="A67" s="448" t="s">
        <v>397</v>
      </c>
      <c r="B67" s="450">
        <v>3</v>
      </c>
      <c r="C67" s="450"/>
      <c r="D67" s="450"/>
      <c r="E67" s="450"/>
      <c r="F67" s="436">
        <f t="shared" si="4"/>
        <v>0.38263888888888875</v>
      </c>
      <c r="G67" s="436">
        <f t="shared" si="4"/>
        <v>0.46597222222222207</v>
      </c>
      <c r="H67" s="436">
        <f t="shared" si="4"/>
        <v>0.54930555555555538</v>
      </c>
      <c r="I67" s="436">
        <f t="shared" si="4"/>
        <v>0.63263888888888875</v>
      </c>
      <c r="J67" s="436">
        <f t="shared" si="4"/>
        <v>0.71597222222222212</v>
      </c>
      <c r="K67" s="529"/>
      <c r="L67" s="530"/>
      <c r="M67" s="500"/>
      <c r="N67"/>
      <c r="O67"/>
      <c r="P67"/>
      <c r="Q67"/>
    </row>
    <row r="68" spans="1:17">
      <c r="A68" s="448" t="s">
        <v>398</v>
      </c>
      <c r="B68" s="450">
        <v>5</v>
      </c>
      <c r="C68" s="450"/>
      <c r="D68" s="450"/>
      <c r="E68" s="450"/>
      <c r="F68" s="436">
        <f t="shared" si="4"/>
        <v>0.38611111111111096</v>
      </c>
      <c r="G68" s="436">
        <f t="shared" si="4"/>
        <v>0.46944444444444428</v>
      </c>
      <c r="H68" s="436">
        <f t="shared" si="4"/>
        <v>0.55277777777777759</v>
      </c>
      <c r="I68" s="436">
        <f t="shared" si="4"/>
        <v>0.63611111111111096</v>
      </c>
      <c r="J68" s="436">
        <f t="shared" si="4"/>
        <v>0.71944444444444433</v>
      </c>
      <c r="K68" s="529"/>
      <c r="L68" s="530"/>
      <c r="M68" s="500"/>
      <c r="N68"/>
      <c r="O68"/>
      <c r="P68"/>
      <c r="Q68"/>
    </row>
    <row r="69" spans="1:17">
      <c r="A69" s="448" t="s">
        <v>399</v>
      </c>
      <c r="B69" s="450">
        <v>4</v>
      </c>
      <c r="C69" s="450"/>
      <c r="D69" s="450"/>
      <c r="E69" s="450"/>
      <c r="F69" s="436">
        <f t="shared" si="4"/>
        <v>0.38888888888888873</v>
      </c>
      <c r="G69" s="436">
        <f t="shared" si="4"/>
        <v>0.47222222222222204</v>
      </c>
      <c r="H69" s="436">
        <f t="shared" si="4"/>
        <v>0.55555555555555536</v>
      </c>
      <c r="I69" s="436">
        <f t="shared" si="4"/>
        <v>0.63888888888888873</v>
      </c>
      <c r="J69" s="436">
        <f t="shared" si="4"/>
        <v>0.7222222222222221</v>
      </c>
      <c r="K69" s="529"/>
      <c r="L69" s="530"/>
      <c r="M69" s="500"/>
      <c r="N69"/>
      <c r="O69"/>
      <c r="P69"/>
      <c r="Q69"/>
    </row>
    <row r="70" spans="1:17">
      <c r="A70" s="451" t="s">
        <v>400</v>
      </c>
      <c r="B70" s="439">
        <v>5</v>
      </c>
      <c r="C70" s="439"/>
      <c r="D70" s="439"/>
      <c r="E70" s="439"/>
      <c r="F70" s="441">
        <f t="shared" si="4"/>
        <v>0.39236111111111094</v>
      </c>
      <c r="G70" s="441">
        <f t="shared" si="4"/>
        <v>0.47569444444444425</v>
      </c>
      <c r="H70" s="441">
        <f t="shared" si="4"/>
        <v>0.55902777777777757</v>
      </c>
      <c r="I70" s="441">
        <f t="shared" si="4"/>
        <v>0.64236111111111094</v>
      </c>
      <c r="J70" s="441">
        <f t="shared" si="4"/>
        <v>0.72569444444444431</v>
      </c>
      <c r="K70" s="531"/>
      <c r="L70" s="453"/>
      <c r="M70" s="500"/>
      <c r="N70"/>
      <c r="O70"/>
      <c r="P70"/>
      <c r="Q70"/>
    </row>
    <row r="71" spans="1:17">
      <c r="A71" s="452"/>
      <c r="B71" s="443"/>
      <c r="C71" s="443"/>
      <c r="D71" s="443"/>
      <c r="E71" s="443"/>
      <c r="F71" s="453"/>
      <c r="G71" s="453"/>
      <c r="H71" s="453"/>
      <c r="I71" s="453"/>
      <c r="J71" s="453"/>
      <c r="K71" s="453"/>
      <c r="L71" s="453"/>
      <c r="M71" s="500"/>
      <c r="N71"/>
      <c r="O71"/>
      <c r="P71"/>
      <c r="Q71"/>
    </row>
    <row r="72" spans="1:17">
      <c r="A72" s="10" t="s">
        <v>5</v>
      </c>
      <c r="B72" s="11"/>
      <c r="C72" s="11"/>
      <c r="D72" s="11"/>
      <c r="E72" s="11"/>
      <c r="F72" s="11">
        <v>57</v>
      </c>
      <c r="G72" s="11">
        <v>57</v>
      </c>
      <c r="H72" s="11">
        <v>57</v>
      </c>
      <c r="I72" s="11">
        <v>57</v>
      </c>
      <c r="J72" s="11">
        <v>57</v>
      </c>
      <c r="K72" s="522"/>
      <c r="L72" s="443"/>
      <c r="M72" s="500"/>
      <c r="N72"/>
      <c r="O72"/>
      <c r="P72"/>
      <c r="Q72"/>
    </row>
    <row r="73" spans="1:17">
      <c r="A73" s="10" t="s">
        <v>6</v>
      </c>
      <c r="B73" s="11"/>
      <c r="C73" s="11"/>
      <c r="D73" s="11"/>
      <c r="E73" s="11"/>
      <c r="F73" s="11">
        <v>115</v>
      </c>
      <c r="G73" s="11">
        <v>115</v>
      </c>
      <c r="H73" s="11">
        <v>115</v>
      </c>
      <c r="I73" s="11">
        <v>115</v>
      </c>
      <c r="J73" s="11">
        <v>115</v>
      </c>
      <c r="K73" s="522"/>
      <c r="L73" s="443"/>
      <c r="M73" s="500"/>
      <c r="N73"/>
      <c r="O73"/>
      <c r="P73"/>
      <c r="Q73"/>
    </row>
    <row r="74" spans="1:17">
      <c r="A74" s="12" t="s">
        <v>7</v>
      </c>
      <c r="B74" s="14"/>
      <c r="C74" s="14"/>
      <c r="D74" s="14"/>
      <c r="E74" s="14"/>
      <c r="F74" s="15">
        <f t="shared" ref="F74:J74" si="5">F72*F73</f>
        <v>6555</v>
      </c>
      <c r="G74" s="15">
        <f t="shared" si="5"/>
        <v>6555</v>
      </c>
      <c r="H74" s="15">
        <f t="shared" si="5"/>
        <v>6555</v>
      </c>
      <c r="I74" s="15">
        <f t="shared" si="5"/>
        <v>6555</v>
      </c>
      <c r="J74" s="15">
        <f t="shared" si="5"/>
        <v>6555</v>
      </c>
      <c r="K74" s="526"/>
      <c r="L74" s="23"/>
      <c r="M74" s="15">
        <f>SUM(F74:L74)</f>
        <v>32775</v>
      </c>
      <c r="N74"/>
      <c r="O74"/>
      <c r="P74"/>
      <c r="Q74"/>
    </row>
    <row r="75" spans="1:17">
      <c r="A75" s="499"/>
      <c r="B75" s="32"/>
      <c r="C75" s="32"/>
      <c r="D75" s="32"/>
      <c r="E75" s="32"/>
      <c r="F75" s="32"/>
      <c r="G75" s="32"/>
      <c r="H75" s="32"/>
      <c r="I75" s="32"/>
      <c r="J75" s="32"/>
      <c r="K75" s="443"/>
      <c r="L75" s="443"/>
      <c r="M75" s="500"/>
      <c r="N75"/>
      <c r="O75"/>
      <c r="P75"/>
      <c r="Q75"/>
    </row>
    <row r="76" spans="1:17">
      <c r="A76" s="627" t="s">
        <v>0</v>
      </c>
      <c r="B76" s="629" t="s">
        <v>1</v>
      </c>
      <c r="C76" s="630"/>
      <c r="D76" s="630"/>
      <c r="E76" s="631"/>
      <c r="F76" s="17" t="s">
        <v>8</v>
      </c>
      <c r="G76" s="17" t="s">
        <v>8</v>
      </c>
      <c r="H76" s="17" t="s">
        <v>8</v>
      </c>
      <c r="I76" s="17" t="s">
        <v>8</v>
      </c>
      <c r="J76" s="17" t="s">
        <v>8</v>
      </c>
      <c r="K76" s="526"/>
      <c r="L76" s="138"/>
      <c r="M76" s="500"/>
      <c r="N76"/>
      <c r="O76"/>
      <c r="P76"/>
      <c r="Q76"/>
    </row>
    <row r="77" spans="1:17">
      <c r="A77" s="628"/>
      <c r="B77" s="632"/>
      <c r="C77" s="633"/>
      <c r="D77" s="633"/>
      <c r="E77" s="634"/>
      <c r="F77" s="52">
        <v>4052</v>
      </c>
      <c r="G77" s="52">
        <v>4062</v>
      </c>
      <c r="H77" s="52">
        <v>4182</v>
      </c>
      <c r="I77" s="52">
        <v>4062</v>
      </c>
      <c r="J77" s="52">
        <v>4052</v>
      </c>
      <c r="K77" s="526"/>
      <c r="L77" s="138"/>
      <c r="M77" s="500"/>
      <c r="N77"/>
      <c r="O77"/>
      <c r="P77"/>
      <c r="Q77"/>
    </row>
    <row r="78" spans="1:17">
      <c r="A78" s="627"/>
      <c r="B78" s="521" t="s">
        <v>3</v>
      </c>
      <c r="C78" s="521" t="s">
        <v>3</v>
      </c>
      <c r="D78" s="521" t="s">
        <v>3</v>
      </c>
      <c r="E78" s="521" t="s">
        <v>3</v>
      </c>
      <c r="F78" s="17" t="s">
        <v>605</v>
      </c>
      <c r="G78" s="17" t="s">
        <v>606</v>
      </c>
      <c r="H78" s="17" t="s">
        <v>605</v>
      </c>
      <c r="I78" s="17" t="s">
        <v>606</v>
      </c>
      <c r="J78" s="17" t="s">
        <v>605</v>
      </c>
      <c r="K78" s="526"/>
      <c r="L78" s="138"/>
      <c r="M78" s="500"/>
      <c r="N78"/>
      <c r="O78"/>
      <c r="P78"/>
      <c r="Q78"/>
    </row>
    <row r="79" spans="1:17">
      <c r="A79" s="459" t="s">
        <v>400</v>
      </c>
      <c r="B79" s="447">
        <v>0</v>
      </c>
      <c r="C79" s="447"/>
      <c r="D79" s="447"/>
      <c r="E79" s="447"/>
      <c r="F79" s="454">
        <v>0.39305555555555555</v>
      </c>
      <c r="G79" s="454">
        <v>0.47638888888888892</v>
      </c>
      <c r="H79" s="454">
        <v>0.55972222222222223</v>
      </c>
      <c r="I79" s="454">
        <v>0.6430555555555556</v>
      </c>
      <c r="J79" s="454">
        <v>0.72638888888888886</v>
      </c>
      <c r="K79" s="527"/>
      <c r="L79" s="528"/>
      <c r="M79" s="500"/>
      <c r="N79"/>
      <c r="O79"/>
      <c r="P79"/>
      <c r="Q79"/>
    </row>
    <row r="80" spans="1:17">
      <c r="A80" s="460" t="s">
        <v>398</v>
      </c>
      <c r="B80" s="450">
        <v>9</v>
      </c>
      <c r="C80" s="450"/>
      <c r="D80" s="450"/>
      <c r="E80" s="450"/>
      <c r="F80" s="436">
        <f t="shared" ref="F80:J93" si="6">F79+$B80/1440</f>
        <v>0.39930555555555552</v>
      </c>
      <c r="G80" s="436">
        <f t="shared" si="6"/>
        <v>0.4826388888888889</v>
      </c>
      <c r="H80" s="436">
        <f t="shared" si="6"/>
        <v>0.56597222222222221</v>
      </c>
      <c r="I80" s="436">
        <f t="shared" si="6"/>
        <v>0.64930555555555558</v>
      </c>
      <c r="J80" s="436">
        <f t="shared" si="6"/>
        <v>0.73263888888888884</v>
      </c>
      <c r="K80" s="529"/>
      <c r="L80" s="530"/>
      <c r="M80" s="500"/>
      <c r="N80"/>
      <c r="O80"/>
      <c r="P80"/>
      <c r="Q80"/>
    </row>
    <row r="81" spans="1:17">
      <c r="A81" s="460" t="s">
        <v>397</v>
      </c>
      <c r="B81" s="450">
        <v>5</v>
      </c>
      <c r="C81" s="450"/>
      <c r="D81" s="450"/>
      <c r="E81" s="450"/>
      <c r="F81" s="436">
        <f t="shared" si="6"/>
        <v>0.40277777777777773</v>
      </c>
      <c r="G81" s="436">
        <f t="shared" si="6"/>
        <v>0.4861111111111111</v>
      </c>
      <c r="H81" s="436">
        <f t="shared" si="6"/>
        <v>0.56944444444444442</v>
      </c>
      <c r="I81" s="436">
        <f t="shared" si="6"/>
        <v>0.65277777777777779</v>
      </c>
      <c r="J81" s="436">
        <f t="shared" si="6"/>
        <v>0.73611111111111105</v>
      </c>
      <c r="K81" s="529"/>
      <c r="L81" s="530"/>
      <c r="M81" s="500"/>
      <c r="N81"/>
      <c r="O81"/>
      <c r="P81"/>
      <c r="Q81"/>
    </row>
    <row r="82" spans="1:17">
      <c r="A82" s="460" t="s">
        <v>396</v>
      </c>
      <c r="B82" s="450">
        <v>3</v>
      </c>
      <c r="C82" s="450"/>
      <c r="D82" s="450"/>
      <c r="E82" s="450"/>
      <c r="F82" s="436">
        <f t="shared" si="6"/>
        <v>0.40486111111111106</v>
      </c>
      <c r="G82" s="436">
        <f t="shared" si="6"/>
        <v>0.48819444444444443</v>
      </c>
      <c r="H82" s="436">
        <f t="shared" si="6"/>
        <v>0.57152777777777775</v>
      </c>
      <c r="I82" s="436">
        <f t="shared" si="6"/>
        <v>0.65486111111111112</v>
      </c>
      <c r="J82" s="436">
        <f t="shared" si="6"/>
        <v>0.73819444444444438</v>
      </c>
      <c r="K82" s="529"/>
      <c r="L82" s="530"/>
      <c r="M82" s="500"/>
      <c r="N82"/>
      <c r="O82"/>
      <c r="P82"/>
      <c r="Q82"/>
    </row>
    <row r="83" spans="1:17">
      <c r="A83" s="460" t="s">
        <v>395</v>
      </c>
      <c r="B83" s="450">
        <v>7</v>
      </c>
      <c r="C83" s="450"/>
      <c r="D83" s="450"/>
      <c r="E83" s="450"/>
      <c r="F83" s="436">
        <f t="shared" si="6"/>
        <v>0.40972222222222215</v>
      </c>
      <c r="G83" s="436">
        <f t="shared" si="6"/>
        <v>0.49305555555555552</v>
      </c>
      <c r="H83" s="436">
        <f t="shared" si="6"/>
        <v>0.57638888888888884</v>
      </c>
      <c r="I83" s="436">
        <f t="shared" si="6"/>
        <v>0.65972222222222221</v>
      </c>
      <c r="J83" s="436">
        <f t="shared" si="6"/>
        <v>0.74305555555555547</v>
      </c>
      <c r="K83" s="529"/>
      <c r="L83" s="530"/>
      <c r="M83" s="500"/>
      <c r="N83"/>
      <c r="O83"/>
      <c r="P83"/>
      <c r="Q83"/>
    </row>
    <row r="84" spans="1:17">
      <c r="A84" s="460" t="s">
        <v>394</v>
      </c>
      <c r="B84" s="450">
        <v>7</v>
      </c>
      <c r="C84" s="450"/>
      <c r="D84" s="450"/>
      <c r="E84" s="450"/>
      <c r="F84" s="436">
        <f t="shared" si="6"/>
        <v>0.41458333333333325</v>
      </c>
      <c r="G84" s="436">
        <f t="shared" si="6"/>
        <v>0.49791666666666662</v>
      </c>
      <c r="H84" s="436">
        <f t="shared" si="6"/>
        <v>0.58124999999999993</v>
      </c>
      <c r="I84" s="436">
        <f t="shared" si="6"/>
        <v>0.6645833333333333</v>
      </c>
      <c r="J84" s="436">
        <f t="shared" si="6"/>
        <v>0.74791666666666656</v>
      </c>
      <c r="K84" s="529"/>
      <c r="L84" s="530"/>
      <c r="M84" s="500"/>
      <c r="N84"/>
      <c r="O84"/>
      <c r="P84"/>
      <c r="Q84"/>
    </row>
    <row r="85" spans="1:17">
      <c r="A85" s="460" t="s">
        <v>393</v>
      </c>
      <c r="B85" s="450">
        <v>7</v>
      </c>
      <c r="C85" s="450"/>
      <c r="D85" s="450"/>
      <c r="E85" s="450"/>
      <c r="F85" s="436">
        <f t="shared" si="6"/>
        <v>0.41944444444444434</v>
      </c>
      <c r="G85" s="436">
        <f t="shared" si="6"/>
        <v>0.50277777777777777</v>
      </c>
      <c r="H85" s="436">
        <f t="shared" si="6"/>
        <v>0.58611111111111103</v>
      </c>
      <c r="I85" s="436">
        <f t="shared" si="6"/>
        <v>0.6694444444444444</v>
      </c>
      <c r="J85" s="436">
        <f t="shared" si="6"/>
        <v>0.75277777777777766</v>
      </c>
      <c r="K85" s="529"/>
      <c r="L85" s="530"/>
      <c r="M85" s="500"/>
      <c r="N85"/>
      <c r="O85"/>
      <c r="P85"/>
      <c r="Q85"/>
    </row>
    <row r="86" spans="1:17">
      <c r="A86" s="460" t="s">
        <v>392</v>
      </c>
      <c r="B86" s="450">
        <v>2</v>
      </c>
      <c r="C86" s="450"/>
      <c r="D86" s="450"/>
      <c r="E86" s="450"/>
      <c r="F86" s="436">
        <f t="shared" si="6"/>
        <v>0.42083333333333323</v>
      </c>
      <c r="G86" s="436">
        <f t="shared" si="6"/>
        <v>0.50416666666666665</v>
      </c>
      <c r="H86" s="436">
        <f t="shared" si="6"/>
        <v>0.58749999999999991</v>
      </c>
      <c r="I86" s="436">
        <f t="shared" si="6"/>
        <v>0.67083333333333328</v>
      </c>
      <c r="J86" s="436">
        <f t="shared" si="6"/>
        <v>0.75416666666666654</v>
      </c>
      <c r="K86" s="529"/>
      <c r="L86" s="530"/>
      <c r="M86" s="500"/>
      <c r="N86"/>
      <c r="O86"/>
      <c r="P86"/>
      <c r="Q86"/>
    </row>
    <row r="87" spans="1:17">
      <c r="A87" s="460" t="s">
        <v>391</v>
      </c>
      <c r="B87" s="450">
        <v>4</v>
      </c>
      <c r="C87" s="450"/>
      <c r="D87" s="450"/>
      <c r="E87" s="450"/>
      <c r="F87" s="436">
        <f t="shared" si="6"/>
        <v>0.42361111111111099</v>
      </c>
      <c r="G87" s="436">
        <f t="shared" si="6"/>
        <v>0.50694444444444442</v>
      </c>
      <c r="H87" s="436">
        <f t="shared" si="6"/>
        <v>0.59027777777777768</v>
      </c>
      <c r="I87" s="436">
        <f t="shared" si="6"/>
        <v>0.67361111111111105</v>
      </c>
      <c r="J87" s="436">
        <f t="shared" si="6"/>
        <v>0.75694444444444431</v>
      </c>
      <c r="K87" s="529"/>
      <c r="L87" s="530"/>
      <c r="M87" s="500"/>
      <c r="N87"/>
      <c r="O87"/>
      <c r="P87"/>
      <c r="Q87"/>
    </row>
    <row r="88" spans="1:17">
      <c r="A88" s="460" t="s">
        <v>390</v>
      </c>
      <c r="B88" s="450">
        <v>10</v>
      </c>
      <c r="C88" s="450"/>
      <c r="D88" s="450"/>
      <c r="E88" s="450"/>
      <c r="F88" s="436">
        <f t="shared" si="6"/>
        <v>0.43055555555555541</v>
      </c>
      <c r="G88" s="436">
        <f t="shared" si="6"/>
        <v>0.51388888888888884</v>
      </c>
      <c r="H88" s="436">
        <f t="shared" si="6"/>
        <v>0.5972222222222221</v>
      </c>
      <c r="I88" s="436">
        <f t="shared" si="6"/>
        <v>0.68055555555555547</v>
      </c>
      <c r="J88" s="436">
        <f t="shared" si="6"/>
        <v>0.76388888888888873</v>
      </c>
      <c r="K88" s="529"/>
      <c r="L88" s="530"/>
      <c r="M88" s="500"/>
      <c r="N88"/>
      <c r="O88"/>
      <c r="P88"/>
      <c r="Q88"/>
    </row>
    <row r="89" spans="1:17">
      <c r="A89" s="460" t="s">
        <v>389</v>
      </c>
      <c r="B89" s="450">
        <v>4</v>
      </c>
      <c r="C89" s="450"/>
      <c r="D89" s="450"/>
      <c r="E89" s="450"/>
      <c r="F89" s="436">
        <f t="shared" si="6"/>
        <v>0.43333333333333318</v>
      </c>
      <c r="G89" s="436">
        <f t="shared" si="6"/>
        <v>0.51666666666666661</v>
      </c>
      <c r="H89" s="436">
        <f t="shared" si="6"/>
        <v>0.59999999999999987</v>
      </c>
      <c r="I89" s="436">
        <f t="shared" si="6"/>
        <v>0.68333333333333324</v>
      </c>
      <c r="J89" s="436">
        <f t="shared" si="6"/>
        <v>0.7666666666666665</v>
      </c>
      <c r="K89" s="529"/>
      <c r="L89" s="530"/>
      <c r="M89" s="500"/>
      <c r="N89"/>
      <c r="O89"/>
      <c r="P89"/>
      <c r="Q89"/>
    </row>
    <row r="90" spans="1:17">
      <c r="A90" s="460" t="s">
        <v>388</v>
      </c>
      <c r="B90" s="450">
        <v>3</v>
      </c>
      <c r="C90" s="450"/>
      <c r="D90" s="450"/>
      <c r="E90" s="450"/>
      <c r="F90" s="436">
        <f t="shared" si="6"/>
        <v>0.43541666666666651</v>
      </c>
      <c r="G90" s="436">
        <f t="shared" si="6"/>
        <v>0.51874999999999993</v>
      </c>
      <c r="H90" s="436">
        <f t="shared" si="6"/>
        <v>0.60208333333333319</v>
      </c>
      <c r="I90" s="436">
        <f t="shared" si="6"/>
        <v>0.68541666666666656</v>
      </c>
      <c r="J90" s="436">
        <f t="shared" si="6"/>
        <v>0.76874999999999982</v>
      </c>
      <c r="K90" s="529"/>
      <c r="L90" s="530"/>
      <c r="M90" s="500"/>
      <c r="N90"/>
      <c r="O90"/>
      <c r="P90"/>
      <c r="Q90"/>
    </row>
    <row r="91" spans="1:17">
      <c r="A91" s="460" t="s">
        <v>387</v>
      </c>
      <c r="B91" s="450">
        <v>2</v>
      </c>
      <c r="C91" s="450"/>
      <c r="D91" s="450"/>
      <c r="E91" s="450"/>
      <c r="F91" s="436">
        <f t="shared" si="6"/>
        <v>0.43680555555555539</v>
      </c>
      <c r="G91" s="436">
        <f t="shared" si="6"/>
        <v>0.52013888888888882</v>
      </c>
      <c r="H91" s="436">
        <f t="shared" si="6"/>
        <v>0.60347222222222208</v>
      </c>
      <c r="I91" s="436">
        <f t="shared" si="6"/>
        <v>0.68680555555555545</v>
      </c>
      <c r="J91" s="436">
        <f t="shared" si="6"/>
        <v>0.77013888888888871</v>
      </c>
      <c r="K91" s="529"/>
      <c r="L91" s="530"/>
      <c r="M91" s="500"/>
      <c r="N91"/>
      <c r="O91"/>
      <c r="P91"/>
      <c r="Q91"/>
    </row>
    <row r="92" spans="1:17">
      <c r="A92" s="460" t="s">
        <v>386</v>
      </c>
      <c r="B92" s="450">
        <v>5</v>
      </c>
      <c r="C92" s="450"/>
      <c r="D92" s="450"/>
      <c r="E92" s="450"/>
      <c r="F92" s="436">
        <f t="shared" si="6"/>
        <v>0.4402777777777776</v>
      </c>
      <c r="G92" s="436">
        <f t="shared" si="6"/>
        <v>0.52361111111111103</v>
      </c>
      <c r="H92" s="436">
        <f t="shared" si="6"/>
        <v>0.60694444444444429</v>
      </c>
      <c r="I92" s="436">
        <f t="shared" si="6"/>
        <v>0.69027777777777766</v>
      </c>
      <c r="J92" s="436">
        <f t="shared" si="6"/>
        <v>0.77361111111111092</v>
      </c>
      <c r="K92" s="529"/>
      <c r="L92" s="530"/>
      <c r="M92" s="500"/>
      <c r="N92"/>
      <c r="O92"/>
      <c r="P92"/>
      <c r="Q92"/>
    </row>
    <row r="93" spans="1:17">
      <c r="A93" s="461" t="s">
        <v>361</v>
      </c>
      <c r="B93" s="439">
        <v>6</v>
      </c>
      <c r="C93" s="439"/>
      <c r="D93" s="439"/>
      <c r="E93" s="439"/>
      <c r="F93" s="441">
        <f t="shared" si="6"/>
        <v>0.44444444444444425</v>
      </c>
      <c r="G93" s="441">
        <f t="shared" si="6"/>
        <v>0.52777777777777768</v>
      </c>
      <c r="H93" s="441">
        <f t="shared" si="6"/>
        <v>0.61111111111111094</v>
      </c>
      <c r="I93" s="441">
        <f t="shared" si="6"/>
        <v>0.69444444444444431</v>
      </c>
      <c r="J93" s="441">
        <f t="shared" si="6"/>
        <v>0.77777777777777757</v>
      </c>
      <c r="K93" s="531"/>
      <c r="L93" s="453"/>
      <c r="M93" s="500"/>
      <c r="N93"/>
      <c r="O93"/>
      <c r="P93"/>
      <c r="Q93"/>
    </row>
    <row r="94" spans="1:17">
      <c r="A94" s="499"/>
      <c r="B94" s="32"/>
      <c r="C94" s="32"/>
      <c r="D94" s="32"/>
      <c r="E94" s="32"/>
      <c r="F94" s="32"/>
      <c r="G94" s="32"/>
      <c r="H94" s="32"/>
      <c r="I94" s="32"/>
      <c r="J94" s="32"/>
      <c r="K94" s="443"/>
      <c r="L94" s="443"/>
      <c r="M94" s="500"/>
      <c r="N94"/>
      <c r="O94"/>
      <c r="P94"/>
      <c r="Q94"/>
    </row>
    <row r="95" spans="1:17">
      <c r="A95" s="10" t="s">
        <v>5</v>
      </c>
      <c r="B95" s="11"/>
      <c r="C95" s="11"/>
      <c r="D95" s="11"/>
      <c r="E95" s="11"/>
      <c r="F95" s="11">
        <v>57</v>
      </c>
      <c r="G95" s="11">
        <v>57</v>
      </c>
      <c r="H95" s="11">
        <v>57</v>
      </c>
      <c r="I95" s="11">
        <v>57</v>
      </c>
      <c r="J95" s="11">
        <v>57</v>
      </c>
      <c r="K95" s="522"/>
      <c r="L95" s="443"/>
      <c r="M95" s="500"/>
      <c r="N95"/>
      <c r="O95"/>
      <c r="P95"/>
      <c r="Q95"/>
    </row>
    <row r="96" spans="1:17">
      <c r="A96" s="10" t="s">
        <v>6</v>
      </c>
      <c r="B96" s="11"/>
      <c r="C96" s="11"/>
      <c r="D96" s="11"/>
      <c r="E96" s="11"/>
      <c r="F96" s="11">
        <v>115</v>
      </c>
      <c r="G96" s="11">
        <v>115</v>
      </c>
      <c r="H96" s="11">
        <v>115</v>
      </c>
      <c r="I96" s="11">
        <v>115</v>
      </c>
      <c r="J96" s="11">
        <v>115</v>
      </c>
      <c r="K96" s="522"/>
      <c r="L96" s="443"/>
      <c r="M96" s="500"/>
      <c r="N96"/>
      <c r="O96"/>
      <c r="P96"/>
      <c r="Q96"/>
    </row>
    <row r="97" spans="1:17">
      <c r="A97" s="12" t="s">
        <v>7</v>
      </c>
      <c r="B97" s="14"/>
      <c r="C97" s="14"/>
      <c r="D97" s="14"/>
      <c r="E97" s="14"/>
      <c r="F97" s="15">
        <f>F95*F96</f>
        <v>6555</v>
      </c>
      <c r="G97" s="15">
        <f t="shared" ref="G97:J97" si="7">G95*G96</f>
        <v>6555</v>
      </c>
      <c r="H97" s="15">
        <f t="shared" si="7"/>
        <v>6555</v>
      </c>
      <c r="I97" s="15">
        <f t="shared" si="7"/>
        <v>6555</v>
      </c>
      <c r="J97" s="15">
        <f t="shared" si="7"/>
        <v>6555</v>
      </c>
      <c r="K97" s="526"/>
      <c r="L97" s="23"/>
      <c r="M97" s="15">
        <f>SUM(F97:L97)</f>
        <v>32775</v>
      </c>
      <c r="N97"/>
      <c r="O97"/>
      <c r="P97"/>
      <c r="Q97"/>
    </row>
    <row r="98" spans="1:17">
      <c r="A98" s="49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15">
        <f>M97+M74+M49+M26</f>
        <v>265050</v>
      </c>
    </row>
    <row r="99" spans="1:17">
      <c r="A99" s="505"/>
    </row>
    <row r="100" spans="1:17">
      <c r="A100" s="456"/>
    </row>
    <row r="101" spans="1:17">
      <c r="A101" s="456"/>
    </row>
    <row r="102" spans="1:17">
      <c r="A102" s="456"/>
    </row>
    <row r="103" spans="1:17">
      <c r="A103" s="456"/>
    </row>
    <row r="104" spans="1:17">
      <c r="A104" s="456"/>
    </row>
    <row r="105" spans="1:17">
      <c r="A105" s="456"/>
    </row>
  </sheetData>
  <mergeCells count="8">
    <mergeCell ref="A76:A78"/>
    <mergeCell ref="B76:E77"/>
    <mergeCell ref="A3:A5"/>
    <mergeCell ref="B3:E4"/>
    <mergeCell ref="A28:A30"/>
    <mergeCell ref="B28:E29"/>
    <mergeCell ref="A51:A53"/>
    <mergeCell ref="B51:E52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35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7" width="5.7265625" style="2" customWidth="1"/>
    <col min="18" max="18" width="11.7265625" style="2" customWidth="1"/>
    <col min="19" max="22" width="5.7265625" style="2" customWidth="1"/>
  </cols>
  <sheetData>
    <row r="1" spans="1:18" ht="15.5">
      <c r="A1" s="1" t="s">
        <v>435</v>
      </c>
    </row>
    <row r="2" spans="1:18" ht="15.5">
      <c r="A2" s="1"/>
    </row>
    <row r="3" spans="1:18">
      <c r="A3" s="627" t="s">
        <v>0</v>
      </c>
      <c r="B3" s="629" t="s">
        <v>1</v>
      </c>
      <c r="C3" s="630"/>
      <c r="D3" s="630"/>
      <c r="E3" s="631"/>
      <c r="F3" s="17" t="s">
        <v>2</v>
      </c>
      <c r="G3" s="17" t="s">
        <v>2</v>
      </c>
      <c r="H3" s="17" t="s">
        <v>2</v>
      </c>
      <c r="I3" s="17" t="s">
        <v>2</v>
      </c>
      <c r="J3" s="17" t="s">
        <v>2</v>
      </c>
      <c r="K3" s="17" t="s">
        <v>2</v>
      </c>
      <c r="L3" s="17" t="s">
        <v>2</v>
      </c>
      <c r="M3" s="17" t="s">
        <v>2</v>
      </c>
      <c r="N3" s="17" t="s">
        <v>2</v>
      </c>
      <c r="O3" s="17" t="s">
        <v>2</v>
      </c>
      <c r="P3" s="17" t="s">
        <v>2</v>
      </c>
      <c r="Q3" s="17" t="s">
        <v>2</v>
      </c>
      <c r="R3" s="497"/>
    </row>
    <row r="4" spans="1:18">
      <c r="A4" s="628"/>
      <c r="B4" s="632"/>
      <c r="C4" s="633"/>
      <c r="D4" s="633"/>
      <c r="E4" s="634"/>
      <c r="F4" s="52">
        <v>4051</v>
      </c>
      <c r="G4" s="52">
        <v>4081</v>
      </c>
      <c r="H4" s="52">
        <v>4121</v>
      </c>
      <c r="I4" s="52">
        <v>4011</v>
      </c>
      <c r="J4" s="52">
        <v>4081</v>
      </c>
      <c r="K4" s="52">
        <v>4081</v>
      </c>
      <c r="L4" s="52">
        <v>4071</v>
      </c>
      <c r="M4" s="52">
        <v>4081</v>
      </c>
      <c r="N4" s="52">
        <v>4071</v>
      </c>
      <c r="O4" s="52">
        <v>4081</v>
      </c>
      <c r="P4" s="52">
        <v>4071</v>
      </c>
      <c r="Q4" s="52">
        <v>4081</v>
      </c>
      <c r="R4" s="497" t="s">
        <v>119</v>
      </c>
    </row>
    <row r="5" spans="1:18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17">
        <v>4004</v>
      </c>
      <c r="G5" s="17">
        <v>4084</v>
      </c>
      <c r="H5" s="17">
        <v>4104</v>
      </c>
      <c r="I5" s="17">
        <v>4014</v>
      </c>
      <c r="J5" s="17">
        <v>4084</v>
      </c>
      <c r="K5" s="17">
        <v>4084</v>
      </c>
      <c r="L5" s="17">
        <v>4074</v>
      </c>
      <c r="M5" s="17">
        <v>4084</v>
      </c>
      <c r="N5" s="17">
        <v>4074</v>
      </c>
      <c r="O5" s="17">
        <v>4084</v>
      </c>
      <c r="P5" s="17">
        <v>4074</v>
      </c>
      <c r="Q5" s="17">
        <v>4084</v>
      </c>
      <c r="R5" s="497" t="s">
        <v>53</v>
      </c>
    </row>
    <row r="6" spans="1:18">
      <c r="A6" s="471" t="s">
        <v>361</v>
      </c>
      <c r="B6" s="476">
        <v>0</v>
      </c>
      <c r="C6" s="447"/>
      <c r="D6" s="447"/>
      <c r="E6" s="447"/>
      <c r="F6" s="466">
        <v>0.23263888888888887</v>
      </c>
      <c r="G6" s="466">
        <v>0.27430555555555552</v>
      </c>
      <c r="H6" s="466">
        <v>0.34375</v>
      </c>
      <c r="I6" s="466">
        <v>0.42708333333333331</v>
      </c>
      <c r="J6" s="466">
        <v>0.51041666666666663</v>
      </c>
      <c r="K6" s="466">
        <v>0.58680555555555558</v>
      </c>
      <c r="L6" s="466">
        <v>0.62847222222222221</v>
      </c>
      <c r="M6" s="466">
        <v>0.67708333333333337</v>
      </c>
      <c r="N6" s="466">
        <v>0.71180555555555547</v>
      </c>
      <c r="O6" s="466">
        <v>0.77430555555555547</v>
      </c>
      <c r="P6" s="466">
        <v>0.85763888888888884</v>
      </c>
      <c r="Q6" s="466">
        <v>0.93402777777777779</v>
      </c>
      <c r="R6" s="32"/>
    </row>
    <row r="7" spans="1:18">
      <c r="A7" s="473" t="s">
        <v>385</v>
      </c>
      <c r="B7" s="19">
        <v>3</v>
      </c>
      <c r="C7" s="450"/>
      <c r="D7" s="450"/>
      <c r="E7" s="450"/>
      <c r="F7" s="436">
        <f t="shared" ref="F7:Q22" si="0">F6+$B7/1440</f>
        <v>0.23472222222222219</v>
      </c>
      <c r="G7" s="436">
        <f t="shared" si="0"/>
        <v>0.27638888888888885</v>
      </c>
      <c r="H7" s="436">
        <f t="shared" si="0"/>
        <v>0.34583333333333333</v>
      </c>
      <c r="I7" s="436">
        <f t="shared" si="0"/>
        <v>0.42916666666666664</v>
      </c>
      <c r="J7" s="436">
        <f t="shared" si="0"/>
        <v>0.51249999999999996</v>
      </c>
      <c r="K7" s="436">
        <f t="shared" si="0"/>
        <v>0.58888888888888891</v>
      </c>
      <c r="L7" s="436">
        <f t="shared" si="0"/>
        <v>0.63055555555555554</v>
      </c>
      <c r="M7" s="436">
        <f t="shared" si="0"/>
        <v>0.6791666666666667</v>
      </c>
      <c r="N7" s="436">
        <f t="shared" si="0"/>
        <v>0.7138888888888888</v>
      </c>
      <c r="O7" s="436">
        <f t="shared" si="0"/>
        <v>0.7763888888888888</v>
      </c>
      <c r="P7" s="436">
        <f t="shared" si="0"/>
        <v>0.85972222222222217</v>
      </c>
      <c r="Q7" s="436">
        <f t="shared" si="0"/>
        <v>0.93611111111111112</v>
      </c>
      <c r="R7" s="32"/>
    </row>
    <row r="8" spans="1:18">
      <c r="A8" s="473" t="s">
        <v>386</v>
      </c>
      <c r="B8" s="19">
        <v>2</v>
      </c>
      <c r="C8" s="450"/>
      <c r="D8" s="450"/>
      <c r="E8" s="450"/>
      <c r="F8" s="436">
        <f t="shared" si="0"/>
        <v>0.23611111111111108</v>
      </c>
      <c r="G8" s="436">
        <f t="shared" si="0"/>
        <v>0.27777777777777773</v>
      </c>
      <c r="H8" s="436">
        <f t="shared" si="0"/>
        <v>0.34722222222222221</v>
      </c>
      <c r="I8" s="436">
        <f t="shared" si="0"/>
        <v>0.43055555555555552</v>
      </c>
      <c r="J8" s="436">
        <f t="shared" si="0"/>
        <v>0.51388888888888884</v>
      </c>
      <c r="K8" s="436">
        <f t="shared" si="0"/>
        <v>0.59027777777777779</v>
      </c>
      <c r="L8" s="436">
        <f t="shared" si="0"/>
        <v>0.63194444444444442</v>
      </c>
      <c r="M8" s="436">
        <f t="shared" si="0"/>
        <v>0.68055555555555558</v>
      </c>
      <c r="N8" s="436">
        <f t="shared" si="0"/>
        <v>0.71527777777777768</v>
      </c>
      <c r="O8" s="436">
        <f t="shared" si="0"/>
        <v>0.77777777777777768</v>
      </c>
      <c r="P8" s="436">
        <f t="shared" si="0"/>
        <v>0.86111111111111105</v>
      </c>
      <c r="Q8" s="436">
        <f t="shared" si="0"/>
        <v>0.9375</v>
      </c>
      <c r="R8" s="32"/>
    </row>
    <row r="9" spans="1:18">
      <c r="A9" s="473" t="s">
        <v>436</v>
      </c>
      <c r="B9" s="19">
        <v>1</v>
      </c>
      <c r="C9" s="450"/>
      <c r="D9" s="450"/>
      <c r="E9" s="450"/>
      <c r="F9" s="436">
        <f t="shared" si="0"/>
        <v>0.23680555555555552</v>
      </c>
      <c r="G9" s="436">
        <f t="shared" si="0"/>
        <v>0.27847222222222218</v>
      </c>
      <c r="H9" s="436">
        <f t="shared" si="0"/>
        <v>0.34791666666666665</v>
      </c>
      <c r="I9" s="436">
        <f t="shared" si="0"/>
        <v>0.43124999999999997</v>
      </c>
      <c r="J9" s="436">
        <f t="shared" si="0"/>
        <v>0.51458333333333328</v>
      </c>
      <c r="K9" s="436">
        <f t="shared" si="0"/>
        <v>0.59097222222222223</v>
      </c>
      <c r="L9" s="436">
        <f t="shared" si="0"/>
        <v>0.63263888888888886</v>
      </c>
      <c r="M9" s="436">
        <f t="shared" si="0"/>
        <v>0.68125000000000002</v>
      </c>
      <c r="N9" s="436">
        <f t="shared" si="0"/>
        <v>0.71597222222222212</v>
      </c>
      <c r="O9" s="436">
        <f t="shared" si="0"/>
        <v>0.77847222222222212</v>
      </c>
      <c r="P9" s="436">
        <f t="shared" si="0"/>
        <v>0.86180555555555549</v>
      </c>
      <c r="Q9" s="436">
        <f t="shared" si="0"/>
        <v>0.93819444444444444</v>
      </c>
      <c r="R9" s="32"/>
    </row>
    <row r="10" spans="1:18">
      <c r="A10" s="473" t="s">
        <v>437</v>
      </c>
      <c r="B10" s="19">
        <v>1</v>
      </c>
      <c r="C10" s="450"/>
      <c r="D10" s="450"/>
      <c r="E10" s="450"/>
      <c r="F10" s="436">
        <f t="shared" si="0"/>
        <v>0.23749999999999996</v>
      </c>
      <c r="G10" s="436">
        <f t="shared" si="0"/>
        <v>0.27916666666666662</v>
      </c>
      <c r="H10" s="436">
        <f t="shared" si="0"/>
        <v>0.34861111111111109</v>
      </c>
      <c r="I10" s="436">
        <f t="shared" si="0"/>
        <v>0.43194444444444441</v>
      </c>
      <c r="J10" s="436">
        <f t="shared" si="0"/>
        <v>0.51527777777777772</v>
      </c>
      <c r="K10" s="436">
        <f t="shared" si="0"/>
        <v>0.59166666666666667</v>
      </c>
      <c r="L10" s="436">
        <f t="shared" si="0"/>
        <v>0.6333333333333333</v>
      </c>
      <c r="M10" s="436">
        <f t="shared" si="0"/>
        <v>0.68194444444444446</v>
      </c>
      <c r="N10" s="436">
        <f t="shared" si="0"/>
        <v>0.71666666666666656</v>
      </c>
      <c r="O10" s="436">
        <f t="shared" si="0"/>
        <v>0.77916666666666656</v>
      </c>
      <c r="P10" s="436">
        <f t="shared" si="0"/>
        <v>0.86249999999999993</v>
      </c>
      <c r="Q10" s="436">
        <f t="shared" si="0"/>
        <v>0.93888888888888888</v>
      </c>
      <c r="R10" s="32"/>
    </row>
    <row r="11" spans="1:18">
      <c r="A11" s="473" t="s">
        <v>438</v>
      </c>
      <c r="B11" s="19">
        <v>1</v>
      </c>
      <c r="C11" s="450"/>
      <c r="D11" s="450"/>
      <c r="E11" s="450"/>
      <c r="F11" s="436">
        <f t="shared" si="0"/>
        <v>0.2381944444444444</v>
      </c>
      <c r="G11" s="436">
        <f t="shared" si="0"/>
        <v>0.27986111111111106</v>
      </c>
      <c r="H11" s="436">
        <f t="shared" si="0"/>
        <v>0.34930555555555554</v>
      </c>
      <c r="I11" s="436">
        <f t="shared" si="0"/>
        <v>0.43263888888888885</v>
      </c>
      <c r="J11" s="436">
        <f t="shared" si="0"/>
        <v>0.51597222222222217</v>
      </c>
      <c r="K11" s="436">
        <f t="shared" si="0"/>
        <v>0.59236111111111112</v>
      </c>
      <c r="L11" s="436">
        <f t="shared" si="0"/>
        <v>0.63402777777777775</v>
      </c>
      <c r="M11" s="436">
        <f t="shared" si="0"/>
        <v>0.68263888888888891</v>
      </c>
      <c r="N11" s="436">
        <f t="shared" si="0"/>
        <v>0.71736111111111101</v>
      </c>
      <c r="O11" s="436">
        <f t="shared" si="0"/>
        <v>0.77986111111111101</v>
      </c>
      <c r="P11" s="436">
        <f t="shared" si="0"/>
        <v>0.86319444444444438</v>
      </c>
      <c r="Q11" s="436">
        <f t="shared" si="0"/>
        <v>0.93958333333333333</v>
      </c>
      <c r="R11" s="32"/>
    </row>
    <row r="12" spans="1:18">
      <c r="A12" s="473" t="s">
        <v>439</v>
      </c>
      <c r="B12" s="19">
        <v>1</v>
      </c>
      <c r="C12" s="450"/>
      <c r="D12" s="450"/>
      <c r="E12" s="450"/>
      <c r="F12" s="436">
        <f t="shared" si="0"/>
        <v>0.23888888888888885</v>
      </c>
      <c r="G12" s="436">
        <f t="shared" si="0"/>
        <v>0.2805555555555555</v>
      </c>
      <c r="H12" s="436">
        <f t="shared" si="0"/>
        <v>0.35</v>
      </c>
      <c r="I12" s="436">
        <f t="shared" si="0"/>
        <v>0.43333333333333329</v>
      </c>
      <c r="J12" s="436">
        <f t="shared" si="0"/>
        <v>0.51666666666666661</v>
      </c>
      <c r="K12" s="436">
        <f t="shared" si="0"/>
        <v>0.59305555555555556</v>
      </c>
      <c r="L12" s="436">
        <f t="shared" si="0"/>
        <v>0.63472222222222219</v>
      </c>
      <c r="M12" s="436">
        <f t="shared" si="0"/>
        <v>0.68333333333333335</v>
      </c>
      <c r="N12" s="436">
        <f t="shared" si="0"/>
        <v>0.71805555555555545</v>
      </c>
      <c r="O12" s="436">
        <f t="shared" si="0"/>
        <v>0.78055555555555545</v>
      </c>
      <c r="P12" s="436">
        <f t="shared" si="0"/>
        <v>0.86388888888888882</v>
      </c>
      <c r="Q12" s="436">
        <f t="shared" si="0"/>
        <v>0.94027777777777777</v>
      </c>
      <c r="R12" s="32"/>
    </row>
    <row r="13" spans="1:18">
      <c r="A13" s="473" t="s">
        <v>387</v>
      </c>
      <c r="B13" s="19">
        <v>1</v>
      </c>
      <c r="C13" s="450"/>
      <c r="D13" s="450"/>
      <c r="E13" s="450"/>
      <c r="F13" s="436">
        <f t="shared" si="0"/>
        <v>0.23958333333333329</v>
      </c>
      <c r="G13" s="436">
        <f t="shared" si="0"/>
        <v>0.28124999999999994</v>
      </c>
      <c r="H13" s="436">
        <f t="shared" si="0"/>
        <v>0.35069444444444442</v>
      </c>
      <c r="I13" s="436">
        <f t="shared" si="0"/>
        <v>0.43402777777777773</v>
      </c>
      <c r="J13" s="436">
        <f t="shared" si="0"/>
        <v>0.51736111111111105</v>
      </c>
      <c r="K13" s="436">
        <f t="shared" si="0"/>
        <v>0.59375</v>
      </c>
      <c r="L13" s="436">
        <f t="shared" si="0"/>
        <v>0.63541666666666663</v>
      </c>
      <c r="M13" s="436">
        <f t="shared" si="0"/>
        <v>0.68402777777777779</v>
      </c>
      <c r="N13" s="436">
        <f t="shared" si="0"/>
        <v>0.71874999999999989</v>
      </c>
      <c r="O13" s="436">
        <f t="shared" si="0"/>
        <v>0.78124999999999989</v>
      </c>
      <c r="P13" s="436">
        <f t="shared" si="0"/>
        <v>0.86458333333333326</v>
      </c>
      <c r="Q13" s="436">
        <f t="shared" si="0"/>
        <v>0.94097222222222221</v>
      </c>
      <c r="R13" s="32"/>
    </row>
    <row r="14" spans="1:18">
      <c r="A14" s="473" t="s">
        <v>440</v>
      </c>
      <c r="B14" s="19">
        <v>1</v>
      </c>
      <c r="C14" s="450"/>
      <c r="D14" s="450"/>
      <c r="E14" s="450"/>
      <c r="F14" s="436">
        <f t="shared" si="0"/>
        <v>0.24027777777777773</v>
      </c>
      <c r="G14" s="436">
        <f t="shared" si="0"/>
        <v>0.28194444444444439</v>
      </c>
      <c r="H14" s="436">
        <f t="shared" si="0"/>
        <v>0.35138888888888886</v>
      </c>
      <c r="I14" s="436">
        <f t="shared" si="0"/>
        <v>0.43472222222222218</v>
      </c>
      <c r="J14" s="436">
        <f t="shared" si="0"/>
        <v>0.51805555555555549</v>
      </c>
      <c r="K14" s="436">
        <f t="shared" si="0"/>
        <v>0.59444444444444444</v>
      </c>
      <c r="L14" s="436">
        <f t="shared" si="0"/>
        <v>0.63611111111111107</v>
      </c>
      <c r="M14" s="436">
        <f t="shared" si="0"/>
        <v>0.68472222222222223</v>
      </c>
      <c r="N14" s="436">
        <f t="shared" si="0"/>
        <v>0.71944444444444433</v>
      </c>
      <c r="O14" s="436">
        <f t="shared" si="0"/>
        <v>0.78194444444444433</v>
      </c>
      <c r="P14" s="436">
        <f t="shared" si="0"/>
        <v>0.8652777777777777</v>
      </c>
      <c r="Q14" s="436">
        <f t="shared" si="0"/>
        <v>0.94166666666666665</v>
      </c>
      <c r="R14" s="32"/>
    </row>
    <row r="15" spans="1:18">
      <c r="A15" s="473" t="s">
        <v>441</v>
      </c>
      <c r="B15" s="19">
        <v>1</v>
      </c>
      <c r="C15" s="450"/>
      <c r="D15" s="450"/>
      <c r="E15" s="450"/>
      <c r="F15" s="436">
        <f t="shared" si="0"/>
        <v>0.24097222222222217</v>
      </c>
      <c r="G15" s="436">
        <f t="shared" si="0"/>
        <v>0.28263888888888883</v>
      </c>
      <c r="H15" s="436">
        <f t="shared" si="0"/>
        <v>0.3520833333333333</v>
      </c>
      <c r="I15" s="436">
        <f t="shared" si="0"/>
        <v>0.43541666666666662</v>
      </c>
      <c r="J15" s="436">
        <f t="shared" si="0"/>
        <v>0.51874999999999993</v>
      </c>
      <c r="K15" s="436">
        <f t="shared" si="0"/>
        <v>0.59513888888888888</v>
      </c>
      <c r="L15" s="436">
        <f t="shared" si="0"/>
        <v>0.63680555555555551</v>
      </c>
      <c r="M15" s="436">
        <f t="shared" si="0"/>
        <v>0.68541666666666667</v>
      </c>
      <c r="N15" s="436">
        <f t="shared" si="0"/>
        <v>0.72013888888888877</v>
      </c>
      <c r="O15" s="436">
        <f t="shared" si="0"/>
        <v>0.78263888888888877</v>
      </c>
      <c r="P15" s="436">
        <f t="shared" si="0"/>
        <v>0.86597222222222214</v>
      </c>
      <c r="Q15" s="436">
        <f t="shared" si="0"/>
        <v>0.94236111111111109</v>
      </c>
      <c r="R15" s="32"/>
    </row>
    <row r="16" spans="1:18">
      <c r="A16" s="473" t="s">
        <v>388</v>
      </c>
      <c r="B16" s="19">
        <v>1</v>
      </c>
      <c r="C16" s="450"/>
      <c r="D16" s="450"/>
      <c r="E16" s="450"/>
      <c r="F16" s="436">
        <f t="shared" si="0"/>
        <v>0.24166666666666661</v>
      </c>
      <c r="G16" s="436">
        <f t="shared" si="0"/>
        <v>0.28333333333333327</v>
      </c>
      <c r="H16" s="436">
        <f t="shared" si="0"/>
        <v>0.35277777777777775</v>
      </c>
      <c r="I16" s="436">
        <f t="shared" si="0"/>
        <v>0.43611111111111106</v>
      </c>
      <c r="J16" s="436">
        <f t="shared" si="0"/>
        <v>0.51944444444444438</v>
      </c>
      <c r="K16" s="436">
        <f t="shared" si="0"/>
        <v>0.59583333333333333</v>
      </c>
      <c r="L16" s="436">
        <f t="shared" si="0"/>
        <v>0.63749999999999996</v>
      </c>
      <c r="M16" s="436">
        <f t="shared" si="0"/>
        <v>0.68611111111111112</v>
      </c>
      <c r="N16" s="436">
        <f t="shared" si="0"/>
        <v>0.72083333333333321</v>
      </c>
      <c r="O16" s="436">
        <f t="shared" si="0"/>
        <v>0.78333333333333321</v>
      </c>
      <c r="P16" s="436">
        <f t="shared" si="0"/>
        <v>0.86666666666666659</v>
      </c>
      <c r="Q16" s="436">
        <f t="shared" si="0"/>
        <v>0.94305555555555554</v>
      </c>
      <c r="R16" s="32"/>
    </row>
    <row r="17" spans="1:18">
      <c r="A17" s="473" t="s">
        <v>442</v>
      </c>
      <c r="B17" s="19">
        <v>1</v>
      </c>
      <c r="C17" s="450"/>
      <c r="D17" s="450"/>
      <c r="E17" s="450"/>
      <c r="F17" s="436">
        <f t="shared" si="0"/>
        <v>0.24236111111111105</v>
      </c>
      <c r="G17" s="436">
        <f t="shared" si="0"/>
        <v>0.28402777777777771</v>
      </c>
      <c r="H17" s="436">
        <f t="shared" si="0"/>
        <v>0.35347222222222219</v>
      </c>
      <c r="I17" s="436">
        <f t="shared" si="0"/>
        <v>0.4368055555555555</v>
      </c>
      <c r="J17" s="436">
        <f t="shared" si="0"/>
        <v>0.52013888888888882</v>
      </c>
      <c r="K17" s="436">
        <f t="shared" si="0"/>
        <v>0.59652777777777777</v>
      </c>
      <c r="L17" s="436">
        <f t="shared" si="0"/>
        <v>0.6381944444444444</v>
      </c>
      <c r="M17" s="436">
        <f t="shared" si="0"/>
        <v>0.68680555555555556</v>
      </c>
      <c r="N17" s="436">
        <f t="shared" si="0"/>
        <v>0.72152777777777766</v>
      </c>
      <c r="O17" s="436">
        <f t="shared" si="0"/>
        <v>0.78402777777777766</v>
      </c>
      <c r="P17" s="436">
        <f t="shared" si="0"/>
        <v>0.86736111111111103</v>
      </c>
      <c r="Q17" s="436">
        <f t="shared" si="0"/>
        <v>0.94374999999999998</v>
      </c>
      <c r="R17" s="32"/>
    </row>
    <row r="18" spans="1:18">
      <c r="A18" s="473" t="s">
        <v>443</v>
      </c>
      <c r="B18" s="19">
        <v>1</v>
      </c>
      <c r="C18" s="450"/>
      <c r="D18" s="450"/>
      <c r="E18" s="450"/>
      <c r="F18" s="436">
        <f t="shared" si="0"/>
        <v>0.2430555555555555</v>
      </c>
      <c r="G18" s="436">
        <f t="shared" si="0"/>
        <v>0.28472222222222215</v>
      </c>
      <c r="H18" s="436">
        <f t="shared" si="0"/>
        <v>0.35416666666666663</v>
      </c>
      <c r="I18" s="436">
        <f t="shared" si="0"/>
        <v>0.43749999999999994</v>
      </c>
      <c r="J18" s="436">
        <f t="shared" si="0"/>
        <v>0.52083333333333326</v>
      </c>
      <c r="K18" s="436">
        <f t="shared" si="0"/>
        <v>0.59722222222222221</v>
      </c>
      <c r="L18" s="436">
        <f t="shared" si="0"/>
        <v>0.63888888888888884</v>
      </c>
      <c r="M18" s="436">
        <f t="shared" si="0"/>
        <v>0.6875</v>
      </c>
      <c r="N18" s="436">
        <f t="shared" si="0"/>
        <v>0.7222222222222221</v>
      </c>
      <c r="O18" s="436">
        <f t="shared" si="0"/>
        <v>0.7847222222222221</v>
      </c>
      <c r="P18" s="436">
        <f t="shared" si="0"/>
        <v>0.86805555555555547</v>
      </c>
      <c r="Q18" s="436">
        <f t="shared" si="0"/>
        <v>0.94444444444444442</v>
      </c>
      <c r="R18" s="32"/>
    </row>
    <row r="19" spans="1:18">
      <c r="A19" s="477" t="s">
        <v>444</v>
      </c>
      <c r="B19" s="478">
        <v>2</v>
      </c>
      <c r="C19" s="479"/>
      <c r="D19" s="479"/>
      <c r="E19" s="479"/>
      <c r="F19" s="480">
        <f t="shared" si="0"/>
        <v>0.24444444444444438</v>
      </c>
      <c r="G19" s="480">
        <f t="shared" si="0"/>
        <v>0.28611111111111104</v>
      </c>
      <c r="H19" s="480">
        <f t="shared" si="0"/>
        <v>0.35555555555555551</v>
      </c>
      <c r="I19" s="480">
        <f t="shared" si="0"/>
        <v>0.43888888888888883</v>
      </c>
      <c r="J19" s="480">
        <f t="shared" si="0"/>
        <v>0.52222222222222214</v>
      </c>
      <c r="K19" s="480">
        <f t="shared" si="0"/>
        <v>0.59861111111111109</v>
      </c>
      <c r="L19" s="480">
        <f t="shared" si="0"/>
        <v>0.64027777777777772</v>
      </c>
      <c r="M19" s="480">
        <f t="shared" si="0"/>
        <v>0.68888888888888888</v>
      </c>
      <c r="N19" s="480">
        <f t="shared" si="0"/>
        <v>0.72361111111111098</v>
      </c>
      <c r="O19" s="480">
        <f t="shared" si="0"/>
        <v>0.78611111111111098</v>
      </c>
      <c r="P19" s="480">
        <f t="shared" si="0"/>
        <v>0.86944444444444435</v>
      </c>
      <c r="Q19" s="480">
        <f t="shared" si="0"/>
        <v>0.9458333333333333</v>
      </c>
      <c r="R19" s="32"/>
    </row>
    <row r="20" spans="1:18">
      <c r="A20" s="481" t="s">
        <v>390</v>
      </c>
      <c r="B20" s="97">
        <v>6</v>
      </c>
      <c r="C20" s="11"/>
      <c r="D20" s="11"/>
      <c r="E20" s="11"/>
      <c r="F20" s="482">
        <f t="shared" si="0"/>
        <v>0.24861111111111106</v>
      </c>
      <c r="G20" s="482">
        <f t="shared" si="0"/>
        <v>0.29027777777777769</v>
      </c>
      <c r="H20" s="482">
        <f t="shared" si="0"/>
        <v>0.35972222222222217</v>
      </c>
      <c r="I20" s="482">
        <f t="shared" si="0"/>
        <v>0.44305555555555548</v>
      </c>
      <c r="J20" s="482">
        <f t="shared" si="0"/>
        <v>0.5263888888888888</v>
      </c>
      <c r="K20" s="482">
        <f t="shared" si="0"/>
        <v>0.60277777777777775</v>
      </c>
      <c r="L20" s="482">
        <f t="shared" si="0"/>
        <v>0.64444444444444438</v>
      </c>
      <c r="M20" s="482">
        <f t="shared" si="0"/>
        <v>0.69305555555555554</v>
      </c>
      <c r="N20" s="482">
        <f t="shared" si="0"/>
        <v>0.72777777777777763</v>
      </c>
      <c r="O20" s="482">
        <f t="shared" si="0"/>
        <v>0.79027777777777763</v>
      </c>
      <c r="P20" s="482">
        <f t="shared" si="0"/>
        <v>0.87361111111111101</v>
      </c>
      <c r="Q20" s="482">
        <f t="shared" si="0"/>
        <v>0.95</v>
      </c>
      <c r="R20" s="32"/>
    </row>
    <row r="21" spans="1:18">
      <c r="A21" s="483" t="s">
        <v>445</v>
      </c>
      <c r="B21" s="85">
        <v>2</v>
      </c>
      <c r="C21" s="430"/>
      <c r="D21" s="430"/>
      <c r="E21" s="430"/>
      <c r="F21" s="484">
        <f t="shared" si="0"/>
        <v>0.24999999999999994</v>
      </c>
      <c r="G21" s="484">
        <f t="shared" si="0"/>
        <v>0.29166666666666657</v>
      </c>
      <c r="H21" s="484">
        <f t="shared" si="0"/>
        <v>0.36111111111111105</v>
      </c>
      <c r="I21" s="484">
        <f t="shared" si="0"/>
        <v>0.44444444444444436</v>
      </c>
      <c r="J21" s="484">
        <f t="shared" si="0"/>
        <v>0.52777777777777768</v>
      </c>
      <c r="K21" s="484">
        <f t="shared" si="0"/>
        <v>0.60416666666666663</v>
      </c>
      <c r="L21" s="484">
        <f t="shared" si="0"/>
        <v>0.64583333333333326</v>
      </c>
      <c r="M21" s="484">
        <f t="shared" si="0"/>
        <v>0.69444444444444442</v>
      </c>
      <c r="N21" s="484">
        <f t="shared" si="0"/>
        <v>0.72916666666666652</v>
      </c>
      <c r="O21" s="484">
        <f t="shared" si="0"/>
        <v>0.79166666666666652</v>
      </c>
      <c r="P21" s="484">
        <f t="shared" si="0"/>
        <v>0.87499999999999989</v>
      </c>
      <c r="Q21" s="484">
        <f t="shared" si="0"/>
        <v>0.95138888888888884</v>
      </c>
      <c r="R21" s="32"/>
    </row>
    <row r="22" spans="1:18">
      <c r="A22" s="473" t="s">
        <v>446</v>
      </c>
      <c r="B22" s="19">
        <v>2</v>
      </c>
      <c r="C22" s="450"/>
      <c r="D22" s="450"/>
      <c r="E22" s="450"/>
      <c r="F22" s="436">
        <f t="shared" si="0"/>
        <v>0.25138888888888883</v>
      </c>
      <c r="G22" s="436">
        <f t="shared" si="0"/>
        <v>0.29305555555555546</v>
      </c>
      <c r="H22" s="436">
        <f t="shared" si="0"/>
        <v>0.36249999999999993</v>
      </c>
      <c r="I22" s="436">
        <f t="shared" si="0"/>
        <v>0.44583333333333325</v>
      </c>
      <c r="J22" s="436">
        <f t="shared" si="0"/>
        <v>0.52916666666666656</v>
      </c>
      <c r="K22" s="436">
        <f t="shared" si="0"/>
        <v>0.60555555555555551</v>
      </c>
      <c r="L22" s="436">
        <f t="shared" si="0"/>
        <v>0.64722222222222214</v>
      </c>
      <c r="M22" s="436">
        <f t="shared" si="0"/>
        <v>0.6958333333333333</v>
      </c>
      <c r="N22" s="436">
        <f t="shared" si="0"/>
        <v>0.7305555555555554</v>
      </c>
      <c r="O22" s="436">
        <f t="shared" si="0"/>
        <v>0.7930555555555554</v>
      </c>
      <c r="P22" s="436">
        <f t="shared" si="0"/>
        <v>0.87638888888888877</v>
      </c>
      <c r="Q22" s="436">
        <f t="shared" si="0"/>
        <v>0.95277777777777772</v>
      </c>
      <c r="R22" s="32"/>
    </row>
    <row r="23" spans="1:18">
      <c r="A23" s="473" t="s">
        <v>447</v>
      </c>
      <c r="B23" s="19">
        <v>3</v>
      </c>
      <c r="C23" s="450"/>
      <c r="D23" s="450"/>
      <c r="E23" s="450"/>
      <c r="F23" s="436">
        <f t="shared" ref="F23:Q30" si="1">F22+$B23/1440</f>
        <v>0.25347222222222215</v>
      </c>
      <c r="G23" s="436">
        <f t="shared" si="1"/>
        <v>0.29513888888888878</v>
      </c>
      <c r="H23" s="436">
        <f t="shared" si="1"/>
        <v>0.36458333333333326</v>
      </c>
      <c r="I23" s="436">
        <f t="shared" si="1"/>
        <v>0.44791666666666657</v>
      </c>
      <c r="J23" s="436">
        <f t="shared" si="1"/>
        <v>0.53124999999999989</v>
      </c>
      <c r="K23" s="436">
        <f t="shared" si="1"/>
        <v>0.60763888888888884</v>
      </c>
      <c r="L23" s="436">
        <f t="shared" si="1"/>
        <v>0.64930555555555547</v>
      </c>
      <c r="M23" s="436">
        <f t="shared" si="1"/>
        <v>0.69791666666666663</v>
      </c>
      <c r="N23" s="436">
        <f t="shared" si="1"/>
        <v>0.73263888888888873</v>
      </c>
      <c r="O23" s="436">
        <f t="shared" si="1"/>
        <v>0.79513888888888873</v>
      </c>
      <c r="P23" s="436">
        <f t="shared" si="1"/>
        <v>0.8784722222222221</v>
      </c>
      <c r="Q23" s="436">
        <f t="shared" si="1"/>
        <v>0.95486111111111105</v>
      </c>
      <c r="R23" s="32"/>
    </row>
    <row r="24" spans="1:18">
      <c r="A24" s="473" t="s">
        <v>448</v>
      </c>
      <c r="B24" s="19">
        <v>1</v>
      </c>
      <c r="C24" s="450"/>
      <c r="D24" s="450"/>
      <c r="E24" s="450"/>
      <c r="F24" s="436">
        <f t="shared" si="1"/>
        <v>0.2541666666666666</v>
      </c>
      <c r="G24" s="436">
        <f t="shared" si="1"/>
        <v>0.29583333333333323</v>
      </c>
      <c r="H24" s="436">
        <f t="shared" si="1"/>
        <v>0.3652777777777777</v>
      </c>
      <c r="I24" s="436">
        <f t="shared" si="1"/>
        <v>0.44861111111111102</v>
      </c>
      <c r="J24" s="436">
        <f t="shared" si="1"/>
        <v>0.53194444444444433</v>
      </c>
      <c r="K24" s="436">
        <f t="shared" si="1"/>
        <v>0.60833333333333328</v>
      </c>
      <c r="L24" s="436">
        <f t="shared" si="1"/>
        <v>0.64999999999999991</v>
      </c>
      <c r="M24" s="436">
        <f t="shared" si="1"/>
        <v>0.69861111111111107</v>
      </c>
      <c r="N24" s="436">
        <f t="shared" si="1"/>
        <v>0.73333333333333317</v>
      </c>
      <c r="O24" s="436">
        <f t="shared" si="1"/>
        <v>0.79583333333333317</v>
      </c>
      <c r="P24" s="436">
        <f t="shared" si="1"/>
        <v>0.87916666666666654</v>
      </c>
      <c r="Q24" s="436">
        <f t="shared" si="1"/>
        <v>0.95555555555555549</v>
      </c>
      <c r="R24" s="32"/>
    </row>
    <row r="25" spans="1:18">
      <c r="A25" s="473" t="s">
        <v>449</v>
      </c>
      <c r="B25" s="19">
        <v>2</v>
      </c>
      <c r="C25" s="450"/>
      <c r="D25" s="450"/>
      <c r="E25" s="450"/>
      <c r="F25" s="436">
        <f t="shared" si="1"/>
        <v>0.25555555555555548</v>
      </c>
      <c r="G25" s="436">
        <f t="shared" si="1"/>
        <v>0.29722222222222211</v>
      </c>
      <c r="H25" s="436">
        <f t="shared" si="1"/>
        <v>0.36666666666666659</v>
      </c>
      <c r="I25" s="436">
        <f t="shared" si="1"/>
        <v>0.4499999999999999</v>
      </c>
      <c r="J25" s="436">
        <f t="shared" si="1"/>
        <v>0.53333333333333321</v>
      </c>
      <c r="K25" s="436">
        <f t="shared" si="1"/>
        <v>0.60972222222222217</v>
      </c>
      <c r="L25" s="436">
        <f t="shared" si="1"/>
        <v>0.6513888888888888</v>
      </c>
      <c r="M25" s="436">
        <f t="shared" si="1"/>
        <v>0.7</v>
      </c>
      <c r="N25" s="436">
        <f t="shared" si="1"/>
        <v>0.73472222222222205</v>
      </c>
      <c r="O25" s="436">
        <f t="shared" si="1"/>
        <v>0.79722222222222205</v>
      </c>
      <c r="P25" s="436">
        <f t="shared" si="1"/>
        <v>0.88055555555555542</v>
      </c>
      <c r="Q25" s="436">
        <f t="shared" si="1"/>
        <v>0.95694444444444438</v>
      </c>
      <c r="R25" s="32"/>
    </row>
    <row r="26" spans="1:18">
      <c r="A26" s="473" t="s">
        <v>450</v>
      </c>
      <c r="B26" s="19">
        <v>2</v>
      </c>
      <c r="C26" s="450"/>
      <c r="D26" s="450"/>
      <c r="E26" s="450"/>
      <c r="F26" s="436">
        <f t="shared" si="1"/>
        <v>0.25694444444444436</v>
      </c>
      <c r="G26" s="436">
        <f t="shared" si="1"/>
        <v>0.29861111111111099</v>
      </c>
      <c r="H26" s="436">
        <f t="shared" si="1"/>
        <v>0.36805555555555547</v>
      </c>
      <c r="I26" s="436">
        <f t="shared" si="1"/>
        <v>0.45138888888888878</v>
      </c>
      <c r="J26" s="436">
        <f t="shared" si="1"/>
        <v>0.5347222222222221</v>
      </c>
      <c r="K26" s="436">
        <f t="shared" si="1"/>
        <v>0.61111111111111105</v>
      </c>
      <c r="L26" s="436">
        <f t="shared" si="1"/>
        <v>0.65277777777777768</v>
      </c>
      <c r="M26" s="436">
        <f t="shared" si="1"/>
        <v>0.70138888888888884</v>
      </c>
      <c r="N26" s="436">
        <f t="shared" si="1"/>
        <v>0.73611111111111094</v>
      </c>
      <c r="O26" s="436">
        <f t="shared" si="1"/>
        <v>0.79861111111111094</v>
      </c>
      <c r="P26" s="436">
        <f t="shared" si="1"/>
        <v>0.88194444444444431</v>
      </c>
      <c r="Q26" s="436">
        <f t="shared" si="1"/>
        <v>0.95833333333333326</v>
      </c>
      <c r="R26" s="32"/>
    </row>
    <row r="27" spans="1:18">
      <c r="A27" s="473" t="s">
        <v>451</v>
      </c>
      <c r="B27" s="19">
        <v>1</v>
      </c>
      <c r="C27" s="450"/>
      <c r="D27" s="450"/>
      <c r="E27" s="450"/>
      <c r="F27" s="436">
        <f t="shared" si="1"/>
        <v>0.25763888888888881</v>
      </c>
      <c r="G27" s="436">
        <f t="shared" si="1"/>
        <v>0.29930555555555544</v>
      </c>
      <c r="H27" s="436">
        <f t="shared" si="1"/>
        <v>0.36874999999999991</v>
      </c>
      <c r="I27" s="436">
        <f t="shared" si="1"/>
        <v>0.45208333333333323</v>
      </c>
      <c r="J27" s="436">
        <f t="shared" si="1"/>
        <v>0.53541666666666654</v>
      </c>
      <c r="K27" s="436">
        <f t="shared" si="1"/>
        <v>0.61180555555555549</v>
      </c>
      <c r="L27" s="436">
        <f t="shared" si="1"/>
        <v>0.65347222222222212</v>
      </c>
      <c r="M27" s="436">
        <f t="shared" si="1"/>
        <v>0.70208333333333328</v>
      </c>
      <c r="N27" s="436">
        <f t="shared" si="1"/>
        <v>0.73680555555555538</v>
      </c>
      <c r="O27" s="436">
        <f t="shared" si="1"/>
        <v>0.79930555555555538</v>
      </c>
      <c r="P27" s="436">
        <f t="shared" si="1"/>
        <v>0.88263888888888875</v>
      </c>
      <c r="Q27" s="436">
        <f t="shared" si="1"/>
        <v>0.9590277777777777</v>
      </c>
      <c r="R27" s="32"/>
    </row>
    <row r="28" spans="1:18">
      <c r="A28" s="473" t="s">
        <v>452</v>
      </c>
      <c r="B28" s="19">
        <v>2</v>
      </c>
      <c r="C28" s="450"/>
      <c r="D28" s="450"/>
      <c r="E28" s="450"/>
      <c r="F28" s="436">
        <f t="shared" si="1"/>
        <v>0.25902777777777769</v>
      </c>
      <c r="G28" s="436">
        <f t="shared" si="1"/>
        <v>0.30069444444444432</v>
      </c>
      <c r="H28" s="436">
        <f t="shared" si="1"/>
        <v>0.3701388888888888</v>
      </c>
      <c r="I28" s="436">
        <f t="shared" si="1"/>
        <v>0.45347222222222211</v>
      </c>
      <c r="J28" s="436">
        <f t="shared" si="1"/>
        <v>0.53680555555555542</v>
      </c>
      <c r="K28" s="436">
        <f t="shared" si="1"/>
        <v>0.61319444444444438</v>
      </c>
      <c r="L28" s="436">
        <f t="shared" si="1"/>
        <v>0.65486111111111101</v>
      </c>
      <c r="M28" s="436">
        <f t="shared" si="1"/>
        <v>0.70347222222222217</v>
      </c>
      <c r="N28" s="436">
        <f t="shared" si="1"/>
        <v>0.73819444444444426</v>
      </c>
      <c r="O28" s="436">
        <f t="shared" si="1"/>
        <v>0.80069444444444426</v>
      </c>
      <c r="P28" s="436">
        <f t="shared" si="1"/>
        <v>0.88402777777777763</v>
      </c>
      <c r="Q28" s="436">
        <f t="shared" si="1"/>
        <v>0.96041666666666659</v>
      </c>
      <c r="R28" s="32"/>
    </row>
    <row r="29" spans="1:18">
      <c r="A29" s="473" t="s">
        <v>453</v>
      </c>
      <c r="B29" s="19">
        <v>2</v>
      </c>
      <c r="C29" s="450"/>
      <c r="D29" s="450"/>
      <c r="E29" s="450"/>
      <c r="F29" s="436">
        <f t="shared" si="1"/>
        <v>0.26041666666666657</v>
      </c>
      <c r="G29" s="436">
        <f t="shared" si="1"/>
        <v>0.3020833333333332</v>
      </c>
      <c r="H29" s="436">
        <f t="shared" si="1"/>
        <v>0.37152777777777768</v>
      </c>
      <c r="I29" s="436">
        <f t="shared" si="1"/>
        <v>0.45486111111111099</v>
      </c>
      <c r="J29" s="436">
        <f t="shared" si="1"/>
        <v>0.53819444444444431</v>
      </c>
      <c r="K29" s="436">
        <f t="shared" si="1"/>
        <v>0.61458333333333326</v>
      </c>
      <c r="L29" s="436">
        <f t="shared" si="1"/>
        <v>0.65624999999999989</v>
      </c>
      <c r="M29" s="436">
        <f t="shared" si="1"/>
        <v>0.70486111111111105</v>
      </c>
      <c r="N29" s="436">
        <f t="shared" si="1"/>
        <v>0.73958333333333315</v>
      </c>
      <c r="O29" s="436">
        <f t="shared" si="1"/>
        <v>0.80208333333333315</v>
      </c>
      <c r="P29" s="436">
        <f t="shared" si="1"/>
        <v>0.88541666666666652</v>
      </c>
      <c r="Q29" s="436">
        <f t="shared" si="1"/>
        <v>0.96180555555555547</v>
      </c>
      <c r="R29" s="32"/>
    </row>
    <row r="30" spans="1:18">
      <c r="A30" s="474" t="s">
        <v>454</v>
      </c>
      <c r="B30" s="86">
        <v>2</v>
      </c>
      <c r="C30" s="439"/>
      <c r="D30" s="439"/>
      <c r="E30" s="439"/>
      <c r="F30" s="441">
        <f t="shared" si="1"/>
        <v>0.26180555555555546</v>
      </c>
      <c r="G30" s="441">
        <f t="shared" si="1"/>
        <v>0.30347222222222209</v>
      </c>
      <c r="H30" s="441">
        <f t="shared" si="1"/>
        <v>0.37291666666666656</v>
      </c>
      <c r="I30" s="441">
        <f t="shared" si="1"/>
        <v>0.45624999999999988</v>
      </c>
      <c r="J30" s="441">
        <f t="shared" si="1"/>
        <v>0.53958333333333319</v>
      </c>
      <c r="K30" s="441">
        <f t="shared" si="1"/>
        <v>0.61597222222222214</v>
      </c>
      <c r="L30" s="441">
        <f t="shared" si="1"/>
        <v>0.65763888888888877</v>
      </c>
      <c r="M30" s="441">
        <f t="shared" si="1"/>
        <v>0.70624999999999993</v>
      </c>
      <c r="N30" s="441">
        <f t="shared" si="1"/>
        <v>0.74097222222222203</v>
      </c>
      <c r="O30" s="441">
        <f t="shared" si="1"/>
        <v>0.80347222222222203</v>
      </c>
      <c r="P30" s="441">
        <f t="shared" si="1"/>
        <v>0.8868055555555554</v>
      </c>
      <c r="Q30" s="441">
        <f t="shared" si="1"/>
        <v>0.96319444444444435</v>
      </c>
      <c r="R30" s="32"/>
    </row>
    <row r="31" spans="1:18">
      <c r="A31" s="475"/>
      <c r="B31" s="22"/>
      <c r="C31" s="443"/>
      <c r="D31" s="443"/>
      <c r="E31" s="44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32"/>
    </row>
    <row r="32" spans="1:18">
      <c r="A32" s="10" t="s">
        <v>5</v>
      </c>
      <c r="B32" s="11"/>
      <c r="C32" s="11"/>
      <c r="D32" s="11"/>
      <c r="E32" s="11"/>
      <c r="F32" s="11">
        <v>26</v>
      </c>
      <c r="G32" s="11">
        <v>26</v>
      </c>
      <c r="H32" s="11">
        <v>26</v>
      </c>
      <c r="I32" s="11">
        <v>26</v>
      </c>
      <c r="J32" s="11">
        <v>26</v>
      </c>
      <c r="K32" s="11">
        <v>26</v>
      </c>
      <c r="L32" s="11">
        <v>26</v>
      </c>
      <c r="M32" s="11">
        <v>26</v>
      </c>
      <c r="N32" s="11">
        <v>26</v>
      </c>
      <c r="O32" s="11">
        <v>26</v>
      </c>
      <c r="P32" s="11">
        <v>26</v>
      </c>
      <c r="Q32" s="11">
        <v>26</v>
      </c>
      <c r="R32" s="32"/>
    </row>
    <row r="33" spans="1:18">
      <c r="A33" s="10" t="s">
        <v>6</v>
      </c>
      <c r="B33" s="11"/>
      <c r="C33" s="11"/>
      <c r="D33" s="11"/>
      <c r="E33" s="11"/>
      <c r="F33" s="11">
        <v>250</v>
      </c>
      <c r="G33" s="11">
        <v>250</v>
      </c>
      <c r="H33" s="11">
        <v>250</v>
      </c>
      <c r="I33" s="11">
        <v>250</v>
      </c>
      <c r="J33" s="11">
        <v>250</v>
      </c>
      <c r="K33" s="11">
        <v>250</v>
      </c>
      <c r="L33" s="11">
        <v>250</v>
      </c>
      <c r="M33" s="11">
        <v>250</v>
      </c>
      <c r="N33" s="11">
        <v>250</v>
      </c>
      <c r="O33" s="11">
        <v>250</v>
      </c>
      <c r="P33" s="11">
        <v>250</v>
      </c>
      <c r="Q33" s="11">
        <v>250</v>
      </c>
      <c r="R33" s="32"/>
    </row>
    <row r="34" spans="1:18">
      <c r="A34" s="12" t="s">
        <v>7</v>
      </c>
      <c r="B34" s="14"/>
      <c r="C34" s="14"/>
      <c r="D34" s="14"/>
      <c r="E34" s="14"/>
      <c r="F34" s="15">
        <f>F32*F33</f>
        <v>6500</v>
      </c>
      <c r="G34" s="15">
        <f t="shared" ref="G34:Q34" si="2">G32*G33</f>
        <v>6500</v>
      </c>
      <c r="H34" s="15">
        <f t="shared" si="2"/>
        <v>6500</v>
      </c>
      <c r="I34" s="15">
        <f t="shared" si="2"/>
        <v>6500</v>
      </c>
      <c r="J34" s="15">
        <f t="shared" si="2"/>
        <v>6500</v>
      </c>
      <c r="K34" s="15">
        <f t="shared" si="2"/>
        <v>6500</v>
      </c>
      <c r="L34" s="15">
        <f t="shared" si="2"/>
        <v>6500</v>
      </c>
      <c r="M34" s="15">
        <f t="shared" si="2"/>
        <v>6500</v>
      </c>
      <c r="N34" s="15">
        <f t="shared" si="2"/>
        <v>6500</v>
      </c>
      <c r="O34" s="15">
        <f t="shared" si="2"/>
        <v>6500</v>
      </c>
      <c r="P34" s="15">
        <f t="shared" si="2"/>
        <v>6500</v>
      </c>
      <c r="Q34" s="15">
        <f t="shared" si="2"/>
        <v>6500</v>
      </c>
      <c r="R34" s="15">
        <f>SUM(F34:Q34)</f>
        <v>78000</v>
      </c>
    </row>
    <row r="35" spans="1:18">
      <c r="A35" s="49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>
      <c r="A36" s="635" t="s">
        <v>0</v>
      </c>
      <c r="B36" s="629" t="s">
        <v>1</v>
      </c>
      <c r="C36" s="630"/>
      <c r="D36" s="630"/>
      <c r="E36" s="631"/>
      <c r="F36" s="17" t="s">
        <v>2</v>
      </c>
      <c r="G36" s="17" t="s">
        <v>2</v>
      </c>
      <c r="H36" s="17" t="s">
        <v>2</v>
      </c>
      <c r="I36" s="17" t="s">
        <v>2</v>
      </c>
      <c r="J36" s="486" t="s">
        <v>2</v>
      </c>
      <c r="K36" s="486" t="s">
        <v>2</v>
      </c>
      <c r="L36" s="486" t="s">
        <v>2</v>
      </c>
      <c r="M36" s="486" t="s">
        <v>2</v>
      </c>
      <c r="N36" s="486" t="s">
        <v>2</v>
      </c>
      <c r="O36" s="486" t="s">
        <v>2</v>
      </c>
      <c r="P36" s="486" t="s">
        <v>2</v>
      </c>
      <c r="Q36" s="486" t="s">
        <v>2</v>
      </c>
      <c r="R36" s="32"/>
    </row>
    <row r="37" spans="1:18">
      <c r="A37" s="636"/>
      <c r="B37" s="632"/>
      <c r="C37" s="633"/>
      <c r="D37" s="633"/>
      <c r="E37" s="634"/>
      <c r="F37" s="52">
        <v>4071</v>
      </c>
      <c r="G37" s="52">
        <v>4081</v>
      </c>
      <c r="H37" s="52">
        <v>4051</v>
      </c>
      <c r="I37" s="52">
        <v>4081</v>
      </c>
      <c r="J37" s="28">
        <v>4121</v>
      </c>
      <c r="K37" s="28">
        <v>4011</v>
      </c>
      <c r="L37" s="28">
        <v>4081</v>
      </c>
      <c r="M37" s="28">
        <v>4081</v>
      </c>
      <c r="N37" s="28">
        <v>4071</v>
      </c>
      <c r="O37" s="28">
        <v>4081</v>
      </c>
      <c r="P37" s="28">
        <v>4071</v>
      </c>
      <c r="Q37" s="28">
        <v>4081</v>
      </c>
      <c r="R37" s="497" t="s">
        <v>119</v>
      </c>
    </row>
    <row r="38" spans="1:18">
      <c r="A38" s="628"/>
      <c r="B38" s="521" t="s">
        <v>3</v>
      </c>
      <c r="C38" s="521" t="s">
        <v>3</v>
      </c>
      <c r="D38" s="521" t="s">
        <v>3</v>
      </c>
      <c r="E38" s="521" t="s">
        <v>3</v>
      </c>
      <c r="F38" s="17">
        <v>4074</v>
      </c>
      <c r="G38" s="17">
        <v>4084</v>
      </c>
      <c r="H38" s="17">
        <v>4004</v>
      </c>
      <c r="I38" s="601">
        <v>4084</v>
      </c>
      <c r="J38" s="486">
        <v>4104</v>
      </c>
      <c r="K38" s="486">
        <v>4014</v>
      </c>
      <c r="L38" s="601">
        <v>4084</v>
      </c>
      <c r="M38" s="601">
        <v>4084</v>
      </c>
      <c r="N38" s="486">
        <v>4074</v>
      </c>
      <c r="O38" s="601">
        <v>4084</v>
      </c>
      <c r="P38" s="486">
        <v>4074</v>
      </c>
      <c r="Q38" s="601">
        <v>4084</v>
      </c>
      <c r="R38" s="497" t="s">
        <v>53</v>
      </c>
    </row>
    <row r="39" spans="1:18">
      <c r="A39" s="471" t="s">
        <v>454</v>
      </c>
      <c r="B39" s="476">
        <v>0</v>
      </c>
      <c r="C39" s="447"/>
      <c r="D39" s="447"/>
      <c r="E39" s="447"/>
      <c r="F39" s="454">
        <v>0.20277777777777781</v>
      </c>
      <c r="G39" s="454">
        <v>0.23402777777777781</v>
      </c>
      <c r="H39" s="454">
        <v>0.27916666666666667</v>
      </c>
      <c r="I39" s="454">
        <v>0.33124999999999999</v>
      </c>
      <c r="J39" s="464">
        <v>0.37291666666666662</v>
      </c>
      <c r="K39" s="464">
        <v>0.45624999999999999</v>
      </c>
      <c r="L39" s="464">
        <v>0.5395833333333333</v>
      </c>
      <c r="M39" s="464">
        <v>0.62291666666666667</v>
      </c>
      <c r="N39" s="464">
        <v>0.6645833333333333</v>
      </c>
      <c r="O39" s="464">
        <v>0.73749999999999993</v>
      </c>
      <c r="P39" s="464">
        <v>0.81388888888888899</v>
      </c>
      <c r="Q39" s="464">
        <v>0.86249999999999993</v>
      </c>
      <c r="R39" s="32"/>
    </row>
    <row r="40" spans="1:18">
      <c r="A40" s="473" t="s">
        <v>453</v>
      </c>
      <c r="B40" s="19">
        <v>1</v>
      </c>
      <c r="C40" s="450"/>
      <c r="D40" s="450"/>
      <c r="E40" s="450"/>
      <c r="F40" s="436">
        <f t="shared" ref="F40:Q55" si="3">F39+$B40/1440</f>
        <v>0.20347222222222225</v>
      </c>
      <c r="G40" s="436">
        <f t="shared" si="3"/>
        <v>0.23472222222222225</v>
      </c>
      <c r="H40" s="436">
        <f t="shared" si="3"/>
        <v>0.27986111111111112</v>
      </c>
      <c r="I40" s="436">
        <f t="shared" si="3"/>
        <v>0.33194444444444443</v>
      </c>
      <c r="J40" s="436">
        <f t="shared" si="3"/>
        <v>0.37361111111111106</v>
      </c>
      <c r="K40" s="436">
        <f t="shared" si="3"/>
        <v>0.45694444444444443</v>
      </c>
      <c r="L40" s="436">
        <f t="shared" si="3"/>
        <v>0.54027777777777775</v>
      </c>
      <c r="M40" s="436">
        <f t="shared" si="3"/>
        <v>0.62361111111111112</v>
      </c>
      <c r="N40" s="436">
        <f t="shared" si="3"/>
        <v>0.66527777777777775</v>
      </c>
      <c r="O40" s="436">
        <f t="shared" si="3"/>
        <v>0.73819444444444438</v>
      </c>
      <c r="P40" s="436">
        <f t="shared" si="3"/>
        <v>0.81458333333333344</v>
      </c>
      <c r="Q40" s="436">
        <f t="shared" si="3"/>
        <v>0.86319444444444438</v>
      </c>
      <c r="R40" s="32"/>
    </row>
    <row r="41" spans="1:18">
      <c r="A41" s="473" t="s">
        <v>452</v>
      </c>
      <c r="B41" s="19">
        <v>2</v>
      </c>
      <c r="C41" s="450"/>
      <c r="D41" s="450"/>
      <c r="E41" s="450"/>
      <c r="F41" s="436">
        <f t="shared" si="3"/>
        <v>0.20486111111111113</v>
      </c>
      <c r="G41" s="436">
        <f t="shared" si="3"/>
        <v>0.23611111111111113</v>
      </c>
      <c r="H41" s="436">
        <f t="shared" si="3"/>
        <v>0.28125</v>
      </c>
      <c r="I41" s="436">
        <f t="shared" si="3"/>
        <v>0.33333333333333331</v>
      </c>
      <c r="J41" s="436">
        <f t="shared" si="3"/>
        <v>0.37499999999999994</v>
      </c>
      <c r="K41" s="436">
        <f t="shared" si="3"/>
        <v>0.45833333333333331</v>
      </c>
      <c r="L41" s="436">
        <f t="shared" si="3"/>
        <v>0.54166666666666663</v>
      </c>
      <c r="M41" s="436">
        <f t="shared" si="3"/>
        <v>0.625</v>
      </c>
      <c r="N41" s="436">
        <f t="shared" si="3"/>
        <v>0.66666666666666663</v>
      </c>
      <c r="O41" s="436">
        <f t="shared" si="3"/>
        <v>0.73958333333333326</v>
      </c>
      <c r="P41" s="436">
        <f t="shared" si="3"/>
        <v>0.81597222222222232</v>
      </c>
      <c r="Q41" s="436">
        <f t="shared" si="3"/>
        <v>0.86458333333333326</v>
      </c>
      <c r="R41" s="32"/>
    </row>
    <row r="42" spans="1:18">
      <c r="A42" s="473" t="s">
        <v>451</v>
      </c>
      <c r="B42" s="19">
        <v>2</v>
      </c>
      <c r="C42" s="450"/>
      <c r="D42" s="450"/>
      <c r="E42" s="450"/>
      <c r="F42" s="436">
        <f t="shared" si="3"/>
        <v>0.20625000000000002</v>
      </c>
      <c r="G42" s="436">
        <f t="shared" si="3"/>
        <v>0.23750000000000002</v>
      </c>
      <c r="H42" s="436">
        <f t="shared" si="3"/>
        <v>0.28263888888888888</v>
      </c>
      <c r="I42" s="436">
        <f t="shared" si="3"/>
        <v>0.3347222222222222</v>
      </c>
      <c r="J42" s="436">
        <f t="shared" si="3"/>
        <v>0.37638888888888883</v>
      </c>
      <c r="K42" s="436">
        <f t="shared" si="3"/>
        <v>0.4597222222222222</v>
      </c>
      <c r="L42" s="436">
        <f t="shared" si="3"/>
        <v>0.54305555555555551</v>
      </c>
      <c r="M42" s="436">
        <f t="shared" si="3"/>
        <v>0.62638888888888888</v>
      </c>
      <c r="N42" s="436">
        <f t="shared" si="3"/>
        <v>0.66805555555555551</v>
      </c>
      <c r="O42" s="436">
        <f t="shared" si="3"/>
        <v>0.74097222222222214</v>
      </c>
      <c r="P42" s="436">
        <f t="shared" si="3"/>
        <v>0.8173611111111112</v>
      </c>
      <c r="Q42" s="436">
        <f t="shared" si="3"/>
        <v>0.86597222222222214</v>
      </c>
      <c r="R42" s="32"/>
    </row>
    <row r="43" spans="1:18">
      <c r="A43" s="473" t="s">
        <v>450</v>
      </c>
      <c r="B43" s="19">
        <v>2</v>
      </c>
      <c r="C43" s="450"/>
      <c r="D43" s="450"/>
      <c r="E43" s="450"/>
      <c r="F43" s="436">
        <f t="shared" si="3"/>
        <v>0.2076388888888889</v>
      </c>
      <c r="G43" s="436">
        <f t="shared" si="3"/>
        <v>0.2388888888888889</v>
      </c>
      <c r="H43" s="436">
        <f t="shared" si="3"/>
        <v>0.28402777777777777</v>
      </c>
      <c r="I43" s="436">
        <f t="shared" si="3"/>
        <v>0.33611111111111108</v>
      </c>
      <c r="J43" s="436">
        <f t="shared" si="3"/>
        <v>0.37777777777777771</v>
      </c>
      <c r="K43" s="436">
        <f t="shared" si="3"/>
        <v>0.46111111111111108</v>
      </c>
      <c r="L43" s="436">
        <f t="shared" si="3"/>
        <v>0.5444444444444444</v>
      </c>
      <c r="M43" s="436">
        <f t="shared" si="3"/>
        <v>0.62777777777777777</v>
      </c>
      <c r="N43" s="436">
        <f t="shared" si="3"/>
        <v>0.6694444444444444</v>
      </c>
      <c r="O43" s="436">
        <f t="shared" si="3"/>
        <v>0.74236111111111103</v>
      </c>
      <c r="P43" s="436">
        <f t="shared" si="3"/>
        <v>0.81875000000000009</v>
      </c>
      <c r="Q43" s="436">
        <f t="shared" si="3"/>
        <v>0.86736111111111103</v>
      </c>
      <c r="R43" s="32"/>
    </row>
    <row r="44" spans="1:18">
      <c r="A44" s="473" t="s">
        <v>449</v>
      </c>
      <c r="B44" s="19">
        <v>2</v>
      </c>
      <c r="C44" s="450"/>
      <c r="D44" s="450"/>
      <c r="E44" s="450"/>
      <c r="F44" s="436">
        <f t="shared" si="3"/>
        <v>0.20902777777777778</v>
      </c>
      <c r="G44" s="436">
        <f t="shared" si="3"/>
        <v>0.24027777777777778</v>
      </c>
      <c r="H44" s="436">
        <f t="shared" si="3"/>
        <v>0.28541666666666665</v>
      </c>
      <c r="I44" s="436">
        <f t="shared" si="3"/>
        <v>0.33749999999999997</v>
      </c>
      <c r="J44" s="436">
        <f t="shared" si="3"/>
        <v>0.3791666666666666</v>
      </c>
      <c r="K44" s="436">
        <f t="shared" si="3"/>
        <v>0.46249999999999997</v>
      </c>
      <c r="L44" s="436">
        <f t="shared" si="3"/>
        <v>0.54583333333333328</v>
      </c>
      <c r="M44" s="436">
        <f t="shared" si="3"/>
        <v>0.62916666666666665</v>
      </c>
      <c r="N44" s="436">
        <f t="shared" si="3"/>
        <v>0.67083333333333328</v>
      </c>
      <c r="O44" s="436">
        <f t="shared" si="3"/>
        <v>0.74374999999999991</v>
      </c>
      <c r="P44" s="436">
        <f t="shared" si="3"/>
        <v>0.82013888888888897</v>
      </c>
      <c r="Q44" s="436">
        <f t="shared" si="3"/>
        <v>0.86874999999999991</v>
      </c>
      <c r="R44" s="32"/>
    </row>
    <row r="45" spans="1:18">
      <c r="A45" s="473" t="s">
        <v>448</v>
      </c>
      <c r="B45" s="19">
        <v>2</v>
      </c>
      <c r="C45" s="450"/>
      <c r="D45" s="450"/>
      <c r="E45" s="450"/>
      <c r="F45" s="436">
        <f t="shared" si="3"/>
        <v>0.21041666666666667</v>
      </c>
      <c r="G45" s="436">
        <f t="shared" si="3"/>
        <v>0.24166666666666667</v>
      </c>
      <c r="H45" s="436">
        <f t="shared" si="3"/>
        <v>0.28680555555555554</v>
      </c>
      <c r="I45" s="436">
        <f t="shared" si="3"/>
        <v>0.33888888888888885</v>
      </c>
      <c r="J45" s="436">
        <f t="shared" si="3"/>
        <v>0.38055555555555548</v>
      </c>
      <c r="K45" s="436">
        <f t="shared" si="3"/>
        <v>0.46388888888888885</v>
      </c>
      <c r="L45" s="436">
        <f t="shared" si="3"/>
        <v>0.54722222222222217</v>
      </c>
      <c r="M45" s="436">
        <f t="shared" si="3"/>
        <v>0.63055555555555554</v>
      </c>
      <c r="N45" s="436">
        <f t="shared" si="3"/>
        <v>0.67222222222222217</v>
      </c>
      <c r="O45" s="436">
        <f t="shared" si="3"/>
        <v>0.7451388888888888</v>
      </c>
      <c r="P45" s="436">
        <f t="shared" si="3"/>
        <v>0.82152777777777786</v>
      </c>
      <c r="Q45" s="436">
        <f t="shared" si="3"/>
        <v>0.8701388888888888</v>
      </c>
      <c r="R45" s="32"/>
    </row>
    <row r="46" spans="1:18">
      <c r="A46" s="473" t="s">
        <v>447</v>
      </c>
      <c r="B46" s="19">
        <v>1</v>
      </c>
      <c r="C46" s="450"/>
      <c r="D46" s="450"/>
      <c r="E46" s="450"/>
      <c r="F46" s="436">
        <f t="shared" si="3"/>
        <v>0.21111111111111111</v>
      </c>
      <c r="G46" s="436">
        <f t="shared" si="3"/>
        <v>0.24236111111111111</v>
      </c>
      <c r="H46" s="436">
        <f t="shared" si="3"/>
        <v>0.28749999999999998</v>
      </c>
      <c r="I46" s="436">
        <f t="shared" si="3"/>
        <v>0.33958333333333329</v>
      </c>
      <c r="J46" s="436">
        <f t="shared" si="3"/>
        <v>0.38124999999999992</v>
      </c>
      <c r="K46" s="436">
        <f t="shared" si="3"/>
        <v>0.46458333333333329</v>
      </c>
      <c r="L46" s="436">
        <f t="shared" si="3"/>
        <v>0.54791666666666661</v>
      </c>
      <c r="M46" s="436">
        <f t="shared" si="3"/>
        <v>0.63124999999999998</v>
      </c>
      <c r="N46" s="436">
        <f t="shared" si="3"/>
        <v>0.67291666666666661</v>
      </c>
      <c r="O46" s="436">
        <f t="shared" si="3"/>
        <v>0.74583333333333324</v>
      </c>
      <c r="P46" s="436">
        <f t="shared" si="3"/>
        <v>0.8222222222222223</v>
      </c>
      <c r="Q46" s="436">
        <f t="shared" si="3"/>
        <v>0.87083333333333324</v>
      </c>
      <c r="R46" s="32"/>
    </row>
    <row r="47" spans="1:18">
      <c r="A47" s="473" t="s">
        <v>446</v>
      </c>
      <c r="B47" s="19">
        <v>2</v>
      </c>
      <c r="C47" s="450"/>
      <c r="D47" s="450"/>
      <c r="E47" s="450"/>
      <c r="F47" s="436">
        <f t="shared" si="3"/>
        <v>0.21249999999999999</v>
      </c>
      <c r="G47" s="436">
        <f t="shared" si="3"/>
        <v>0.24374999999999999</v>
      </c>
      <c r="H47" s="436">
        <f t="shared" si="3"/>
        <v>0.28888888888888886</v>
      </c>
      <c r="I47" s="436">
        <f t="shared" si="3"/>
        <v>0.34097222222222218</v>
      </c>
      <c r="J47" s="436">
        <f t="shared" si="3"/>
        <v>0.38263888888888881</v>
      </c>
      <c r="K47" s="436">
        <f t="shared" si="3"/>
        <v>0.46597222222222218</v>
      </c>
      <c r="L47" s="436">
        <f t="shared" si="3"/>
        <v>0.54930555555555549</v>
      </c>
      <c r="M47" s="436">
        <f t="shared" si="3"/>
        <v>0.63263888888888886</v>
      </c>
      <c r="N47" s="436">
        <f t="shared" si="3"/>
        <v>0.67430555555555549</v>
      </c>
      <c r="O47" s="436">
        <f t="shared" si="3"/>
        <v>0.74722222222222212</v>
      </c>
      <c r="P47" s="436">
        <f t="shared" si="3"/>
        <v>0.82361111111111118</v>
      </c>
      <c r="Q47" s="436">
        <f t="shared" si="3"/>
        <v>0.87222222222222212</v>
      </c>
      <c r="R47" s="32"/>
    </row>
    <row r="48" spans="1:18">
      <c r="A48" s="477" t="s">
        <v>445</v>
      </c>
      <c r="B48" s="478">
        <v>2</v>
      </c>
      <c r="C48" s="479"/>
      <c r="D48" s="479"/>
      <c r="E48" s="479"/>
      <c r="F48" s="480">
        <f t="shared" si="3"/>
        <v>0.21388888888888888</v>
      </c>
      <c r="G48" s="480">
        <f t="shared" si="3"/>
        <v>0.24513888888888888</v>
      </c>
      <c r="H48" s="480">
        <f t="shared" si="3"/>
        <v>0.29027777777777775</v>
      </c>
      <c r="I48" s="480">
        <f t="shared" si="3"/>
        <v>0.34236111111111106</v>
      </c>
      <c r="J48" s="480">
        <f t="shared" si="3"/>
        <v>0.38402777777777769</v>
      </c>
      <c r="K48" s="480">
        <f t="shared" si="3"/>
        <v>0.46736111111111106</v>
      </c>
      <c r="L48" s="480">
        <f t="shared" si="3"/>
        <v>0.55069444444444438</v>
      </c>
      <c r="M48" s="480">
        <f t="shared" si="3"/>
        <v>0.63402777777777775</v>
      </c>
      <c r="N48" s="480">
        <f t="shared" si="3"/>
        <v>0.67569444444444438</v>
      </c>
      <c r="O48" s="480">
        <f t="shared" si="3"/>
        <v>0.74861111111111101</v>
      </c>
      <c r="P48" s="480">
        <f t="shared" si="3"/>
        <v>0.82500000000000007</v>
      </c>
      <c r="Q48" s="480">
        <f t="shared" si="3"/>
        <v>0.87361111111111101</v>
      </c>
      <c r="R48" s="32"/>
    </row>
    <row r="49" spans="1:18">
      <c r="A49" s="481" t="s">
        <v>390</v>
      </c>
      <c r="B49" s="97">
        <v>4</v>
      </c>
      <c r="C49" s="11"/>
      <c r="D49" s="11"/>
      <c r="E49" s="11"/>
      <c r="F49" s="482">
        <f t="shared" si="3"/>
        <v>0.21666666666666665</v>
      </c>
      <c r="G49" s="482">
        <f t="shared" si="3"/>
        <v>0.24791666666666665</v>
      </c>
      <c r="H49" s="482">
        <f t="shared" si="3"/>
        <v>0.29305555555555551</v>
      </c>
      <c r="I49" s="482">
        <f t="shared" si="3"/>
        <v>0.34513888888888883</v>
      </c>
      <c r="J49" s="482">
        <f t="shared" si="3"/>
        <v>0.38680555555555546</v>
      </c>
      <c r="K49" s="482">
        <f t="shared" si="3"/>
        <v>0.47013888888888883</v>
      </c>
      <c r="L49" s="482">
        <f t="shared" si="3"/>
        <v>0.55347222222222214</v>
      </c>
      <c r="M49" s="482">
        <f t="shared" si="3"/>
        <v>0.63680555555555551</v>
      </c>
      <c r="N49" s="482">
        <f t="shared" si="3"/>
        <v>0.67847222222222214</v>
      </c>
      <c r="O49" s="482">
        <f t="shared" si="3"/>
        <v>0.75138888888888877</v>
      </c>
      <c r="P49" s="482">
        <f t="shared" si="3"/>
        <v>0.82777777777777783</v>
      </c>
      <c r="Q49" s="482">
        <f t="shared" si="3"/>
        <v>0.87638888888888877</v>
      </c>
      <c r="R49" s="32"/>
    </row>
    <row r="50" spans="1:18">
      <c r="A50" s="483" t="s">
        <v>389</v>
      </c>
      <c r="B50" s="85">
        <v>5</v>
      </c>
      <c r="C50" s="430"/>
      <c r="D50" s="430"/>
      <c r="E50" s="430"/>
      <c r="F50" s="484">
        <f t="shared" si="3"/>
        <v>0.22013888888888886</v>
      </c>
      <c r="G50" s="484">
        <f t="shared" si="3"/>
        <v>0.25138888888888888</v>
      </c>
      <c r="H50" s="484">
        <f t="shared" si="3"/>
        <v>0.29652777777777772</v>
      </c>
      <c r="I50" s="484">
        <f t="shared" si="3"/>
        <v>0.34861111111111104</v>
      </c>
      <c r="J50" s="484">
        <f t="shared" si="3"/>
        <v>0.39027777777777767</v>
      </c>
      <c r="K50" s="484">
        <f t="shared" si="3"/>
        <v>0.47361111111111104</v>
      </c>
      <c r="L50" s="484">
        <f t="shared" si="3"/>
        <v>0.55694444444444435</v>
      </c>
      <c r="M50" s="484">
        <f t="shared" si="3"/>
        <v>0.64027777777777772</v>
      </c>
      <c r="N50" s="484">
        <f t="shared" si="3"/>
        <v>0.68194444444444435</v>
      </c>
      <c r="O50" s="484">
        <f t="shared" si="3"/>
        <v>0.75486111111111098</v>
      </c>
      <c r="P50" s="484">
        <f t="shared" si="3"/>
        <v>0.83125000000000004</v>
      </c>
      <c r="Q50" s="484">
        <f t="shared" si="3"/>
        <v>0.87986111111111098</v>
      </c>
      <c r="R50" s="32"/>
    </row>
    <row r="51" spans="1:18">
      <c r="A51" s="473" t="s">
        <v>443</v>
      </c>
      <c r="B51" s="19">
        <v>1</v>
      </c>
      <c r="C51" s="450"/>
      <c r="D51" s="450"/>
      <c r="E51" s="450"/>
      <c r="F51" s="436">
        <f t="shared" si="3"/>
        <v>0.2208333333333333</v>
      </c>
      <c r="G51" s="436">
        <f t="shared" si="3"/>
        <v>0.25208333333333333</v>
      </c>
      <c r="H51" s="436">
        <f t="shared" si="3"/>
        <v>0.29722222222222217</v>
      </c>
      <c r="I51" s="436">
        <f t="shared" si="3"/>
        <v>0.34930555555555548</v>
      </c>
      <c r="J51" s="436">
        <f t="shared" si="3"/>
        <v>0.39097222222222211</v>
      </c>
      <c r="K51" s="436">
        <f t="shared" si="3"/>
        <v>0.47430555555555548</v>
      </c>
      <c r="L51" s="436">
        <f t="shared" si="3"/>
        <v>0.5576388888888888</v>
      </c>
      <c r="M51" s="436">
        <f t="shared" si="3"/>
        <v>0.64097222222222217</v>
      </c>
      <c r="N51" s="436">
        <f t="shared" si="3"/>
        <v>0.6826388888888888</v>
      </c>
      <c r="O51" s="436">
        <f t="shared" si="3"/>
        <v>0.75555555555555542</v>
      </c>
      <c r="P51" s="436">
        <f t="shared" si="3"/>
        <v>0.83194444444444449</v>
      </c>
      <c r="Q51" s="436">
        <f t="shared" si="3"/>
        <v>0.88055555555555542</v>
      </c>
      <c r="R51" s="32"/>
    </row>
    <row r="52" spans="1:18">
      <c r="A52" s="473" t="s">
        <v>442</v>
      </c>
      <c r="B52" s="19">
        <v>1</v>
      </c>
      <c r="C52" s="450"/>
      <c r="D52" s="450"/>
      <c r="E52" s="450"/>
      <c r="F52" s="436">
        <f t="shared" si="3"/>
        <v>0.22152777777777774</v>
      </c>
      <c r="G52" s="436">
        <f t="shared" si="3"/>
        <v>0.25277777777777777</v>
      </c>
      <c r="H52" s="436">
        <f t="shared" si="3"/>
        <v>0.29791666666666661</v>
      </c>
      <c r="I52" s="436">
        <f t="shared" si="3"/>
        <v>0.34999999999999992</v>
      </c>
      <c r="J52" s="436">
        <f t="shared" si="3"/>
        <v>0.39166666666666655</v>
      </c>
      <c r="K52" s="436">
        <f t="shared" si="3"/>
        <v>0.47499999999999992</v>
      </c>
      <c r="L52" s="436">
        <f t="shared" si="3"/>
        <v>0.55833333333333324</v>
      </c>
      <c r="M52" s="436">
        <f t="shared" si="3"/>
        <v>0.64166666666666661</v>
      </c>
      <c r="N52" s="436">
        <f t="shared" si="3"/>
        <v>0.68333333333333324</v>
      </c>
      <c r="O52" s="436">
        <f t="shared" si="3"/>
        <v>0.75624999999999987</v>
      </c>
      <c r="P52" s="436">
        <f t="shared" si="3"/>
        <v>0.83263888888888893</v>
      </c>
      <c r="Q52" s="436">
        <f t="shared" si="3"/>
        <v>0.88124999999999987</v>
      </c>
      <c r="R52" s="32"/>
    </row>
    <row r="53" spans="1:18">
      <c r="A53" s="473" t="s">
        <v>388</v>
      </c>
      <c r="B53" s="19">
        <v>1</v>
      </c>
      <c r="C53" s="450"/>
      <c r="D53" s="450"/>
      <c r="E53" s="450"/>
      <c r="F53" s="436">
        <f t="shared" si="3"/>
        <v>0.22222222222222218</v>
      </c>
      <c r="G53" s="436">
        <f t="shared" si="3"/>
        <v>0.25347222222222221</v>
      </c>
      <c r="H53" s="436">
        <f t="shared" si="3"/>
        <v>0.29861111111111105</v>
      </c>
      <c r="I53" s="436">
        <f t="shared" si="3"/>
        <v>0.35069444444444436</v>
      </c>
      <c r="J53" s="436">
        <f t="shared" si="3"/>
        <v>0.39236111111111099</v>
      </c>
      <c r="K53" s="436">
        <f t="shared" si="3"/>
        <v>0.47569444444444436</v>
      </c>
      <c r="L53" s="436">
        <f t="shared" si="3"/>
        <v>0.55902777777777768</v>
      </c>
      <c r="M53" s="436">
        <f t="shared" si="3"/>
        <v>0.64236111111111105</v>
      </c>
      <c r="N53" s="436">
        <f t="shared" si="3"/>
        <v>0.68402777777777768</v>
      </c>
      <c r="O53" s="436">
        <f t="shared" si="3"/>
        <v>0.75694444444444431</v>
      </c>
      <c r="P53" s="436">
        <f t="shared" si="3"/>
        <v>0.83333333333333337</v>
      </c>
      <c r="Q53" s="436">
        <f t="shared" si="3"/>
        <v>0.88194444444444431</v>
      </c>
      <c r="R53" s="32"/>
    </row>
    <row r="54" spans="1:18">
      <c r="A54" s="473" t="s">
        <v>455</v>
      </c>
      <c r="B54" s="19">
        <v>1</v>
      </c>
      <c r="C54" s="450"/>
      <c r="D54" s="450"/>
      <c r="E54" s="450"/>
      <c r="F54" s="436">
        <f t="shared" si="3"/>
        <v>0.22291666666666662</v>
      </c>
      <c r="G54" s="436">
        <f t="shared" si="3"/>
        <v>0.25416666666666665</v>
      </c>
      <c r="H54" s="436">
        <f t="shared" si="3"/>
        <v>0.29930555555555549</v>
      </c>
      <c r="I54" s="436">
        <f t="shared" si="3"/>
        <v>0.35138888888888881</v>
      </c>
      <c r="J54" s="436">
        <f t="shared" si="3"/>
        <v>0.39305555555555544</v>
      </c>
      <c r="K54" s="436">
        <f t="shared" si="3"/>
        <v>0.47638888888888881</v>
      </c>
      <c r="L54" s="436">
        <f t="shared" si="3"/>
        <v>0.55972222222222212</v>
      </c>
      <c r="M54" s="436">
        <f t="shared" si="3"/>
        <v>0.64305555555555549</v>
      </c>
      <c r="N54" s="436">
        <f t="shared" si="3"/>
        <v>0.68472222222222212</v>
      </c>
      <c r="O54" s="436">
        <f t="shared" si="3"/>
        <v>0.75763888888888875</v>
      </c>
      <c r="P54" s="436">
        <f t="shared" si="3"/>
        <v>0.83402777777777781</v>
      </c>
      <c r="Q54" s="436">
        <f t="shared" si="3"/>
        <v>0.88263888888888875</v>
      </c>
      <c r="R54" s="32"/>
    </row>
    <row r="55" spans="1:18">
      <c r="A55" s="473" t="s">
        <v>440</v>
      </c>
      <c r="B55" s="19">
        <v>1</v>
      </c>
      <c r="C55" s="450"/>
      <c r="D55" s="450"/>
      <c r="E55" s="450"/>
      <c r="F55" s="436">
        <f t="shared" si="3"/>
        <v>0.22361111111111107</v>
      </c>
      <c r="G55" s="436">
        <f t="shared" si="3"/>
        <v>0.25486111111111109</v>
      </c>
      <c r="H55" s="436">
        <f t="shared" si="3"/>
        <v>0.29999999999999993</v>
      </c>
      <c r="I55" s="436">
        <f t="shared" si="3"/>
        <v>0.35208333333333325</v>
      </c>
      <c r="J55" s="436">
        <f t="shared" si="3"/>
        <v>0.39374999999999988</v>
      </c>
      <c r="K55" s="436">
        <f t="shared" si="3"/>
        <v>0.47708333333333325</v>
      </c>
      <c r="L55" s="436">
        <f t="shared" si="3"/>
        <v>0.56041666666666656</v>
      </c>
      <c r="M55" s="436">
        <f t="shared" si="3"/>
        <v>0.64374999999999993</v>
      </c>
      <c r="N55" s="436">
        <f t="shared" si="3"/>
        <v>0.68541666666666656</v>
      </c>
      <c r="O55" s="436">
        <f t="shared" si="3"/>
        <v>0.75833333333333319</v>
      </c>
      <c r="P55" s="436">
        <f t="shared" si="3"/>
        <v>0.83472222222222225</v>
      </c>
      <c r="Q55" s="436">
        <f t="shared" si="3"/>
        <v>0.88333333333333319</v>
      </c>
      <c r="R55" s="32"/>
    </row>
    <row r="56" spans="1:18">
      <c r="A56" s="473" t="s">
        <v>387</v>
      </c>
      <c r="B56" s="19">
        <v>1</v>
      </c>
      <c r="C56" s="450"/>
      <c r="D56" s="450"/>
      <c r="E56" s="450"/>
      <c r="F56" s="436">
        <f t="shared" ref="F56:Q63" si="4">F55+$B56/1440</f>
        <v>0.22430555555555551</v>
      </c>
      <c r="G56" s="436">
        <f t="shared" si="4"/>
        <v>0.25555555555555554</v>
      </c>
      <c r="H56" s="436">
        <f t="shared" si="4"/>
        <v>0.30069444444444438</v>
      </c>
      <c r="I56" s="436">
        <f t="shared" si="4"/>
        <v>0.35277777777777769</v>
      </c>
      <c r="J56" s="436">
        <f t="shared" si="4"/>
        <v>0.39444444444444432</v>
      </c>
      <c r="K56" s="436">
        <f t="shared" si="4"/>
        <v>0.47777777777777769</v>
      </c>
      <c r="L56" s="436">
        <f t="shared" si="4"/>
        <v>0.56111111111111101</v>
      </c>
      <c r="M56" s="436">
        <f t="shared" si="4"/>
        <v>0.64444444444444438</v>
      </c>
      <c r="N56" s="436">
        <f t="shared" si="4"/>
        <v>0.68611111111111101</v>
      </c>
      <c r="O56" s="436">
        <f t="shared" si="4"/>
        <v>0.75902777777777763</v>
      </c>
      <c r="P56" s="436">
        <f t="shared" si="4"/>
        <v>0.8354166666666667</v>
      </c>
      <c r="Q56" s="436">
        <f t="shared" si="4"/>
        <v>0.88402777777777763</v>
      </c>
      <c r="R56" s="32"/>
    </row>
    <row r="57" spans="1:18">
      <c r="A57" s="473" t="s">
        <v>439</v>
      </c>
      <c r="B57" s="19">
        <v>1</v>
      </c>
      <c r="C57" s="450"/>
      <c r="D57" s="450"/>
      <c r="E57" s="450"/>
      <c r="F57" s="436">
        <f t="shared" si="4"/>
        <v>0.22499999999999995</v>
      </c>
      <c r="G57" s="436">
        <f t="shared" si="4"/>
        <v>0.25624999999999998</v>
      </c>
      <c r="H57" s="436">
        <f t="shared" si="4"/>
        <v>0.30138888888888882</v>
      </c>
      <c r="I57" s="436">
        <f t="shared" si="4"/>
        <v>0.35347222222222213</v>
      </c>
      <c r="J57" s="436">
        <f t="shared" si="4"/>
        <v>0.39513888888888876</v>
      </c>
      <c r="K57" s="436">
        <f t="shared" si="4"/>
        <v>0.47847222222222213</v>
      </c>
      <c r="L57" s="436">
        <f t="shared" si="4"/>
        <v>0.56180555555555545</v>
      </c>
      <c r="M57" s="436">
        <f t="shared" si="4"/>
        <v>0.64513888888888882</v>
      </c>
      <c r="N57" s="436">
        <f t="shared" si="4"/>
        <v>0.68680555555555545</v>
      </c>
      <c r="O57" s="436">
        <f t="shared" si="4"/>
        <v>0.75972222222222208</v>
      </c>
      <c r="P57" s="436">
        <f t="shared" si="4"/>
        <v>0.83611111111111114</v>
      </c>
      <c r="Q57" s="436">
        <f t="shared" si="4"/>
        <v>0.88472222222222208</v>
      </c>
      <c r="R57" s="32"/>
    </row>
    <row r="58" spans="1:18">
      <c r="A58" s="473" t="s">
        <v>438</v>
      </c>
      <c r="B58" s="19">
        <v>1</v>
      </c>
      <c r="C58" s="450"/>
      <c r="D58" s="450"/>
      <c r="E58" s="450"/>
      <c r="F58" s="436">
        <f t="shared" si="4"/>
        <v>0.22569444444444439</v>
      </c>
      <c r="G58" s="436">
        <f t="shared" si="4"/>
        <v>0.25694444444444442</v>
      </c>
      <c r="H58" s="436">
        <f t="shared" si="4"/>
        <v>0.30208333333333326</v>
      </c>
      <c r="I58" s="436">
        <f t="shared" si="4"/>
        <v>0.35416666666666657</v>
      </c>
      <c r="J58" s="436">
        <f t="shared" si="4"/>
        <v>0.3958333333333332</v>
      </c>
      <c r="K58" s="436">
        <f t="shared" si="4"/>
        <v>0.47916666666666657</v>
      </c>
      <c r="L58" s="436">
        <f t="shared" si="4"/>
        <v>0.56249999999999989</v>
      </c>
      <c r="M58" s="436">
        <f t="shared" si="4"/>
        <v>0.64583333333333326</v>
      </c>
      <c r="N58" s="436">
        <f t="shared" si="4"/>
        <v>0.68749999999999989</v>
      </c>
      <c r="O58" s="436">
        <f t="shared" si="4"/>
        <v>0.76041666666666652</v>
      </c>
      <c r="P58" s="436">
        <f t="shared" si="4"/>
        <v>0.83680555555555558</v>
      </c>
      <c r="Q58" s="436">
        <f t="shared" si="4"/>
        <v>0.88541666666666652</v>
      </c>
      <c r="R58" s="32"/>
    </row>
    <row r="59" spans="1:18">
      <c r="A59" s="473" t="s">
        <v>437</v>
      </c>
      <c r="B59" s="19">
        <v>1</v>
      </c>
      <c r="C59" s="450"/>
      <c r="D59" s="450"/>
      <c r="E59" s="450"/>
      <c r="F59" s="436">
        <f t="shared" si="4"/>
        <v>0.22638888888888883</v>
      </c>
      <c r="G59" s="436">
        <f t="shared" si="4"/>
        <v>0.25763888888888886</v>
      </c>
      <c r="H59" s="436">
        <f t="shared" si="4"/>
        <v>0.3027777777777777</v>
      </c>
      <c r="I59" s="436">
        <f t="shared" si="4"/>
        <v>0.35486111111111102</v>
      </c>
      <c r="J59" s="436">
        <f t="shared" si="4"/>
        <v>0.39652777777777765</v>
      </c>
      <c r="K59" s="436">
        <f t="shared" si="4"/>
        <v>0.47986111111111102</v>
      </c>
      <c r="L59" s="436">
        <f t="shared" si="4"/>
        <v>0.56319444444444433</v>
      </c>
      <c r="M59" s="436">
        <f t="shared" si="4"/>
        <v>0.6465277777777777</v>
      </c>
      <c r="N59" s="436">
        <f t="shared" si="4"/>
        <v>0.68819444444444433</v>
      </c>
      <c r="O59" s="436">
        <f t="shared" si="4"/>
        <v>0.76111111111111096</v>
      </c>
      <c r="P59" s="436">
        <f t="shared" si="4"/>
        <v>0.83750000000000002</v>
      </c>
      <c r="Q59" s="436">
        <f t="shared" si="4"/>
        <v>0.88611111111111096</v>
      </c>
      <c r="R59" s="32"/>
    </row>
    <row r="60" spans="1:18">
      <c r="A60" s="473" t="s">
        <v>436</v>
      </c>
      <c r="B60" s="19">
        <v>1</v>
      </c>
      <c r="C60" s="450"/>
      <c r="D60" s="450"/>
      <c r="E60" s="450"/>
      <c r="F60" s="436">
        <f t="shared" si="4"/>
        <v>0.22708333333333328</v>
      </c>
      <c r="G60" s="436">
        <f t="shared" si="4"/>
        <v>0.2583333333333333</v>
      </c>
      <c r="H60" s="436">
        <f t="shared" si="4"/>
        <v>0.30347222222222214</v>
      </c>
      <c r="I60" s="436">
        <f t="shared" si="4"/>
        <v>0.35555555555555546</v>
      </c>
      <c r="J60" s="436">
        <f t="shared" si="4"/>
        <v>0.39722222222222209</v>
      </c>
      <c r="K60" s="436">
        <f t="shared" si="4"/>
        <v>0.48055555555555546</v>
      </c>
      <c r="L60" s="436">
        <f t="shared" si="4"/>
        <v>0.56388888888888877</v>
      </c>
      <c r="M60" s="436">
        <f t="shared" si="4"/>
        <v>0.64722222222222214</v>
      </c>
      <c r="N60" s="436">
        <f t="shared" si="4"/>
        <v>0.68888888888888877</v>
      </c>
      <c r="O60" s="436">
        <f t="shared" si="4"/>
        <v>0.7618055555555554</v>
      </c>
      <c r="P60" s="436">
        <f t="shared" si="4"/>
        <v>0.83819444444444446</v>
      </c>
      <c r="Q60" s="436">
        <f t="shared" si="4"/>
        <v>0.8868055555555554</v>
      </c>
      <c r="R60" s="32"/>
    </row>
    <row r="61" spans="1:18">
      <c r="A61" s="473" t="s">
        <v>386</v>
      </c>
      <c r="B61" s="19">
        <v>2</v>
      </c>
      <c r="C61" s="450"/>
      <c r="D61" s="450"/>
      <c r="E61" s="450"/>
      <c r="F61" s="436">
        <f t="shared" si="4"/>
        <v>0.22847222222222216</v>
      </c>
      <c r="G61" s="436">
        <f t="shared" si="4"/>
        <v>0.25972222222222219</v>
      </c>
      <c r="H61" s="436">
        <f t="shared" si="4"/>
        <v>0.30486111111111103</v>
      </c>
      <c r="I61" s="436">
        <f t="shared" si="4"/>
        <v>0.35694444444444434</v>
      </c>
      <c r="J61" s="436">
        <f t="shared" si="4"/>
        <v>0.39861111111111097</v>
      </c>
      <c r="K61" s="436">
        <f t="shared" si="4"/>
        <v>0.48194444444444434</v>
      </c>
      <c r="L61" s="436">
        <f t="shared" si="4"/>
        <v>0.56527777777777766</v>
      </c>
      <c r="M61" s="436">
        <f t="shared" si="4"/>
        <v>0.64861111111111103</v>
      </c>
      <c r="N61" s="436">
        <f t="shared" si="4"/>
        <v>0.69027777777777766</v>
      </c>
      <c r="O61" s="436">
        <f t="shared" si="4"/>
        <v>0.76319444444444429</v>
      </c>
      <c r="P61" s="436">
        <f t="shared" si="4"/>
        <v>0.83958333333333335</v>
      </c>
      <c r="Q61" s="436">
        <f t="shared" si="4"/>
        <v>0.88819444444444429</v>
      </c>
      <c r="R61" s="32"/>
    </row>
    <row r="62" spans="1:18">
      <c r="A62" s="473" t="s">
        <v>385</v>
      </c>
      <c r="B62" s="19">
        <v>2</v>
      </c>
      <c r="C62" s="450"/>
      <c r="D62" s="450"/>
      <c r="E62" s="450"/>
      <c r="F62" s="436">
        <f t="shared" si="4"/>
        <v>0.22986111111111104</v>
      </c>
      <c r="G62" s="436">
        <f t="shared" si="4"/>
        <v>0.26111111111111107</v>
      </c>
      <c r="H62" s="436">
        <f t="shared" si="4"/>
        <v>0.30624999999999991</v>
      </c>
      <c r="I62" s="436">
        <f t="shared" si="4"/>
        <v>0.35833333333333323</v>
      </c>
      <c r="J62" s="436">
        <f t="shared" si="4"/>
        <v>0.39999999999999986</v>
      </c>
      <c r="K62" s="436">
        <f t="shared" si="4"/>
        <v>0.48333333333333323</v>
      </c>
      <c r="L62" s="436">
        <f t="shared" si="4"/>
        <v>0.56666666666666654</v>
      </c>
      <c r="M62" s="436">
        <f t="shared" si="4"/>
        <v>0.64999999999999991</v>
      </c>
      <c r="N62" s="436">
        <f t="shared" si="4"/>
        <v>0.69166666666666654</v>
      </c>
      <c r="O62" s="436">
        <f t="shared" si="4"/>
        <v>0.76458333333333317</v>
      </c>
      <c r="P62" s="436">
        <f t="shared" si="4"/>
        <v>0.84097222222222223</v>
      </c>
      <c r="Q62" s="436">
        <f t="shared" si="4"/>
        <v>0.88958333333333317</v>
      </c>
      <c r="R62" s="32"/>
    </row>
    <row r="63" spans="1:18">
      <c r="A63" s="474" t="s">
        <v>361</v>
      </c>
      <c r="B63" s="86">
        <v>4</v>
      </c>
      <c r="C63" s="439"/>
      <c r="D63" s="439"/>
      <c r="E63" s="439"/>
      <c r="F63" s="441">
        <f t="shared" si="4"/>
        <v>0.23263888888888881</v>
      </c>
      <c r="G63" s="441">
        <f t="shared" si="4"/>
        <v>0.26388888888888884</v>
      </c>
      <c r="H63" s="441">
        <f t="shared" si="4"/>
        <v>0.30902777777777768</v>
      </c>
      <c r="I63" s="441">
        <f t="shared" si="4"/>
        <v>0.36111111111111099</v>
      </c>
      <c r="J63" s="441">
        <f t="shared" si="4"/>
        <v>0.40277777777777762</v>
      </c>
      <c r="K63" s="441">
        <f t="shared" si="4"/>
        <v>0.48611111111111099</v>
      </c>
      <c r="L63" s="441">
        <f t="shared" si="4"/>
        <v>0.56944444444444431</v>
      </c>
      <c r="M63" s="441">
        <f t="shared" si="4"/>
        <v>0.65277777777777768</v>
      </c>
      <c r="N63" s="441">
        <f t="shared" si="4"/>
        <v>0.69444444444444431</v>
      </c>
      <c r="O63" s="441">
        <f t="shared" si="4"/>
        <v>0.76736111111111094</v>
      </c>
      <c r="P63" s="441">
        <f t="shared" si="4"/>
        <v>0.84375</v>
      </c>
      <c r="Q63" s="441">
        <f t="shared" si="4"/>
        <v>0.89236111111111094</v>
      </c>
      <c r="R63" s="32"/>
    </row>
    <row r="64" spans="1:18">
      <c r="A64" s="499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22">
      <c r="A65" s="10" t="s">
        <v>5</v>
      </c>
      <c r="B65" s="11"/>
      <c r="C65" s="11"/>
      <c r="D65" s="11"/>
      <c r="E65" s="11"/>
      <c r="F65" s="11">
        <v>26</v>
      </c>
      <c r="G65" s="11">
        <v>26</v>
      </c>
      <c r="H65" s="11">
        <v>26</v>
      </c>
      <c r="I65" s="11">
        <v>26</v>
      </c>
      <c r="J65" s="11">
        <v>26</v>
      </c>
      <c r="K65" s="11">
        <v>26</v>
      </c>
      <c r="L65" s="11">
        <v>26</v>
      </c>
      <c r="M65" s="11">
        <v>26</v>
      </c>
      <c r="N65" s="11">
        <v>26</v>
      </c>
      <c r="O65" s="11">
        <v>26</v>
      </c>
      <c r="P65" s="11">
        <v>26</v>
      </c>
      <c r="Q65" s="11">
        <v>26</v>
      </c>
      <c r="R65" s="32"/>
    </row>
    <row r="66" spans="1:22">
      <c r="A66" s="10" t="s">
        <v>6</v>
      </c>
      <c r="B66" s="11"/>
      <c r="C66" s="11"/>
      <c r="D66" s="11"/>
      <c r="E66" s="11"/>
      <c r="F66" s="11">
        <v>250</v>
      </c>
      <c r="G66" s="11">
        <v>250</v>
      </c>
      <c r="H66" s="11">
        <v>250</v>
      </c>
      <c r="I66" s="11">
        <v>250</v>
      </c>
      <c r="J66" s="11">
        <v>250</v>
      </c>
      <c r="K66" s="11">
        <v>250</v>
      </c>
      <c r="L66" s="11">
        <v>250</v>
      </c>
      <c r="M66" s="11">
        <v>250</v>
      </c>
      <c r="N66" s="11">
        <v>250</v>
      </c>
      <c r="O66" s="11">
        <v>250</v>
      </c>
      <c r="P66" s="11">
        <v>250</v>
      </c>
      <c r="Q66" s="11">
        <v>250</v>
      </c>
      <c r="R66" s="32"/>
    </row>
    <row r="67" spans="1:22">
      <c r="A67" s="12" t="s">
        <v>7</v>
      </c>
      <c r="B67" s="14"/>
      <c r="C67" s="14"/>
      <c r="D67" s="14"/>
      <c r="E67" s="14"/>
      <c r="F67" s="15">
        <f>F65*F66</f>
        <v>6500</v>
      </c>
      <c r="G67" s="15">
        <f t="shared" ref="G67:Q67" si="5">G65*G66</f>
        <v>6500</v>
      </c>
      <c r="H67" s="15">
        <f t="shared" si="5"/>
        <v>6500</v>
      </c>
      <c r="I67" s="15">
        <f t="shared" si="5"/>
        <v>6500</v>
      </c>
      <c r="J67" s="15">
        <f t="shared" si="5"/>
        <v>6500</v>
      </c>
      <c r="K67" s="15">
        <f t="shared" si="5"/>
        <v>6500</v>
      </c>
      <c r="L67" s="15">
        <f t="shared" si="5"/>
        <v>6500</v>
      </c>
      <c r="M67" s="15">
        <f t="shared" si="5"/>
        <v>6500</v>
      </c>
      <c r="N67" s="15">
        <f t="shared" si="5"/>
        <v>6500</v>
      </c>
      <c r="O67" s="15">
        <f t="shared" si="5"/>
        <v>6500</v>
      </c>
      <c r="P67" s="15">
        <f t="shared" si="5"/>
        <v>6500</v>
      </c>
      <c r="Q67" s="15">
        <f t="shared" si="5"/>
        <v>6500</v>
      </c>
      <c r="R67" s="15">
        <f>SUM(F67:Q67)</f>
        <v>78000</v>
      </c>
    </row>
    <row r="68" spans="1:22">
      <c r="A68" s="499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22">
      <c r="A69" s="627" t="s">
        <v>0</v>
      </c>
      <c r="B69" s="629" t="s">
        <v>1</v>
      </c>
      <c r="C69" s="630"/>
      <c r="D69" s="630"/>
      <c r="E69" s="631"/>
      <c r="F69" s="521" t="s">
        <v>8</v>
      </c>
      <c r="G69" s="521" t="s">
        <v>8</v>
      </c>
      <c r="H69" s="521" t="s">
        <v>8</v>
      </c>
      <c r="I69" s="521" t="s">
        <v>8</v>
      </c>
      <c r="J69" s="521" t="s">
        <v>8</v>
      </c>
      <c r="K69" s="521" t="s">
        <v>8</v>
      </c>
      <c r="L69" s="521" t="s">
        <v>8</v>
      </c>
      <c r="M69" s="521" t="s">
        <v>8</v>
      </c>
      <c r="N69" s="521" t="s">
        <v>8</v>
      </c>
      <c r="O69" s="618" t="s">
        <v>8</v>
      </c>
      <c r="P69" s="32"/>
      <c r="Q69" s="32"/>
      <c r="R69" s="500"/>
      <c r="S69"/>
      <c r="T69"/>
      <c r="U69"/>
      <c r="V69"/>
    </row>
    <row r="70" spans="1:22">
      <c r="A70" s="628"/>
      <c r="B70" s="632"/>
      <c r="C70" s="633"/>
      <c r="D70" s="633"/>
      <c r="E70" s="634"/>
      <c r="F70" s="520">
        <v>4092</v>
      </c>
      <c r="G70" s="520">
        <v>4072</v>
      </c>
      <c r="H70" s="520">
        <v>4092</v>
      </c>
      <c r="I70" s="520">
        <v>4072</v>
      </c>
      <c r="J70" s="520">
        <v>4092</v>
      </c>
      <c r="K70" s="520">
        <v>4072</v>
      </c>
      <c r="L70" s="520">
        <v>4062</v>
      </c>
      <c r="M70" s="520">
        <v>4052</v>
      </c>
      <c r="N70" s="520">
        <v>4072</v>
      </c>
      <c r="O70" s="619">
        <v>4062</v>
      </c>
      <c r="P70" s="32"/>
      <c r="Q70" s="32"/>
      <c r="R70" s="500"/>
      <c r="S70"/>
      <c r="T70"/>
      <c r="U70"/>
      <c r="V70"/>
    </row>
    <row r="71" spans="1:22">
      <c r="A71" s="627"/>
      <c r="B71" s="521" t="s">
        <v>3</v>
      </c>
      <c r="C71" s="521" t="s">
        <v>3</v>
      </c>
      <c r="D71" s="521" t="s">
        <v>3</v>
      </c>
      <c r="E71" s="521" t="s">
        <v>3</v>
      </c>
      <c r="F71" s="521"/>
      <c r="G71" s="521"/>
      <c r="H71" s="521"/>
      <c r="I71" s="521"/>
      <c r="J71" s="521"/>
      <c r="K71" s="521"/>
      <c r="L71" s="521"/>
      <c r="M71" s="521"/>
      <c r="N71" s="521"/>
      <c r="O71" s="618"/>
      <c r="P71" s="32"/>
      <c r="Q71" s="32"/>
      <c r="R71" s="500"/>
      <c r="S71"/>
      <c r="T71"/>
      <c r="U71"/>
      <c r="V71"/>
    </row>
    <row r="72" spans="1:22">
      <c r="A72" s="471" t="s">
        <v>361</v>
      </c>
      <c r="B72" s="476">
        <v>0</v>
      </c>
      <c r="C72" s="447"/>
      <c r="D72" s="447"/>
      <c r="E72" s="447"/>
      <c r="F72" s="458">
        <v>0.26041666666666669</v>
      </c>
      <c r="G72" s="458"/>
      <c r="H72" s="458">
        <v>0.42708333333333331</v>
      </c>
      <c r="I72" s="458"/>
      <c r="J72" s="458">
        <v>0.59375</v>
      </c>
      <c r="K72" s="458"/>
      <c r="L72" s="458">
        <v>0.76041666666666663</v>
      </c>
      <c r="M72" s="608">
        <v>0.83819444444444446</v>
      </c>
      <c r="N72" s="458"/>
      <c r="O72" s="458">
        <v>0.93402777777777779</v>
      </c>
      <c r="P72" s="32"/>
      <c r="Q72" s="32"/>
      <c r="R72" s="500"/>
      <c r="S72"/>
      <c r="T72"/>
      <c r="U72"/>
      <c r="V72"/>
    </row>
    <row r="73" spans="1:22">
      <c r="A73" s="473" t="s">
        <v>385</v>
      </c>
      <c r="B73" s="19">
        <v>3</v>
      </c>
      <c r="C73" s="450"/>
      <c r="D73" s="450"/>
      <c r="E73" s="450"/>
      <c r="F73" s="436">
        <f t="shared" ref="F73:G88" si="6">F72+$B73/1440</f>
        <v>0.26250000000000001</v>
      </c>
      <c r="G73" s="436"/>
      <c r="H73" s="436">
        <f t="shared" ref="H73:I88" si="7">H72+$B73/1440</f>
        <v>0.42916666666666664</v>
      </c>
      <c r="I73" s="436"/>
      <c r="J73" s="436">
        <f t="shared" ref="J73:K88" si="8">J72+$B73/1440</f>
        <v>0.59583333333333333</v>
      </c>
      <c r="K73" s="436"/>
      <c r="L73" s="436">
        <f t="shared" ref="L73:L88" si="9">L72+$B73/1440</f>
        <v>0.76249999999999996</v>
      </c>
      <c r="M73" s="606"/>
      <c r="N73" s="436"/>
      <c r="O73" s="436">
        <f t="shared" ref="O73:O96" si="10">O72+$B73/1440</f>
        <v>0.93611111111111112</v>
      </c>
      <c r="P73" s="32"/>
      <c r="Q73" s="32"/>
      <c r="R73" s="500"/>
      <c r="S73"/>
      <c r="T73"/>
      <c r="U73"/>
      <c r="V73"/>
    </row>
    <row r="74" spans="1:22">
      <c r="A74" s="473" t="s">
        <v>386</v>
      </c>
      <c r="B74" s="19">
        <v>2</v>
      </c>
      <c r="C74" s="450"/>
      <c r="D74" s="450"/>
      <c r="E74" s="450"/>
      <c r="F74" s="436">
        <f t="shared" si="6"/>
        <v>0.2638888888888889</v>
      </c>
      <c r="G74" s="436"/>
      <c r="H74" s="436">
        <f t="shared" si="7"/>
        <v>0.43055555555555552</v>
      </c>
      <c r="I74" s="436"/>
      <c r="J74" s="436">
        <f t="shared" si="8"/>
        <v>0.59722222222222221</v>
      </c>
      <c r="K74" s="436"/>
      <c r="L74" s="436">
        <f t="shared" si="9"/>
        <v>0.76388888888888884</v>
      </c>
      <c r="M74" s="606"/>
      <c r="N74" s="436"/>
      <c r="O74" s="436">
        <f t="shared" si="10"/>
        <v>0.9375</v>
      </c>
      <c r="P74" s="32"/>
      <c r="Q74" s="32"/>
      <c r="R74" s="500"/>
      <c r="S74"/>
      <c r="T74"/>
      <c r="U74"/>
      <c r="V74"/>
    </row>
    <row r="75" spans="1:22">
      <c r="A75" s="473" t="s">
        <v>436</v>
      </c>
      <c r="B75" s="19">
        <v>1</v>
      </c>
      <c r="C75" s="450"/>
      <c r="D75" s="450"/>
      <c r="E75" s="450"/>
      <c r="F75" s="436">
        <f t="shared" si="6"/>
        <v>0.26458333333333334</v>
      </c>
      <c r="G75" s="436"/>
      <c r="H75" s="436">
        <f t="shared" si="7"/>
        <v>0.43124999999999997</v>
      </c>
      <c r="I75" s="436"/>
      <c r="J75" s="436">
        <f t="shared" si="8"/>
        <v>0.59791666666666665</v>
      </c>
      <c r="K75" s="436"/>
      <c r="L75" s="436">
        <f t="shared" si="9"/>
        <v>0.76458333333333328</v>
      </c>
      <c r="M75" s="606"/>
      <c r="N75" s="436"/>
      <c r="O75" s="436">
        <f t="shared" si="10"/>
        <v>0.93819444444444444</v>
      </c>
      <c r="P75" s="32"/>
      <c r="Q75" s="32"/>
      <c r="R75" s="500"/>
      <c r="S75"/>
      <c r="T75"/>
      <c r="U75"/>
      <c r="V75"/>
    </row>
    <row r="76" spans="1:22">
      <c r="A76" s="473" t="s">
        <v>437</v>
      </c>
      <c r="B76" s="19">
        <v>1</v>
      </c>
      <c r="C76" s="450"/>
      <c r="D76" s="450"/>
      <c r="E76" s="450"/>
      <c r="F76" s="436">
        <f t="shared" si="6"/>
        <v>0.26527777777777778</v>
      </c>
      <c r="G76" s="436"/>
      <c r="H76" s="436">
        <f t="shared" si="7"/>
        <v>0.43194444444444441</v>
      </c>
      <c r="I76" s="436"/>
      <c r="J76" s="436">
        <f t="shared" si="8"/>
        <v>0.59861111111111109</v>
      </c>
      <c r="K76" s="436"/>
      <c r="L76" s="436">
        <f t="shared" si="9"/>
        <v>0.76527777777777772</v>
      </c>
      <c r="M76" s="606"/>
      <c r="N76" s="436"/>
      <c r="O76" s="436">
        <f t="shared" si="10"/>
        <v>0.93888888888888888</v>
      </c>
      <c r="P76" s="32"/>
      <c r="Q76" s="32"/>
      <c r="R76" s="500"/>
      <c r="S76"/>
      <c r="T76"/>
      <c r="U76"/>
      <c r="V76"/>
    </row>
    <row r="77" spans="1:22">
      <c r="A77" s="473" t="s">
        <v>438</v>
      </c>
      <c r="B77" s="19">
        <v>1</v>
      </c>
      <c r="C77" s="450"/>
      <c r="D77" s="450"/>
      <c r="E77" s="450"/>
      <c r="F77" s="436">
        <f t="shared" si="6"/>
        <v>0.26597222222222222</v>
      </c>
      <c r="G77" s="436"/>
      <c r="H77" s="436">
        <f t="shared" si="7"/>
        <v>0.43263888888888885</v>
      </c>
      <c r="I77" s="436"/>
      <c r="J77" s="436">
        <f t="shared" si="8"/>
        <v>0.59930555555555554</v>
      </c>
      <c r="K77" s="436"/>
      <c r="L77" s="436">
        <f t="shared" si="9"/>
        <v>0.76597222222222217</v>
      </c>
      <c r="M77" s="606"/>
      <c r="N77" s="436"/>
      <c r="O77" s="436">
        <f t="shared" si="10"/>
        <v>0.93958333333333333</v>
      </c>
      <c r="P77" s="32"/>
      <c r="Q77" s="32"/>
      <c r="R77" s="500"/>
      <c r="S77"/>
      <c r="T77"/>
      <c r="U77"/>
      <c r="V77"/>
    </row>
    <row r="78" spans="1:22">
      <c r="A78" s="473" t="s">
        <v>439</v>
      </c>
      <c r="B78" s="19">
        <v>1</v>
      </c>
      <c r="C78" s="450"/>
      <c r="D78" s="450"/>
      <c r="E78" s="450"/>
      <c r="F78" s="436">
        <f t="shared" si="6"/>
        <v>0.26666666666666666</v>
      </c>
      <c r="G78" s="436"/>
      <c r="H78" s="436">
        <f t="shared" si="7"/>
        <v>0.43333333333333329</v>
      </c>
      <c r="I78" s="436"/>
      <c r="J78" s="436">
        <f t="shared" si="8"/>
        <v>0.6</v>
      </c>
      <c r="K78" s="436"/>
      <c r="L78" s="436">
        <f t="shared" si="9"/>
        <v>0.76666666666666661</v>
      </c>
      <c r="M78" s="606"/>
      <c r="N78" s="436"/>
      <c r="O78" s="436">
        <f t="shared" si="10"/>
        <v>0.94027777777777777</v>
      </c>
      <c r="P78" s="32"/>
      <c r="Q78" s="32"/>
      <c r="R78" s="500"/>
      <c r="S78"/>
      <c r="T78"/>
      <c r="U78"/>
      <c r="V78"/>
    </row>
    <row r="79" spans="1:22">
      <c r="A79" s="473" t="s">
        <v>387</v>
      </c>
      <c r="B79" s="19">
        <v>1</v>
      </c>
      <c r="C79" s="450"/>
      <c r="D79" s="450"/>
      <c r="E79" s="450"/>
      <c r="F79" s="436">
        <f t="shared" si="6"/>
        <v>0.2673611111111111</v>
      </c>
      <c r="G79" s="436"/>
      <c r="H79" s="436">
        <f t="shared" si="7"/>
        <v>0.43402777777777773</v>
      </c>
      <c r="I79" s="436"/>
      <c r="J79" s="436">
        <f t="shared" si="8"/>
        <v>0.60069444444444442</v>
      </c>
      <c r="K79" s="436"/>
      <c r="L79" s="436">
        <f t="shared" si="9"/>
        <v>0.76736111111111105</v>
      </c>
      <c r="M79" s="606"/>
      <c r="N79" s="436"/>
      <c r="O79" s="436">
        <f t="shared" si="10"/>
        <v>0.94097222222222221</v>
      </c>
      <c r="P79" s="32"/>
      <c r="Q79" s="32"/>
      <c r="R79" s="500"/>
      <c r="S79"/>
      <c r="T79"/>
      <c r="U79"/>
      <c r="V79"/>
    </row>
    <row r="80" spans="1:22">
      <c r="A80" s="473" t="s">
        <v>440</v>
      </c>
      <c r="B80" s="19">
        <v>1</v>
      </c>
      <c r="C80" s="450"/>
      <c r="D80" s="450"/>
      <c r="E80" s="450"/>
      <c r="F80" s="436">
        <f t="shared" si="6"/>
        <v>0.26805555555555555</v>
      </c>
      <c r="G80" s="436"/>
      <c r="H80" s="436">
        <f t="shared" si="7"/>
        <v>0.43472222222222218</v>
      </c>
      <c r="I80" s="436"/>
      <c r="J80" s="436">
        <f t="shared" si="8"/>
        <v>0.60138888888888886</v>
      </c>
      <c r="K80" s="436"/>
      <c r="L80" s="436">
        <f t="shared" si="9"/>
        <v>0.76805555555555549</v>
      </c>
      <c r="M80" s="606"/>
      <c r="N80" s="436"/>
      <c r="O80" s="436">
        <f t="shared" si="10"/>
        <v>0.94166666666666665</v>
      </c>
      <c r="P80" s="32"/>
      <c r="Q80" s="32"/>
      <c r="R80" s="500"/>
      <c r="S80"/>
      <c r="T80"/>
      <c r="U80"/>
      <c r="V80"/>
    </row>
    <row r="81" spans="1:22">
      <c r="A81" s="473" t="s">
        <v>441</v>
      </c>
      <c r="B81" s="19">
        <v>1</v>
      </c>
      <c r="C81" s="450"/>
      <c r="D81" s="450"/>
      <c r="E81" s="450"/>
      <c r="F81" s="436">
        <f t="shared" si="6"/>
        <v>0.26874999999999999</v>
      </c>
      <c r="G81" s="436"/>
      <c r="H81" s="436">
        <f t="shared" si="7"/>
        <v>0.43541666666666662</v>
      </c>
      <c r="I81" s="436"/>
      <c r="J81" s="436">
        <f t="shared" si="8"/>
        <v>0.6020833333333333</v>
      </c>
      <c r="K81" s="436"/>
      <c r="L81" s="436">
        <f t="shared" si="9"/>
        <v>0.76874999999999993</v>
      </c>
      <c r="M81" s="606"/>
      <c r="N81" s="436"/>
      <c r="O81" s="436">
        <f t="shared" si="10"/>
        <v>0.94236111111111109</v>
      </c>
      <c r="P81" s="32"/>
      <c r="Q81" s="32"/>
      <c r="R81" s="500"/>
      <c r="S81"/>
      <c r="T81"/>
      <c r="U81"/>
      <c r="V81"/>
    </row>
    <row r="82" spans="1:22">
      <c r="A82" s="473" t="s">
        <v>388</v>
      </c>
      <c r="B82" s="19">
        <v>1</v>
      </c>
      <c r="C82" s="450"/>
      <c r="D82" s="450"/>
      <c r="E82" s="450"/>
      <c r="F82" s="436">
        <f t="shared" si="6"/>
        <v>0.26944444444444443</v>
      </c>
      <c r="G82" s="436"/>
      <c r="H82" s="436">
        <f t="shared" si="7"/>
        <v>0.43611111111111106</v>
      </c>
      <c r="I82" s="436"/>
      <c r="J82" s="436">
        <f t="shared" si="8"/>
        <v>0.60277777777777775</v>
      </c>
      <c r="K82" s="436"/>
      <c r="L82" s="436">
        <f t="shared" si="9"/>
        <v>0.76944444444444438</v>
      </c>
      <c r="M82" s="606"/>
      <c r="N82" s="436"/>
      <c r="O82" s="436">
        <f t="shared" si="10"/>
        <v>0.94305555555555554</v>
      </c>
      <c r="P82" s="32"/>
      <c r="Q82" s="32"/>
      <c r="R82" s="500"/>
      <c r="S82"/>
      <c r="T82"/>
      <c r="U82"/>
      <c r="V82"/>
    </row>
    <row r="83" spans="1:22">
      <c r="A83" s="473" t="s">
        <v>442</v>
      </c>
      <c r="B83" s="19">
        <v>1</v>
      </c>
      <c r="C83" s="450"/>
      <c r="D83" s="450"/>
      <c r="E83" s="450"/>
      <c r="F83" s="436">
        <f t="shared" si="6"/>
        <v>0.27013888888888887</v>
      </c>
      <c r="G83" s="436"/>
      <c r="H83" s="436">
        <f t="shared" si="7"/>
        <v>0.4368055555555555</v>
      </c>
      <c r="I83" s="436"/>
      <c r="J83" s="436">
        <f t="shared" si="8"/>
        <v>0.60347222222222219</v>
      </c>
      <c r="K83" s="436"/>
      <c r="L83" s="436">
        <f t="shared" si="9"/>
        <v>0.77013888888888882</v>
      </c>
      <c r="M83" s="606"/>
      <c r="N83" s="436"/>
      <c r="O83" s="436">
        <f t="shared" si="10"/>
        <v>0.94374999999999998</v>
      </c>
      <c r="P83" s="32"/>
      <c r="Q83" s="32"/>
      <c r="R83" s="500"/>
      <c r="S83"/>
      <c r="T83"/>
      <c r="U83"/>
      <c r="V83"/>
    </row>
    <row r="84" spans="1:22">
      <c r="A84" s="473" t="s">
        <v>443</v>
      </c>
      <c r="B84" s="19">
        <v>1</v>
      </c>
      <c r="C84" s="450"/>
      <c r="D84" s="450"/>
      <c r="E84" s="450"/>
      <c r="F84" s="436">
        <f t="shared" si="6"/>
        <v>0.27083333333333331</v>
      </c>
      <c r="G84" s="436"/>
      <c r="H84" s="436">
        <f t="shared" si="7"/>
        <v>0.43749999999999994</v>
      </c>
      <c r="I84" s="436"/>
      <c r="J84" s="436">
        <f t="shared" si="8"/>
        <v>0.60416666666666663</v>
      </c>
      <c r="K84" s="436"/>
      <c r="L84" s="436">
        <f t="shared" si="9"/>
        <v>0.77083333333333326</v>
      </c>
      <c r="M84" s="606"/>
      <c r="N84" s="436"/>
      <c r="O84" s="436">
        <f t="shared" si="10"/>
        <v>0.94444444444444442</v>
      </c>
      <c r="P84" s="32"/>
      <c r="Q84" s="32"/>
      <c r="R84" s="500"/>
      <c r="S84"/>
      <c r="T84"/>
      <c r="U84"/>
      <c r="V84"/>
    </row>
    <row r="85" spans="1:22">
      <c r="A85" s="477" t="s">
        <v>444</v>
      </c>
      <c r="B85" s="478">
        <v>2</v>
      </c>
      <c r="C85" s="479"/>
      <c r="D85" s="479"/>
      <c r="E85" s="479"/>
      <c r="F85" s="480">
        <f t="shared" si="6"/>
        <v>0.2722222222222222</v>
      </c>
      <c r="G85" s="480"/>
      <c r="H85" s="480">
        <f t="shared" si="7"/>
        <v>0.43888888888888883</v>
      </c>
      <c r="I85" s="480"/>
      <c r="J85" s="480">
        <f t="shared" si="8"/>
        <v>0.60555555555555551</v>
      </c>
      <c r="K85" s="480"/>
      <c r="L85" s="480">
        <f t="shared" si="9"/>
        <v>0.77222222222222214</v>
      </c>
      <c r="M85" s="621"/>
      <c r="N85" s="480"/>
      <c r="O85" s="480">
        <f t="shared" si="10"/>
        <v>0.9458333333333333</v>
      </c>
      <c r="P85" s="32"/>
      <c r="Q85" s="32"/>
      <c r="R85" s="500"/>
      <c r="S85"/>
      <c r="T85"/>
      <c r="U85"/>
      <c r="V85"/>
    </row>
    <row r="86" spans="1:22">
      <c r="A86" s="481" t="s">
        <v>390</v>
      </c>
      <c r="B86" s="97">
        <v>6</v>
      </c>
      <c r="C86" s="11"/>
      <c r="D86" s="11"/>
      <c r="E86" s="11"/>
      <c r="F86" s="482">
        <f t="shared" si="6"/>
        <v>0.27638888888888885</v>
      </c>
      <c r="G86" s="482">
        <v>0.35972222222222222</v>
      </c>
      <c r="H86" s="482">
        <f t="shared" si="7"/>
        <v>0.44305555555555548</v>
      </c>
      <c r="I86" s="482">
        <v>0.52638888888888891</v>
      </c>
      <c r="J86" s="482">
        <f t="shared" si="8"/>
        <v>0.60972222222222217</v>
      </c>
      <c r="K86" s="482">
        <v>0.69305555555555554</v>
      </c>
      <c r="L86" s="482">
        <f t="shared" si="9"/>
        <v>0.7763888888888888</v>
      </c>
      <c r="M86" s="614"/>
      <c r="N86" s="482">
        <v>0.8666666666666667</v>
      </c>
      <c r="O86" s="482">
        <f t="shared" si="10"/>
        <v>0.95</v>
      </c>
      <c r="P86" s="32"/>
      <c r="Q86" s="32"/>
      <c r="R86" s="500"/>
      <c r="S86"/>
      <c r="T86"/>
      <c r="U86"/>
      <c r="V86"/>
    </row>
    <row r="87" spans="1:22">
      <c r="A87" s="483" t="s">
        <v>445</v>
      </c>
      <c r="B87" s="85">
        <v>2</v>
      </c>
      <c r="C87" s="430"/>
      <c r="D87" s="430"/>
      <c r="E87" s="430"/>
      <c r="F87" s="484">
        <f t="shared" si="6"/>
        <v>0.27777777777777773</v>
      </c>
      <c r="G87" s="484">
        <f t="shared" si="6"/>
        <v>0.3611111111111111</v>
      </c>
      <c r="H87" s="484">
        <f t="shared" si="7"/>
        <v>0.44444444444444436</v>
      </c>
      <c r="I87" s="484">
        <f t="shared" si="7"/>
        <v>0.52777777777777779</v>
      </c>
      <c r="J87" s="484">
        <f t="shared" si="8"/>
        <v>0.61111111111111105</v>
      </c>
      <c r="K87" s="484">
        <f t="shared" si="8"/>
        <v>0.69444444444444442</v>
      </c>
      <c r="L87" s="484">
        <f t="shared" si="9"/>
        <v>0.77777777777777768</v>
      </c>
      <c r="M87" s="622"/>
      <c r="N87" s="484">
        <f t="shared" ref="N87" si="11">N86+$B87/1440</f>
        <v>0.86805555555555558</v>
      </c>
      <c r="O87" s="484">
        <f t="shared" si="10"/>
        <v>0.95138888888888884</v>
      </c>
      <c r="P87" s="32"/>
      <c r="Q87" s="32"/>
      <c r="R87" s="500"/>
      <c r="S87"/>
      <c r="T87"/>
      <c r="U87"/>
      <c r="V87"/>
    </row>
    <row r="88" spans="1:22">
      <c r="A88" s="473" t="s">
        <v>446</v>
      </c>
      <c r="B88" s="19">
        <v>2</v>
      </c>
      <c r="C88" s="450"/>
      <c r="D88" s="450"/>
      <c r="E88" s="450"/>
      <c r="F88" s="436">
        <f t="shared" si="6"/>
        <v>0.27916666666666662</v>
      </c>
      <c r="G88" s="436">
        <f t="shared" si="6"/>
        <v>0.36249999999999999</v>
      </c>
      <c r="H88" s="436">
        <f t="shared" si="7"/>
        <v>0.44583333333333325</v>
      </c>
      <c r="I88" s="436">
        <f t="shared" si="7"/>
        <v>0.52916666666666667</v>
      </c>
      <c r="J88" s="436">
        <f t="shared" si="8"/>
        <v>0.61249999999999993</v>
      </c>
      <c r="K88" s="436">
        <f t="shared" si="8"/>
        <v>0.6958333333333333</v>
      </c>
      <c r="L88" s="436">
        <f t="shared" si="9"/>
        <v>0.77916666666666656</v>
      </c>
      <c r="M88" s="606"/>
      <c r="N88" s="436">
        <f t="shared" ref="N88" si="12">N87+$B88/1440</f>
        <v>0.86944444444444446</v>
      </c>
      <c r="O88" s="436">
        <f t="shared" si="10"/>
        <v>0.95277777777777772</v>
      </c>
      <c r="P88" s="32"/>
      <c r="Q88" s="32"/>
      <c r="R88" s="500"/>
      <c r="S88"/>
      <c r="T88"/>
      <c r="U88"/>
      <c r="V88"/>
    </row>
    <row r="89" spans="1:22">
      <c r="A89" s="473" t="s">
        <v>447</v>
      </c>
      <c r="B89" s="19">
        <v>3</v>
      </c>
      <c r="C89" s="450"/>
      <c r="D89" s="450"/>
      <c r="E89" s="450"/>
      <c r="F89" s="436">
        <f t="shared" ref="F89:L96" si="13">F88+$B89/1440</f>
        <v>0.28124999999999994</v>
      </c>
      <c r="G89" s="436">
        <f t="shared" si="13"/>
        <v>0.36458333333333331</v>
      </c>
      <c r="H89" s="436">
        <f t="shared" si="13"/>
        <v>0.44791666666666657</v>
      </c>
      <c r="I89" s="436">
        <f t="shared" si="13"/>
        <v>0.53125</v>
      </c>
      <c r="J89" s="436">
        <f t="shared" si="13"/>
        <v>0.61458333333333326</v>
      </c>
      <c r="K89" s="436">
        <f t="shared" si="13"/>
        <v>0.69791666666666663</v>
      </c>
      <c r="L89" s="436">
        <f t="shared" si="13"/>
        <v>0.78124999999999989</v>
      </c>
      <c r="M89" s="606"/>
      <c r="N89" s="436">
        <f t="shared" ref="N89" si="14">N88+$B89/1440</f>
        <v>0.87152777777777779</v>
      </c>
      <c r="O89" s="436">
        <f t="shared" si="10"/>
        <v>0.95486111111111105</v>
      </c>
      <c r="P89" s="32"/>
      <c r="Q89" s="32"/>
      <c r="R89" s="500"/>
      <c r="S89"/>
      <c r="T89"/>
      <c r="U89"/>
      <c r="V89"/>
    </row>
    <row r="90" spans="1:22">
      <c r="A90" s="473" t="s">
        <v>448</v>
      </c>
      <c r="B90" s="19">
        <v>1</v>
      </c>
      <c r="C90" s="450"/>
      <c r="D90" s="450"/>
      <c r="E90" s="450"/>
      <c r="F90" s="436">
        <f t="shared" si="13"/>
        <v>0.28194444444444439</v>
      </c>
      <c r="G90" s="436">
        <f t="shared" si="13"/>
        <v>0.36527777777777776</v>
      </c>
      <c r="H90" s="436">
        <f t="shared" si="13"/>
        <v>0.44861111111111102</v>
      </c>
      <c r="I90" s="436">
        <f t="shared" si="13"/>
        <v>0.53194444444444444</v>
      </c>
      <c r="J90" s="436">
        <f t="shared" si="13"/>
        <v>0.6152777777777777</v>
      </c>
      <c r="K90" s="436">
        <f t="shared" si="13"/>
        <v>0.69861111111111107</v>
      </c>
      <c r="L90" s="436">
        <f t="shared" si="13"/>
        <v>0.78194444444444433</v>
      </c>
      <c r="M90" s="606"/>
      <c r="N90" s="436">
        <f t="shared" ref="N90" si="15">N89+$B90/1440</f>
        <v>0.87222222222222223</v>
      </c>
      <c r="O90" s="436">
        <f t="shared" si="10"/>
        <v>0.95555555555555549</v>
      </c>
      <c r="P90" s="32"/>
      <c r="Q90" s="32"/>
      <c r="R90" s="500"/>
      <c r="S90"/>
      <c r="T90"/>
      <c r="U90"/>
      <c r="V90"/>
    </row>
    <row r="91" spans="1:22">
      <c r="A91" s="473" t="s">
        <v>449</v>
      </c>
      <c r="B91" s="19">
        <v>2</v>
      </c>
      <c r="C91" s="450"/>
      <c r="D91" s="450"/>
      <c r="E91" s="450"/>
      <c r="F91" s="436">
        <f t="shared" si="13"/>
        <v>0.28333333333333327</v>
      </c>
      <c r="G91" s="436">
        <f t="shared" si="13"/>
        <v>0.36666666666666664</v>
      </c>
      <c r="H91" s="436">
        <f t="shared" si="13"/>
        <v>0.4499999999999999</v>
      </c>
      <c r="I91" s="436">
        <f t="shared" si="13"/>
        <v>0.53333333333333333</v>
      </c>
      <c r="J91" s="436">
        <f t="shared" si="13"/>
        <v>0.61666666666666659</v>
      </c>
      <c r="K91" s="436">
        <f t="shared" si="13"/>
        <v>0.7</v>
      </c>
      <c r="L91" s="436">
        <f t="shared" si="13"/>
        <v>0.78333333333333321</v>
      </c>
      <c r="M91" s="606"/>
      <c r="N91" s="436">
        <f t="shared" ref="N91" si="16">N90+$B91/1440</f>
        <v>0.87361111111111112</v>
      </c>
      <c r="O91" s="436">
        <f t="shared" si="10"/>
        <v>0.95694444444444438</v>
      </c>
      <c r="P91" s="32"/>
      <c r="Q91" s="32"/>
      <c r="R91" s="500"/>
      <c r="S91"/>
      <c r="T91"/>
      <c r="U91"/>
      <c r="V91"/>
    </row>
    <row r="92" spans="1:22">
      <c r="A92" s="473" t="s">
        <v>450</v>
      </c>
      <c r="B92" s="19">
        <v>2</v>
      </c>
      <c r="C92" s="450"/>
      <c r="D92" s="450"/>
      <c r="E92" s="450"/>
      <c r="F92" s="436">
        <f t="shared" si="13"/>
        <v>0.28472222222222215</v>
      </c>
      <c r="G92" s="436">
        <f t="shared" si="13"/>
        <v>0.36805555555555552</v>
      </c>
      <c r="H92" s="436">
        <f t="shared" si="13"/>
        <v>0.45138888888888878</v>
      </c>
      <c r="I92" s="436">
        <f t="shared" si="13"/>
        <v>0.53472222222222221</v>
      </c>
      <c r="J92" s="436">
        <f t="shared" si="13"/>
        <v>0.61805555555555547</v>
      </c>
      <c r="K92" s="436">
        <f t="shared" si="13"/>
        <v>0.70138888888888884</v>
      </c>
      <c r="L92" s="436">
        <f t="shared" si="13"/>
        <v>0.7847222222222221</v>
      </c>
      <c r="M92" s="606"/>
      <c r="N92" s="436">
        <f t="shared" ref="N92" si="17">N91+$B92/1440</f>
        <v>0.875</v>
      </c>
      <c r="O92" s="436">
        <f t="shared" si="10"/>
        <v>0.95833333333333326</v>
      </c>
      <c r="P92" s="32"/>
      <c r="Q92" s="32"/>
      <c r="R92" s="500"/>
      <c r="S92"/>
      <c r="T92"/>
      <c r="U92"/>
      <c r="V92"/>
    </row>
    <row r="93" spans="1:22">
      <c r="A93" s="473" t="s">
        <v>451</v>
      </c>
      <c r="B93" s="19">
        <v>1</v>
      </c>
      <c r="C93" s="450"/>
      <c r="D93" s="450"/>
      <c r="E93" s="450"/>
      <c r="F93" s="436">
        <f t="shared" si="13"/>
        <v>0.2854166666666666</v>
      </c>
      <c r="G93" s="436">
        <f t="shared" si="13"/>
        <v>0.36874999999999997</v>
      </c>
      <c r="H93" s="436">
        <f t="shared" si="13"/>
        <v>0.45208333333333323</v>
      </c>
      <c r="I93" s="436">
        <f t="shared" si="13"/>
        <v>0.53541666666666665</v>
      </c>
      <c r="J93" s="436">
        <f t="shared" si="13"/>
        <v>0.61874999999999991</v>
      </c>
      <c r="K93" s="436">
        <f t="shared" si="13"/>
        <v>0.70208333333333328</v>
      </c>
      <c r="L93" s="436">
        <f t="shared" si="13"/>
        <v>0.78541666666666654</v>
      </c>
      <c r="M93" s="606"/>
      <c r="N93" s="436">
        <f t="shared" ref="N93" si="18">N92+$B93/1440</f>
        <v>0.87569444444444444</v>
      </c>
      <c r="O93" s="436">
        <f t="shared" si="10"/>
        <v>0.9590277777777777</v>
      </c>
      <c r="P93" s="32"/>
      <c r="Q93" s="32"/>
      <c r="R93" s="500"/>
      <c r="S93"/>
      <c r="T93"/>
      <c r="U93"/>
      <c r="V93"/>
    </row>
    <row r="94" spans="1:22">
      <c r="A94" s="473" t="s">
        <v>452</v>
      </c>
      <c r="B94" s="19">
        <v>2</v>
      </c>
      <c r="C94" s="450"/>
      <c r="D94" s="450"/>
      <c r="E94" s="450"/>
      <c r="F94" s="436">
        <f t="shared" si="13"/>
        <v>0.28680555555555548</v>
      </c>
      <c r="G94" s="436">
        <f t="shared" si="13"/>
        <v>0.37013888888888885</v>
      </c>
      <c r="H94" s="436">
        <f t="shared" si="13"/>
        <v>0.45347222222222211</v>
      </c>
      <c r="I94" s="436">
        <f t="shared" si="13"/>
        <v>0.53680555555555554</v>
      </c>
      <c r="J94" s="436">
        <f t="shared" si="13"/>
        <v>0.6201388888888888</v>
      </c>
      <c r="K94" s="436">
        <f t="shared" si="13"/>
        <v>0.70347222222222217</v>
      </c>
      <c r="L94" s="436">
        <f t="shared" si="13"/>
        <v>0.78680555555555542</v>
      </c>
      <c r="M94" s="606"/>
      <c r="N94" s="436">
        <f t="shared" ref="N94" si="19">N93+$B94/1440</f>
        <v>0.87708333333333333</v>
      </c>
      <c r="O94" s="436">
        <f t="shared" si="10"/>
        <v>0.96041666666666659</v>
      </c>
      <c r="P94" s="32"/>
      <c r="Q94" s="32"/>
      <c r="R94" s="500"/>
      <c r="S94"/>
      <c r="T94"/>
      <c r="U94"/>
      <c r="V94"/>
    </row>
    <row r="95" spans="1:22">
      <c r="A95" s="473" t="s">
        <v>453</v>
      </c>
      <c r="B95" s="19">
        <v>2</v>
      </c>
      <c r="C95" s="450"/>
      <c r="D95" s="450"/>
      <c r="E95" s="450"/>
      <c r="F95" s="436">
        <f t="shared" si="13"/>
        <v>0.28819444444444436</v>
      </c>
      <c r="G95" s="436">
        <f t="shared" si="13"/>
        <v>0.37152777777777773</v>
      </c>
      <c r="H95" s="436">
        <f t="shared" si="13"/>
        <v>0.45486111111111099</v>
      </c>
      <c r="I95" s="436">
        <f t="shared" si="13"/>
        <v>0.53819444444444442</v>
      </c>
      <c r="J95" s="436">
        <f t="shared" si="13"/>
        <v>0.62152777777777768</v>
      </c>
      <c r="K95" s="436">
        <f t="shared" si="13"/>
        <v>0.70486111111111105</v>
      </c>
      <c r="L95" s="436">
        <f t="shared" si="13"/>
        <v>0.78819444444444431</v>
      </c>
      <c r="M95" s="606"/>
      <c r="N95" s="436">
        <f t="shared" ref="N95" si="20">N94+$B95/1440</f>
        <v>0.87847222222222221</v>
      </c>
      <c r="O95" s="436">
        <f t="shared" si="10"/>
        <v>0.96180555555555547</v>
      </c>
      <c r="P95" s="32"/>
      <c r="Q95" s="32"/>
      <c r="R95" s="500"/>
      <c r="S95"/>
      <c r="T95"/>
      <c r="U95"/>
      <c r="V95"/>
    </row>
    <row r="96" spans="1:22">
      <c r="A96" s="474" t="s">
        <v>454</v>
      </c>
      <c r="B96" s="86">
        <v>2</v>
      </c>
      <c r="C96" s="439"/>
      <c r="D96" s="439"/>
      <c r="E96" s="439"/>
      <c r="F96" s="441">
        <f t="shared" si="13"/>
        <v>0.28958333333333325</v>
      </c>
      <c r="G96" s="441">
        <f t="shared" si="13"/>
        <v>0.37291666666666662</v>
      </c>
      <c r="H96" s="441">
        <f t="shared" si="13"/>
        <v>0.45624999999999988</v>
      </c>
      <c r="I96" s="441">
        <f t="shared" si="13"/>
        <v>0.5395833333333333</v>
      </c>
      <c r="J96" s="441">
        <f t="shared" si="13"/>
        <v>0.62291666666666656</v>
      </c>
      <c r="K96" s="441">
        <f t="shared" si="13"/>
        <v>0.70624999999999993</v>
      </c>
      <c r="L96" s="441">
        <f t="shared" si="13"/>
        <v>0.78958333333333319</v>
      </c>
      <c r="M96" s="607">
        <v>0.86249999999999993</v>
      </c>
      <c r="N96" s="441">
        <f t="shared" ref="N96" si="21">N95+$B96/1440</f>
        <v>0.87986111111111109</v>
      </c>
      <c r="O96" s="441">
        <f t="shared" si="10"/>
        <v>0.96319444444444435</v>
      </c>
      <c r="P96" s="32"/>
      <c r="Q96" s="32"/>
      <c r="R96" s="500"/>
      <c r="S96"/>
      <c r="T96"/>
      <c r="U96"/>
      <c r="V96"/>
    </row>
    <row r="97" spans="1:22">
      <c r="A97" s="475"/>
      <c r="B97" s="22"/>
      <c r="C97" s="443"/>
      <c r="D97" s="443"/>
      <c r="E97" s="443"/>
      <c r="F97" s="453"/>
      <c r="G97" s="453"/>
      <c r="H97" s="453"/>
      <c r="I97" s="453"/>
      <c r="J97" s="453"/>
      <c r="K97" s="453"/>
      <c r="L97" s="453"/>
      <c r="M97" s="623"/>
      <c r="N97" s="453"/>
      <c r="O97" s="453"/>
      <c r="P97" s="32"/>
      <c r="Q97" s="32"/>
      <c r="R97" s="500"/>
      <c r="S97"/>
      <c r="T97"/>
      <c r="U97"/>
      <c r="V97"/>
    </row>
    <row r="98" spans="1:22">
      <c r="A98" s="10" t="s">
        <v>5</v>
      </c>
      <c r="B98" s="11"/>
      <c r="C98" s="11"/>
      <c r="D98" s="11"/>
      <c r="E98" s="11"/>
      <c r="F98" s="11">
        <v>26</v>
      </c>
      <c r="G98" s="11">
        <v>11</v>
      </c>
      <c r="H98" s="11">
        <v>26</v>
      </c>
      <c r="I98" s="11">
        <v>11</v>
      </c>
      <c r="J98" s="11">
        <v>26</v>
      </c>
      <c r="K98" s="11">
        <v>11</v>
      </c>
      <c r="L98" s="11">
        <v>26</v>
      </c>
      <c r="M98" s="198">
        <v>26</v>
      </c>
      <c r="N98" s="11">
        <v>11</v>
      </c>
      <c r="O98" s="11">
        <v>26</v>
      </c>
      <c r="P98" s="32"/>
      <c r="Q98" s="32"/>
      <c r="R98" s="500"/>
      <c r="S98"/>
      <c r="T98"/>
      <c r="U98"/>
      <c r="V98"/>
    </row>
    <row r="99" spans="1:22">
      <c r="A99" s="10" t="s">
        <v>6</v>
      </c>
      <c r="B99" s="11"/>
      <c r="C99" s="11"/>
      <c r="D99" s="11"/>
      <c r="E99" s="11"/>
      <c r="F99" s="11">
        <v>115</v>
      </c>
      <c r="G99" s="11">
        <v>115</v>
      </c>
      <c r="H99" s="11">
        <v>115</v>
      </c>
      <c r="I99" s="11">
        <v>115</v>
      </c>
      <c r="J99" s="11">
        <v>115</v>
      </c>
      <c r="K99" s="11">
        <v>115</v>
      </c>
      <c r="L99" s="11">
        <v>115</v>
      </c>
      <c r="M99" s="198">
        <v>115</v>
      </c>
      <c r="N99" s="11">
        <v>115</v>
      </c>
      <c r="O99" s="11">
        <v>115</v>
      </c>
      <c r="P99" s="32"/>
      <c r="Q99" s="32"/>
      <c r="R99" s="500"/>
      <c r="S99"/>
      <c r="T99"/>
      <c r="U99"/>
      <c r="V99"/>
    </row>
    <row r="100" spans="1:22">
      <c r="A100" s="12" t="s">
        <v>7</v>
      </c>
      <c r="B100" s="14"/>
      <c r="C100" s="14"/>
      <c r="D100" s="14"/>
      <c r="E100" s="14"/>
      <c r="F100" s="15">
        <f>F98*F99</f>
        <v>2990</v>
      </c>
      <c r="G100" s="15">
        <f t="shared" ref="G100:L100" si="22">G98*G99</f>
        <v>1265</v>
      </c>
      <c r="H100" s="15">
        <f t="shared" si="22"/>
        <v>2990</v>
      </c>
      <c r="I100" s="15">
        <f t="shared" si="22"/>
        <v>1265</v>
      </c>
      <c r="J100" s="15">
        <f t="shared" si="22"/>
        <v>2990</v>
      </c>
      <c r="K100" s="15">
        <f t="shared" si="22"/>
        <v>1265</v>
      </c>
      <c r="L100" s="15">
        <f t="shared" si="22"/>
        <v>2990</v>
      </c>
      <c r="M100" s="15">
        <f t="shared" ref="M100:O100" si="23">M98*M99</f>
        <v>2990</v>
      </c>
      <c r="N100" s="15">
        <f t="shared" ref="N100" si="24">N98*N99</f>
        <v>1265</v>
      </c>
      <c r="O100" s="15">
        <f t="shared" si="23"/>
        <v>2990</v>
      </c>
      <c r="P100" s="32"/>
      <c r="Q100" s="32"/>
      <c r="R100" s="15">
        <f>SUM(F100:O100)</f>
        <v>23000</v>
      </c>
      <c r="S100"/>
      <c r="T100"/>
      <c r="U100"/>
      <c r="V100"/>
    </row>
    <row r="101" spans="1:22">
      <c r="A101" s="499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500"/>
      <c r="S101"/>
      <c r="T101"/>
      <c r="U101"/>
      <c r="V101"/>
    </row>
    <row r="102" spans="1:22">
      <c r="A102" s="635" t="s">
        <v>0</v>
      </c>
      <c r="B102" s="629" t="s">
        <v>1</v>
      </c>
      <c r="C102" s="630"/>
      <c r="D102" s="630"/>
      <c r="E102" s="631"/>
      <c r="F102" s="521" t="s">
        <v>8</v>
      </c>
      <c r="G102" s="521" t="s">
        <v>8</v>
      </c>
      <c r="H102" s="521" t="s">
        <v>8</v>
      </c>
      <c r="I102" s="521" t="s">
        <v>8</v>
      </c>
      <c r="J102" s="521" t="s">
        <v>8</v>
      </c>
      <c r="K102" s="521" t="s">
        <v>8</v>
      </c>
      <c r="L102" s="521" t="s">
        <v>8</v>
      </c>
      <c r="M102" s="521" t="s">
        <v>8</v>
      </c>
      <c r="N102" s="521" t="s">
        <v>8</v>
      </c>
      <c r="O102" s="603" t="s">
        <v>8</v>
      </c>
      <c r="P102" s="32"/>
      <c r="Q102" s="32"/>
      <c r="R102" s="500"/>
      <c r="S102"/>
      <c r="T102"/>
      <c r="U102"/>
      <c r="V102"/>
    </row>
    <row r="103" spans="1:22">
      <c r="A103" s="636"/>
      <c r="B103" s="632"/>
      <c r="C103" s="633"/>
      <c r="D103" s="633"/>
      <c r="E103" s="634"/>
      <c r="F103" s="520">
        <v>4072</v>
      </c>
      <c r="G103" s="520">
        <v>4092</v>
      </c>
      <c r="H103" s="520">
        <v>4072</v>
      </c>
      <c r="I103" s="520">
        <v>4092</v>
      </c>
      <c r="J103" s="520">
        <v>4072</v>
      </c>
      <c r="K103" s="520">
        <v>4092</v>
      </c>
      <c r="L103" s="520">
        <v>4072</v>
      </c>
      <c r="M103" s="520">
        <v>4062</v>
      </c>
      <c r="N103" s="520">
        <v>4052</v>
      </c>
      <c r="O103" s="604">
        <v>4062</v>
      </c>
      <c r="P103" s="32"/>
      <c r="Q103" s="32"/>
      <c r="R103" s="500"/>
      <c r="S103"/>
      <c r="T103"/>
      <c r="U103"/>
      <c r="V103"/>
    </row>
    <row r="104" spans="1:22">
      <c r="A104" s="628"/>
      <c r="B104" s="521" t="s">
        <v>3</v>
      </c>
      <c r="C104" s="521" t="s">
        <v>3</v>
      </c>
      <c r="D104" s="521" t="s">
        <v>3</v>
      </c>
      <c r="E104" s="521" t="s">
        <v>3</v>
      </c>
      <c r="F104" s="521"/>
      <c r="G104" s="521"/>
      <c r="H104" s="521"/>
      <c r="I104" s="521"/>
      <c r="J104" s="521"/>
      <c r="K104" s="521"/>
      <c r="L104" s="521"/>
      <c r="M104" s="521"/>
      <c r="N104" s="521"/>
      <c r="O104" s="603"/>
      <c r="P104" s="32"/>
      <c r="Q104" s="32"/>
      <c r="R104" s="500"/>
      <c r="S104"/>
      <c r="T104"/>
      <c r="U104"/>
      <c r="V104"/>
    </row>
    <row r="105" spans="1:22">
      <c r="A105" s="471" t="s">
        <v>454</v>
      </c>
      <c r="B105" s="476">
        <v>0</v>
      </c>
      <c r="C105" s="447"/>
      <c r="D105" s="447"/>
      <c r="E105" s="447"/>
      <c r="F105" s="454">
        <v>0.19236111111111112</v>
      </c>
      <c r="G105" s="454">
        <v>0.28958333333333336</v>
      </c>
      <c r="H105" s="454">
        <v>0.37291666666666662</v>
      </c>
      <c r="I105" s="454">
        <v>0.45624999999999999</v>
      </c>
      <c r="J105" s="454">
        <v>0.5395833333333333</v>
      </c>
      <c r="K105" s="454">
        <v>0.62291666666666667</v>
      </c>
      <c r="L105" s="454">
        <v>0.70624999999999993</v>
      </c>
      <c r="M105" s="454">
        <v>0.7895833333333333</v>
      </c>
      <c r="N105" s="454">
        <v>0.86249999999999993</v>
      </c>
      <c r="O105" s="608">
        <v>0.96319444444444446</v>
      </c>
      <c r="P105" s="32"/>
      <c r="Q105" s="32"/>
      <c r="R105" s="500"/>
      <c r="S105"/>
      <c r="T105"/>
      <c r="U105"/>
      <c r="V105"/>
    </row>
    <row r="106" spans="1:22">
      <c r="A106" s="473" t="s">
        <v>453</v>
      </c>
      <c r="B106" s="19">
        <v>1</v>
      </c>
      <c r="C106" s="450"/>
      <c r="D106" s="450"/>
      <c r="E106" s="450"/>
      <c r="F106" s="436">
        <f t="shared" ref="F106:N121" si="25">F105+$B106/1440</f>
        <v>0.19305555555555556</v>
      </c>
      <c r="G106" s="436">
        <f t="shared" si="25"/>
        <v>0.2902777777777778</v>
      </c>
      <c r="H106" s="436">
        <f t="shared" si="25"/>
        <v>0.37361111111111106</v>
      </c>
      <c r="I106" s="436">
        <f t="shared" si="25"/>
        <v>0.45694444444444443</v>
      </c>
      <c r="J106" s="436">
        <f t="shared" si="25"/>
        <v>0.54027777777777775</v>
      </c>
      <c r="K106" s="436">
        <f t="shared" si="25"/>
        <v>0.62361111111111112</v>
      </c>
      <c r="L106" s="436">
        <f t="shared" si="25"/>
        <v>0.70694444444444438</v>
      </c>
      <c r="M106" s="436">
        <f t="shared" si="25"/>
        <v>0.79027777777777775</v>
      </c>
      <c r="N106" s="436">
        <f t="shared" si="25"/>
        <v>0.86319444444444438</v>
      </c>
      <c r="O106" s="606"/>
      <c r="P106" s="32"/>
      <c r="Q106" s="32"/>
      <c r="R106" s="500"/>
      <c r="S106"/>
      <c r="T106"/>
      <c r="U106"/>
      <c r="V106"/>
    </row>
    <row r="107" spans="1:22">
      <c r="A107" s="473" t="s">
        <v>452</v>
      </c>
      <c r="B107" s="19">
        <v>2</v>
      </c>
      <c r="C107" s="450"/>
      <c r="D107" s="450"/>
      <c r="E107" s="450"/>
      <c r="F107" s="436">
        <f t="shared" si="25"/>
        <v>0.19444444444444445</v>
      </c>
      <c r="G107" s="436">
        <f t="shared" si="25"/>
        <v>0.29166666666666669</v>
      </c>
      <c r="H107" s="436">
        <f t="shared" si="25"/>
        <v>0.37499999999999994</v>
      </c>
      <c r="I107" s="436">
        <f t="shared" si="25"/>
        <v>0.45833333333333331</v>
      </c>
      <c r="J107" s="436">
        <f t="shared" si="25"/>
        <v>0.54166666666666663</v>
      </c>
      <c r="K107" s="436">
        <f t="shared" si="25"/>
        <v>0.625</v>
      </c>
      <c r="L107" s="436">
        <f t="shared" si="25"/>
        <v>0.70833333333333326</v>
      </c>
      <c r="M107" s="436">
        <f t="shared" si="25"/>
        <v>0.79166666666666663</v>
      </c>
      <c r="N107" s="436">
        <f t="shared" si="25"/>
        <v>0.86458333333333326</v>
      </c>
      <c r="O107" s="606"/>
      <c r="P107" s="32"/>
      <c r="Q107" s="32"/>
      <c r="R107" s="500"/>
      <c r="S107"/>
      <c r="T107"/>
      <c r="U107"/>
      <c r="V107"/>
    </row>
    <row r="108" spans="1:22">
      <c r="A108" s="473" t="s">
        <v>451</v>
      </c>
      <c r="B108" s="19">
        <v>2</v>
      </c>
      <c r="C108" s="450"/>
      <c r="D108" s="450"/>
      <c r="E108" s="450"/>
      <c r="F108" s="436">
        <f t="shared" si="25"/>
        <v>0.19583333333333333</v>
      </c>
      <c r="G108" s="436">
        <f t="shared" si="25"/>
        <v>0.29305555555555557</v>
      </c>
      <c r="H108" s="436">
        <f t="shared" si="25"/>
        <v>0.37638888888888883</v>
      </c>
      <c r="I108" s="436">
        <f t="shared" si="25"/>
        <v>0.4597222222222222</v>
      </c>
      <c r="J108" s="436">
        <f t="shared" si="25"/>
        <v>0.54305555555555551</v>
      </c>
      <c r="K108" s="436">
        <f t="shared" si="25"/>
        <v>0.62638888888888888</v>
      </c>
      <c r="L108" s="436">
        <f t="shared" si="25"/>
        <v>0.70972222222222214</v>
      </c>
      <c r="M108" s="436">
        <f t="shared" si="25"/>
        <v>0.79305555555555551</v>
      </c>
      <c r="N108" s="436">
        <f t="shared" si="25"/>
        <v>0.86597222222222214</v>
      </c>
      <c r="O108" s="606"/>
      <c r="P108" s="32"/>
      <c r="Q108" s="32"/>
      <c r="R108" s="500"/>
      <c r="S108"/>
      <c r="T108"/>
      <c r="U108"/>
      <c r="V108"/>
    </row>
    <row r="109" spans="1:22">
      <c r="A109" s="473" t="s">
        <v>450</v>
      </c>
      <c r="B109" s="19">
        <v>2</v>
      </c>
      <c r="C109" s="450"/>
      <c r="D109" s="450"/>
      <c r="E109" s="450"/>
      <c r="F109" s="436">
        <f t="shared" si="25"/>
        <v>0.19722222222222222</v>
      </c>
      <c r="G109" s="436">
        <f t="shared" si="25"/>
        <v>0.29444444444444445</v>
      </c>
      <c r="H109" s="436">
        <f t="shared" si="25"/>
        <v>0.37777777777777771</v>
      </c>
      <c r="I109" s="436">
        <f t="shared" si="25"/>
        <v>0.46111111111111108</v>
      </c>
      <c r="J109" s="436">
        <f t="shared" si="25"/>
        <v>0.5444444444444444</v>
      </c>
      <c r="K109" s="436">
        <f t="shared" si="25"/>
        <v>0.62777777777777777</v>
      </c>
      <c r="L109" s="436">
        <f t="shared" si="25"/>
        <v>0.71111111111111103</v>
      </c>
      <c r="M109" s="436">
        <f t="shared" si="25"/>
        <v>0.7944444444444444</v>
      </c>
      <c r="N109" s="436">
        <f t="shared" si="25"/>
        <v>0.86736111111111103</v>
      </c>
      <c r="O109" s="606"/>
      <c r="P109" s="32"/>
      <c r="Q109" s="32"/>
      <c r="R109" s="500"/>
      <c r="S109"/>
      <c r="T109"/>
      <c r="U109"/>
      <c r="V109"/>
    </row>
    <row r="110" spans="1:22">
      <c r="A110" s="473" t="s">
        <v>449</v>
      </c>
      <c r="B110" s="19">
        <v>2</v>
      </c>
      <c r="C110" s="450"/>
      <c r="D110" s="450"/>
      <c r="E110" s="450"/>
      <c r="F110" s="436">
        <f t="shared" si="25"/>
        <v>0.1986111111111111</v>
      </c>
      <c r="G110" s="436">
        <f t="shared" si="25"/>
        <v>0.29583333333333334</v>
      </c>
      <c r="H110" s="436">
        <f t="shared" si="25"/>
        <v>0.3791666666666666</v>
      </c>
      <c r="I110" s="436">
        <f t="shared" si="25"/>
        <v>0.46249999999999997</v>
      </c>
      <c r="J110" s="436">
        <f t="shared" si="25"/>
        <v>0.54583333333333328</v>
      </c>
      <c r="K110" s="436">
        <f t="shared" si="25"/>
        <v>0.62916666666666665</v>
      </c>
      <c r="L110" s="436">
        <f t="shared" si="25"/>
        <v>0.71249999999999991</v>
      </c>
      <c r="M110" s="436">
        <f t="shared" si="25"/>
        <v>0.79583333333333328</v>
      </c>
      <c r="N110" s="436">
        <f t="shared" si="25"/>
        <v>0.86874999999999991</v>
      </c>
      <c r="O110" s="606"/>
      <c r="P110" s="32"/>
      <c r="Q110" s="32"/>
      <c r="R110" s="500"/>
      <c r="S110"/>
      <c r="T110"/>
      <c r="U110"/>
      <c r="V110"/>
    </row>
    <row r="111" spans="1:22">
      <c r="A111" s="473" t="s">
        <v>448</v>
      </c>
      <c r="B111" s="19">
        <v>2</v>
      </c>
      <c r="C111" s="450"/>
      <c r="D111" s="450"/>
      <c r="E111" s="450"/>
      <c r="F111" s="436">
        <f t="shared" si="25"/>
        <v>0.19999999999999998</v>
      </c>
      <c r="G111" s="436">
        <f t="shared" si="25"/>
        <v>0.29722222222222222</v>
      </c>
      <c r="H111" s="436">
        <f t="shared" si="25"/>
        <v>0.38055555555555548</v>
      </c>
      <c r="I111" s="436">
        <f t="shared" si="25"/>
        <v>0.46388888888888885</v>
      </c>
      <c r="J111" s="436">
        <f t="shared" si="25"/>
        <v>0.54722222222222217</v>
      </c>
      <c r="K111" s="436">
        <f t="shared" si="25"/>
        <v>0.63055555555555554</v>
      </c>
      <c r="L111" s="436">
        <f t="shared" si="25"/>
        <v>0.7138888888888888</v>
      </c>
      <c r="M111" s="436">
        <f t="shared" si="25"/>
        <v>0.79722222222222217</v>
      </c>
      <c r="N111" s="436">
        <f t="shared" si="25"/>
        <v>0.8701388888888888</v>
      </c>
      <c r="O111" s="606"/>
      <c r="P111" s="32"/>
      <c r="Q111" s="32"/>
      <c r="R111" s="500"/>
      <c r="S111"/>
      <c r="T111"/>
      <c r="U111"/>
      <c r="V111"/>
    </row>
    <row r="112" spans="1:22">
      <c r="A112" s="473" t="s">
        <v>447</v>
      </c>
      <c r="B112" s="19">
        <v>1</v>
      </c>
      <c r="C112" s="450"/>
      <c r="D112" s="450"/>
      <c r="E112" s="450"/>
      <c r="F112" s="436">
        <f t="shared" si="25"/>
        <v>0.20069444444444443</v>
      </c>
      <c r="G112" s="436">
        <f t="shared" si="25"/>
        <v>0.29791666666666666</v>
      </c>
      <c r="H112" s="436">
        <f t="shared" si="25"/>
        <v>0.38124999999999992</v>
      </c>
      <c r="I112" s="436">
        <f t="shared" si="25"/>
        <v>0.46458333333333329</v>
      </c>
      <c r="J112" s="436">
        <f t="shared" si="25"/>
        <v>0.54791666666666661</v>
      </c>
      <c r="K112" s="436">
        <f t="shared" si="25"/>
        <v>0.63124999999999998</v>
      </c>
      <c r="L112" s="436">
        <f t="shared" si="25"/>
        <v>0.71458333333333324</v>
      </c>
      <c r="M112" s="436">
        <f t="shared" si="25"/>
        <v>0.79791666666666661</v>
      </c>
      <c r="N112" s="436">
        <f t="shared" si="25"/>
        <v>0.87083333333333324</v>
      </c>
      <c r="O112" s="606"/>
      <c r="P112" s="32"/>
      <c r="Q112" s="32"/>
      <c r="R112" s="500"/>
      <c r="S112"/>
      <c r="T112"/>
      <c r="U112"/>
      <c r="V112"/>
    </row>
    <row r="113" spans="1:22">
      <c r="A113" s="473" t="s">
        <v>446</v>
      </c>
      <c r="B113" s="19">
        <v>2</v>
      </c>
      <c r="C113" s="450"/>
      <c r="D113" s="450"/>
      <c r="E113" s="450"/>
      <c r="F113" s="436">
        <f t="shared" si="25"/>
        <v>0.20208333333333331</v>
      </c>
      <c r="G113" s="436">
        <f t="shared" si="25"/>
        <v>0.29930555555555555</v>
      </c>
      <c r="H113" s="436">
        <f t="shared" si="25"/>
        <v>0.38263888888888881</v>
      </c>
      <c r="I113" s="436">
        <f t="shared" si="25"/>
        <v>0.46597222222222218</v>
      </c>
      <c r="J113" s="436">
        <f t="shared" si="25"/>
        <v>0.54930555555555549</v>
      </c>
      <c r="K113" s="436">
        <f t="shared" si="25"/>
        <v>0.63263888888888886</v>
      </c>
      <c r="L113" s="436">
        <f t="shared" si="25"/>
        <v>0.71597222222222212</v>
      </c>
      <c r="M113" s="436">
        <f t="shared" si="25"/>
        <v>0.79930555555555549</v>
      </c>
      <c r="N113" s="436">
        <f t="shared" si="25"/>
        <v>0.87222222222222212</v>
      </c>
      <c r="O113" s="606"/>
      <c r="P113" s="32"/>
      <c r="Q113" s="32"/>
      <c r="R113" s="500"/>
      <c r="S113"/>
      <c r="T113"/>
      <c r="U113"/>
      <c r="V113"/>
    </row>
    <row r="114" spans="1:22">
      <c r="A114" s="477" t="s">
        <v>445</v>
      </c>
      <c r="B114" s="478">
        <v>2</v>
      </c>
      <c r="C114" s="479"/>
      <c r="D114" s="479"/>
      <c r="E114" s="479"/>
      <c r="F114" s="480">
        <f t="shared" si="25"/>
        <v>0.20347222222222219</v>
      </c>
      <c r="G114" s="480">
        <f t="shared" si="25"/>
        <v>0.30069444444444443</v>
      </c>
      <c r="H114" s="480">
        <f t="shared" si="25"/>
        <v>0.38402777777777769</v>
      </c>
      <c r="I114" s="480">
        <f t="shared" si="25"/>
        <v>0.46736111111111106</v>
      </c>
      <c r="J114" s="480">
        <f t="shared" si="25"/>
        <v>0.55069444444444438</v>
      </c>
      <c r="K114" s="480">
        <f t="shared" si="25"/>
        <v>0.63402777777777775</v>
      </c>
      <c r="L114" s="480">
        <f t="shared" si="25"/>
        <v>0.71736111111111101</v>
      </c>
      <c r="M114" s="480">
        <f t="shared" si="25"/>
        <v>0.80069444444444438</v>
      </c>
      <c r="N114" s="480">
        <f t="shared" si="25"/>
        <v>0.87361111111111101</v>
      </c>
      <c r="O114" s="621"/>
      <c r="P114" s="32"/>
      <c r="Q114" s="32"/>
      <c r="R114" s="500"/>
      <c r="S114"/>
      <c r="T114"/>
      <c r="U114"/>
      <c r="V114"/>
    </row>
    <row r="115" spans="1:22">
      <c r="A115" s="481" t="s">
        <v>390</v>
      </c>
      <c r="B115" s="97">
        <v>4</v>
      </c>
      <c r="C115" s="11"/>
      <c r="D115" s="11"/>
      <c r="E115" s="11"/>
      <c r="F115" s="482">
        <f t="shared" si="25"/>
        <v>0.20624999999999996</v>
      </c>
      <c r="G115" s="482">
        <f t="shared" si="25"/>
        <v>0.3034722222222222</v>
      </c>
      <c r="H115" s="482">
        <f t="shared" si="25"/>
        <v>0.38680555555555546</v>
      </c>
      <c r="I115" s="482">
        <f t="shared" si="25"/>
        <v>0.47013888888888883</v>
      </c>
      <c r="J115" s="482">
        <f t="shared" si="25"/>
        <v>0.55347222222222214</v>
      </c>
      <c r="K115" s="482">
        <f t="shared" si="25"/>
        <v>0.63680555555555551</v>
      </c>
      <c r="L115" s="482">
        <f t="shared" si="25"/>
        <v>0.72013888888888877</v>
      </c>
      <c r="M115" s="482">
        <f t="shared" si="25"/>
        <v>0.80347222222222214</v>
      </c>
      <c r="N115" s="482">
        <f t="shared" si="25"/>
        <v>0.87638888888888877</v>
      </c>
      <c r="O115" s="614"/>
      <c r="P115" s="32"/>
      <c r="Q115" s="32"/>
      <c r="R115" s="500"/>
      <c r="S115"/>
      <c r="T115"/>
      <c r="U115"/>
      <c r="V115"/>
    </row>
    <row r="116" spans="1:22">
      <c r="A116" s="483" t="s">
        <v>389</v>
      </c>
      <c r="B116" s="85">
        <v>5</v>
      </c>
      <c r="C116" s="430"/>
      <c r="D116" s="430"/>
      <c r="E116" s="430"/>
      <c r="F116" s="484"/>
      <c r="G116" s="484">
        <f t="shared" si="25"/>
        <v>0.30694444444444441</v>
      </c>
      <c r="H116" s="484"/>
      <c r="I116" s="484">
        <f t="shared" si="25"/>
        <v>0.47361111111111104</v>
      </c>
      <c r="J116" s="484"/>
      <c r="K116" s="484">
        <f t="shared" si="25"/>
        <v>0.64027777777777772</v>
      </c>
      <c r="L116" s="484"/>
      <c r="M116" s="484">
        <f t="shared" si="25"/>
        <v>0.80694444444444435</v>
      </c>
      <c r="N116" s="484"/>
      <c r="O116" s="622"/>
      <c r="P116" s="32"/>
      <c r="Q116" s="32"/>
      <c r="R116" s="500"/>
      <c r="S116"/>
      <c r="T116"/>
      <c r="U116"/>
      <c r="V116"/>
    </row>
    <row r="117" spans="1:22">
      <c r="A117" s="473" t="s">
        <v>443</v>
      </c>
      <c r="B117" s="19">
        <v>1</v>
      </c>
      <c r="C117" s="450"/>
      <c r="D117" s="450"/>
      <c r="E117" s="450"/>
      <c r="F117" s="436"/>
      <c r="G117" s="436">
        <f t="shared" si="25"/>
        <v>0.30763888888888885</v>
      </c>
      <c r="H117" s="436"/>
      <c r="I117" s="436">
        <f t="shared" si="25"/>
        <v>0.47430555555555548</v>
      </c>
      <c r="J117" s="436"/>
      <c r="K117" s="436">
        <f t="shared" si="25"/>
        <v>0.64097222222222217</v>
      </c>
      <c r="L117" s="436"/>
      <c r="M117" s="436">
        <f t="shared" si="25"/>
        <v>0.8076388888888888</v>
      </c>
      <c r="N117" s="436"/>
      <c r="O117" s="606"/>
      <c r="P117" s="32"/>
      <c r="Q117" s="32"/>
      <c r="R117" s="500"/>
      <c r="S117"/>
      <c r="T117"/>
      <c r="U117"/>
      <c r="V117"/>
    </row>
    <row r="118" spans="1:22">
      <c r="A118" s="473" t="s">
        <v>442</v>
      </c>
      <c r="B118" s="19">
        <v>1</v>
      </c>
      <c r="C118" s="450"/>
      <c r="D118" s="450"/>
      <c r="E118" s="450"/>
      <c r="F118" s="436"/>
      <c r="G118" s="436">
        <f t="shared" si="25"/>
        <v>0.30833333333333329</v>
      </c>
      <c r="H118" s="436"/>
      <c r="I118" s="436">
        <f t="shared" si="25"/>
        <v>0.47499999999999992</v>
      </c>
      <c r="J118" s="436"/>
      <c r="K118" s="436">
        <f t="shared" si="25"/>
        <v>0.64166666666666661</v>
      </c>
      <c r="L118" s="436"/>
      <c r="M118" s="436">
        <f t="shared" si="25"/>
        <v>0.80833333333333324</v>
      </c>
      <c r="N118" s="436"/>
      <c r="O118" s="606"/>
      <c r="P118" s="32"/>
      <c r="Q118" s="32"/>
      <c r="R118" s="500"/>
      <c r="S118"/>
      <c r="T118"/>
      <c r="U118"/>
      <c r="V118"/>
    </row>
    <row r="119" spans="1:22">
      <c r="A119" s="473" t="s">
        <v>388</v>
      </c>
      <c r="B119" s="19">
        <v>1</v>
      </c>
      <c r="C119" s="450"/>
      <c r="D119" s="450"/>
      <c r="E119" s="450"/>
      <c r="F119" s="436"/>
      <c r="G119" s="436">
        <f t="shared" si="25"/>
        <v>0.30902777777777773</v>
      </c>
      <c r="H119" s="436"/>
      <c r="I119" s="436">
        <f t="shared" si="25"/>
        <v>0.47569444444444436</v>
      </c>
      <c r="J119" s="436"/>
      <c r="K119" s="436">
        <f t="shared" si="25"/>
        <v>0.64236111111111105</v>
      </c>
      <c r="L119" s="436"/>
      <c r="M119" s="436">
        <f t="shared" si="25"/>
        <v>0.80902777777777768</v>
      </c>
      <c r="N119" s="436"/>
      <c r="O119" s="606"/>
      <c r="P119" s="32"/>
      <c r="Q119" s="32"/>
      <c r="R119" s="500"/>
      <c r="S119"/>
      <c r="T119"/>
      <c r="U119"/>
      <c r="V119"/>
    </row>
    <row r="120" spans="1:22">
      <c r="A120" s="473" t="s">
        <v>455</v>
      </c>
      <c r="B120" s="19">
        <v>1</v>
      </c>
      <c r="C120" s="450"/>
      <c r="D120" s="450"/>
      <c r="E120" s="450"/>
      <c r="F120" s="436"/>
      <c r="G120" s="436">
        <f t="shared" si="25"/>
        <v>0.30972222222222218</v>
      </c>
      <c r="H120" s="436"/>
      <c r="I120" s="436">
        <f t="shared" si="25"/>
        <v>0.47638888888888881</v>
      </c>
      <c r="J120" s="436"/>
      <c r="K120" s="436">
        <f t="shared" si="25"/>
        <v>0.64305555555555549</v>
      </c>
      <c r="L120" s="436"/>
      <c r="M120" s="436">
        <f t="shared" si="25"/>
        <v>0.80972222222222212</v>
      </c>
      <c r="N120" s="436"/>
      <c r="O120" s="606"/>
      <c r="P120" s="32"/>
      <c r="Q120" s="32"/>
      <c r="R120" s="500"/>
      <c r="S120"/>
      <c r="T120"/>
      <c r="U120"/>
      <c r="V120"/>
    </row>
    <row r="121" spans="1:22">
      <c r="A121" s="473" t="s">
        <v>440</v>
      </c>
      <c r="B121" s="19">
        <v>1</v>
      </c>
      <c r="C121" s="450"/>
      <c r="D121" s="450"/>
      <c r="E121" s="450"/>
      <c r="F121" s="436"/>
      <c r="G121" s="436">
        <f t="shared" si="25"/>
        <v>0.31041666666666662</v>
      </c>
      <c r="H121" s="436"/>
      <c r="I121" s="436">
        <f t="shared" si="25"/>
        <v>0.47708333333333325</v>
      </c>
      <c r="J121" s="436"/>
      <c r="K121" s="436">
        <f t="shared" si="25"/>
        <v>0.64374999999999993</v>
      </c>
      <c r="L121" s="436"/>
      <c r="M121" s="436">
        <f t="shared" si="25"/>
        <v>0.81041666666666656</v>
      </c>
      <c r="N121" s="436"/>
      <c r="O121" s="606"/>
      <c r="P121" s="32"/>
      <c r="Q121" s="32"/>
      <c r="R121" s="500"/>
      <c r="S121"/>
      <c r="T121"/>
      <c r="U121"/>
      <c r="V121"/>
    </row>
    <row r="122" spans="1:22">
      <c r="A122" s="473" t="s">
        <v>387</v>
      </c>
      <c r="B122" s="19">
        <v>1</v>
      </c>
      <c r="C122" s="450"/>
      <c r="D122" s="450"/>
      <c r="E122" s="450"/>
      <c r="F122" s="436"/>
      <c r="G122" s="436">
        <f t="shared" ref="G122:G129" si="26">G121+$B122/1440</f>
        <v>0.31111111111111106</v>
      </c>
      <c r="H122" s="436"/>
      <c r="I122" s="436">
        <f t="shared" ref="I122:I129" si="27">I121+$B122/1440</f>
        <v>0.47777777777777769</v>
      </c>
      <c r="J122" s="436"/>
      <c r="K122" s="436">
        <f t="shared" ref="K122:K129" si="28">K121+$B122/1440</f>
        <v>0.64444444444444438</v>
      </c>
      <c r="L122" s="436"/>
      <c r="M122" s="436">
        <f t="shared" ref="M122:M129" si="29">M121+$B122/1440</f>
        <v>0.81111111111111101</v>
      </c>
      <c r="N122" s="436"/>
      <c r="O122" s="606"/>
      <c r="P122" s="32"/>
      <c r="Q122" s="32"/>
      <c r="R122" s="500"/>
      <c r="S122"/>
      <c r="T122"/>
      <c r="U122"/>
      <c r="V122"/>
    </row>
    <row r="123" spans="1:22">
      <c r="A123" s="473" t="s">
        <v>439</v>
      </c>
      <c r="B123" s="19">
        <v>1</v>
      </c>
      <c r="C123" s="450"/>
      <c r="D123" s="450"/>
      <c r="E123" s="450"/>
      <c r="F123" s="436"/>
      <c r="G123" s="436">
        <f t="shared" si="26"/>
        <v>0.3118055555555555</v>
      </c>
      <c r="H123" s="436"/>
      <c r="I123" s="436">
        <f t="shared" si="27"/>
        <v>0.47847222222222213</v>
      </c>
      <c r="J123" s="436"/>
      <c r="K123" s="436">
        <f t="shared" si="28"/>
        <v>0.64513888888888882</v>
      </c>
      <c r="L123" s="436"/>
      <c r="M123" s="436">
        <f t="shared" si="29"/>
        <v>0.81180555555555545</v>
      </c>
      <c r="N123" s="436"/>
      <c r="O123" s="606"/>
      <c r="P123" s="32"/>
      <c r="Q123" s="32"/>
      <c r="R123" s="500"/>
      <c r="S123"/>
      <c r="T123"/>
      <c r="U123"/>
      <c r="V123"/>
    </row>
    <row r="124" spans="1:22">
      <c r="A124" s="473" t="s">
        <v>438</v>
      </c>
      <c r="B124" s="19">
        <v>1</v>
      </c>
      <c r="C124" s="450"/>
      <c r="D124" s="450"/>
      <c r="E124" s="450"/>
      <c r="F124" s="436"/>
      <c r="G124" s="436">
        <f t="shared" si="26"/>
        <v>0.31249999999999994</v>
      </c>
      <c r="H124" s="436"/>
      <c r="I124" s="436">
        <f t="shared" si="27"/>
        <v>0.47916666666666657</v>
      </c>
      <c r="J124" s="436"/>
      <c r="K124" s="436">
        <f t="shared" si="28"/>
        <v>0.64583333333333326</v>
      </c>
      <c r="L124" s="436"/>
      <c r="M124" s="436">
        <f t="shared" si="29"/>
        <v>0.81249999999999989</v>
      </c>
      <c r="N124" s="436"/>
      <c r="O124" s="606"/>
      <c r="P124" s="32"/>
      <c r="Q124" s="32"/>
      <c r="R124" s="500"/>
      <c r="S124"/>
      <c r="T124"/>
      <c r="U124"/>
      <c r="V124"/>
    </row>
    <row r="125" spans="1:22">
      <c r="A125" s="473" t="s">
        <v>437</v>
      </c>
      <c r="B125" s="19">
        <v>1</v>
      </c>
      <c r="C125" s="450"/>
      <c r="D125" s="450"/>
      <c r="E125" s="450"/>
      <c r="F125" s="436"/>
      <c r="G125" s="436">
        <f t="shared" si="26"/>
        <v>0.31319444444444439</v>
      </c>
      <c r="H125" s="436"/>
      <c r="I125" s="436">
        <f t="shared" si="27"/>
        <v>0.47986111111111102</v>
      </c>
      <c r="J125" s="436"/>
      <c r="K125" s="436">
        <f t="shared" si="28"/>
        <v>0.6465277777777777</v>
      </c>
      <c r="L125" s="436"/>
      <c r="M125" s="436">
        <f t="shared" si="29"/>
        <v>0.81319444444444433</v>
      </c>
      <c r="N125" s="436"/>
      <c r="O125" s="606"/>
      <c r="P125" s="32"/>
      <c r="Q125" s="32"/>
      <c r="R125" s="500"/>
      <c r="S125"/>
      <c r="T125"/>
      <c r="U125"/>
      <c r="V125"/>
    </row>
    <row r="126" spans="1:22">
      <c r="A126" s="473" t="s">
        <v>436</v>
      </c>
      <c r="B126" s="19">
        <v>1</v>
      </c>
      <c r="C126" s="450"/>
      <c r="D126" s="450"/>
      <c r="E126" s="450"/>
      <c r="F126" s="436"/>
      <c r="G126" s="436">
        <f t="shared" si="26"/>
        <v>0.31388888888888883</v>
      </c>
      <c r="H126" s="436"/>
      <c r="I126" s="436">
        <f t="shared" si="27"/>
        <v>0.48055555555555546</v>
      </c>
      <c r="J126" s="436"/>
      <c r="K126" s="436">
        <f t="shared" si="28"/>
        <v>0.64722222222222214</v>
      </c>
      <c r="L126" s="436"/>
      <c r="M126" s="436">
        <f t="shared" si="29"/>
        <v>0.81388888888888877</v>
      </c>
      <c r="N126" s="436"/>
      <c r="O126" s="606"/>
      <c r="P126" s="32"/>
      <c r="Q126" s="32"/>
      <c r="R126" s="500"/>
      <c r="S126"/>
      <c r="T126"/>
      <c r="U126"/>
      <c r="V126"/>
    </row>
    <row r="127" spans="1:22">
      <c r="A127" s="473" t="s">
        <v>386</v>
      </c>
      <c r="B127" s="19">
        <v>2</v>
      </c>
      <c r="C127" s="450"/>
      <c r="D127" s="450"/>
      <c r="E127" s="450"/>
      <c r="F127" s="436"/>
      <c r="G127" s="436">
        <f t="shared" si="26"/>
        <v>0.31527777777777771</v>
      </c>
      <c r="H127" s="436"/>
      <c r="I127" s="436">
        <f t="shared" si="27"/>
        <v>0.48194444444444434</v>
      </c>
      <c r="J127" s="436"/>
      <c r="K127" s="436">
        <f t="shared" si="28"/>
        <v>0.64861111111111103</v>
      </c>
      <c r="L127" s="436"/>
      <c r="M127" s="436">
        <f t="shared" si="29"/>
        <v>0.81527777777777766</v>
      </c>
      <c r="N127" s="436"/>
      <c r="O127" s="606"/>
      <c r="P127" s="32"/>
      <c r="Q127" s="32"/>
      <c r="R127" s="500"/>
      <c r="S127"/>
      <c r="T127"/>
      <c r="U127"/>
      <c r="V127"/>
    </row>
    <row r="128" spans="1:22">
      <c r="A128" s="473" t="s">
        <v>385</v>
      </c>
      <c r="B128" s="19">
        <v>2</v>
      </c>
      <c r="C128" s="450"/>
      <c r="D128" s="450"/>
      <c r="E128" s="450"/>
      <c r="F128" s="436"/>
      <c r="G128" s="436">
        <f t="shared" si="26"/>
        <v>0.3166666666666666</v>
      </c>
      <c r="H128" s="436"/>
      <c r="I128" s="436">
        <f t="shared" si="27"/>
        <v>0.48333333333333323</v>
      </c>
      <c r="J128" s="436"/>
      <c r="K128" s="436">
        <f t="shared" si="28"/>
        <v>0.64999999999999991</v>
      </c>
      <c r="L128" s="436"/>
      <c r="M128" s="436">
        <f t="shared" si="29"/>
        <v>0.81666666666666654</v>
      </c>
      <c r="N128" s="436"/>
      <c r="O128" s="606"/>
      <c r="P128" s="32"/>
      <c r="Q128" s="32"/>
      <c r="R128" s="500"/>
      <c r="S128"/>
      <c r="T128"/>
      <c r="U128"/>
      <c r="V128"/>
    </row>
    <row r="129" spans="1:22">
      <c r="A129" s="474" t="s">
        <v>361</v>
      </c>
      <c r="B129" s="86">
        <v>4</v>
      </c>
      <c r="C129" s="439"/>
      <c r="D129" s="439"/>
      <c r="E129" s="439"/>
      <c r="F129" s="441"/>
      <c r="G129" s="441">
        <f t="shared" si="26"/>
        <v>0.31944444444444436</v>
      </c>
      <c r="H129" s="441"/>
      <c r="I129" s="441">
        <f t="shared" si="27"/>
        <v>0.48611111111111099</v>
      </c>
      <c r="J129" s="441"/>
      <c r="K129" s="441">
        <f t="shared" si="28"/>
        <v>0.65277777777777768</v>
      </c>
      <c r="L129" s="441"/>
      <c r="M129" s="441">
        <f t="shared" si="29"/>
        <v>0.81944444444444431</v>
      </c>
      <c r="N129" s="441"/>
      <c r="O129" s="607">
        <v>0.98749999999999993</v>
      </c>
      <c r="P129" s="32"/>
      <c r="Q129" s="32"/>
      <c r="R129" s="500"/>
      <c r="S129"/>
      <c r="T129"/>
      <c r="U129"/>
      <c r="V129"/>
    </row>
    <row r="130" spans="1:22">
      <c r="A130" s="499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624"/>
      <c r="P130" s="32"/>
      <c r="Q130" s="32"/>
      <c r="R130" s="500"/>
      <c r="S130"/>
      <c r="T130"/>
      <c r="U130"/>
      <c r="V130"/>
    </row>
    <row r="131" spans="1:22">
      <c r="A131" s="10" t="s">
        <v>5</v>
      </c>
      <c r="B131" s="11"/>
      <c r="C131" s="11"/>
      <c r="D131" s="11"/>
      <c r="E131" s="11"/>
      <c r="F131" s="11">
        <v>11</v>
      </c>
      <c r="G131" s="11">
        <v>26</v>
      </c>
      <c r="H131" s="11">
        <v>11</v>
      </c>
      <c r="I131" s="11">
        <v>26</v>
      </c>
      <c r="J131" s="11">
        <v>11</v>
      </c>
      <c r="K131" s="11">
        <v>26</v>
      </c>
      <c r="L131" s="11">
        <v>11</v>
      </c>
      <c r="M131" s="11">
        <v>26</v>
      </c>
      <c r="N131" s="11">
        <v>11</v>
      </c>
      <c r="O131" s="198">
        <v>26</v>
      </c>
      <c r="P131" s="32"/>
      <c r="Q131" s="32"/>
      <c r="R131" s="500"/>
      <c r="S131"/>
      <c r="T131"/>
      <c r="U131"/>
      <c r="V131"/>
    </row>
    <row r="132" spans="1:22">
      <c r="A132" s="10" t="s">
        <v>6</v>
      </c>
      <c r="B132" s="11"/>
      <c r="C132" s="11"/>
      <c r="D132" s="11"/>
      <c r="E132" s="11"/>
      <c r="F132" s="11">
        <v>115</v>
      </c>
      <c r="G132" s="11">
        <v>115</v>
      </c>
      <c r="H132" s="11">
        <v>115</v>
      </c>
      <c r="I132" s="11">
        <v>115</v>
      </c>
      <c r="J132" s="11">
        <v>115</v>
      </c>
      <c r="K132" s="11">
        <v>115</v>
      </c>
      <c r="L132" s="11">
        <v>115</v>
      </c>
      <c r="M132" s="11">
        <v>115</v>
      </c>
      <c r="N132" s="11">
        <v>115</v>
      </c>
      <c r="O132" s="198">
        <v>115</v>
      </c>
      <c r="P132" s="32"/>
      <c r="Q132" s="32"/>
      <c r="R132" s="500"/>
      <c r="S132"/>
      <c r="T132"/>
      <c r="U132"/>
      <c r="V132"/>
    </row>
    <row r="133" spans="1:22">
      <c r="A133" s="12" t="s">
        <v>7</v>
      </c>
      <c r="B133" s="14"/>
      <c r="C133" s="14"/>
      <c r="D133" s="14"/>
      <c r="E133" s="14"/>
      <c r="F133" s="15">
        <f>F131*F132</f>
        <v>1265</v>
      </c>
      <c r="G133" s="15">
        <f t="shared" ref="G133:N133" si="30">G131*G132</f>
        <v>2990</v>
      </c>
      <c r="H133" s="15">
        <f t="shared" si="30"/>
        <v>1265</v>
      </c>
      <c r="I133" s="15">
        <f t="shared" si="30"/>
        <v>2990</v>
      </c>
      <c r="J133" s="15">
        <f t="shared" si="30"/>
        <v>1265</v>
      </c>
      <c r="K133" s="15">
        <f t="shared" si="30"/>
        <v>2990</v>
      </c>
      <c r="L133" s="15">
        <f t="shared" si="30"/>
        <v>1265</v>
      </c>
      <c r="M133" s="15">
        <f t="shared" si="30"/>
        <v>2990</v>
      </c>
      <c r="N133" s="15">
        <f t="shared" si="30"/>
        <v>1265</v>
      </c>
      <c r="O133" s="15">
        <f t="shared" ref="O133" si="31">O131*O132</f>
        <v>2990</v>
      </c>
      <c r="P133" s="32"/>
      <c r="Q133" s="32"/>
      <c r="R133" s="15">
        <f>SUM(F133:O133)</f>
        <v>21275</v>
      </c>
      <c r="S133"/>
      <c r="T133"/>
      <c r="U133"/>
      <c r="V133"/>
    </row>
    <row r="134" spans="1:22">
      <c r="A134" s="499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15">
        <f>R133+R100+R67+R34</f>
        <v>200275</v>
      </c>
    </row>
    <row r="135" spans="1:22">
      <c r="A135" s="609" t="s">
        <v>620</v>
      </c>
    </row>
  </sheetData>
  <mergeCells count="8">
    <mergeCell ref="A102:A104"/>
    <mergeCell ref="B102:E103"/>
    <mergeCell ref="A3:A5"/>
    <mergeCell ref="B3:E4"/>
    <mergeCell ref="A36:A38"/>
    <mergeCell ref="B36:E37"/>
    <mergeCell ref="A69:A71"/>
    <mergeCell ref="B69:E70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1"/>
  <sheetViews>
    <sheetView showGridLines="0" zoomScale="90" zoomScaleNormal="90" workbookViewId="0">
      <selection activeCell="D55" sqref="D55"/>
    </sheetView>
  </sheetViews>
  <sheetFormatPr defaultRowHeight="14.5"/>
  <cols>
    <col min="1" max="1" width="40.7265625" style="25" customWidth="1"/>
    <col min="2" max="4" width="4.7265625" style="2" customWidth="1"/>
    <col min="5" max="21" width="5.7265625" style="2" customWidth="1"/>
    <col min="22" max="22" width="11.7265625" style="2" customWidth="1"/>
    <col min="23" max="26" width="5.7265625" style="2" customWidth="1"/>
  </cols>
  <sheetData>
    <row r="1" spans="1:22" ht="15.5">
      <c r="A1" s="1" t="s">
        <v>456</v>
      </c>
    </row>
    <row r="2" spans="1:22" ht="15.5">
      <c r="A2" s="1"/>
    </row>
    <row r="3" spans="1:22">
      <c r="A3" s="627" t="s">
        <v>0</v>
      </c>
      <c r="B3" s="629" t="s">
        <v>1</v>
      </c>
      <c r="C3" s="630"/>
      <c r="D3" s="630"/>
      <c r="E3" s="591" t="s">
        <v>2</v>
      </c>
      <c r="F3" s="591" t="s">
        <v>2</v>
      </c>
      <c r="G3" s="591" t="s">
        <v>2</v>
      </c>
      <c r="H3" s="591" t="s">
        <v>52</v>
      </c>
      <c r="I3" s="591" t="s">
        <v>2</v>
      </c>
      <c r="J3" s="591" t="s">
        <v>2</v>
      </c>
      <c r="K3" s="591" t="s">
        <v>2</v>
      </c>
      <c r="L3" s="591" t="s">
        <v>2</v>
      </c>
      <c r="M3" s="591" t="s">
        <v>2</v>
      </c>
      <c r="N3" s="591" t="s">
        <v>2</v>
      </c>
      <c r="O3" s="591" t="s">
        <v>52</v>
      </c>
      <c r="P3" s="591" t="s">
        <v>2</v>
      </c>
      <c r="Q3" s="591" t="s">
        <v>2</v>
      </c>
      <c r="R3" s="591" t="s">
        <v>2</v>
      </c>
      <c r="S3" s="591" t="s">
        <v>2</v>
      </c>
      <c r="T3" s="591" t="s">
        <v>2</v>
      </c>
      <c r="U3" s="591" t="s">
        <v>2</v>
      </c>
      <c r="V3" s="32" t="s">
        <v>119</v>
      </c>
    </row>
    <row r="4" spans="1:22">
      <c r="A4" s="628"/>
      <c r="B4" s="632"/>
      <c r="C4" s="633"/>
      <c r="D4" s="633"/>
      <c r="E4" s="592">
        <v>4091</v>
      </c>
      <c r="F4" s="592">
        <v>4111</v>
      </c>
      <c r="G4" s="592">
        <v>4121</v>
      </c>
      <c r="H4" s="28">
        <v>4101</v>
      </c>
      <c r="I4" s="598">
        <v>4111</v>
      </c>
      <c r="J4" s="598">
        <v>4121</v>
      </c>
      <c r="K4" s="598">
        <v>4111</v>
      </c>
      <c r="L4" s="598">
        <v>4091</v>
      </c>
      <c r="M4" s="598">
        <v>4111</v>
      </c>
      <c r="N4" s="598">
        <v>4101</v>
      </c>
      <c r="O4" s="28">
        <v>4121</v>
      </c>
      <c r="P4" s="598">
        <v>4091</v>
      </c>
      <c r="Q4" s="592">
        <v>4101</v>
      </c>
      <c r="R4" s="592">
        <v>4091</v>
      </c>
      <c r="S4" s="592">
        <v>4101</v>
      </c>
      <c r="T4" s="592">
        <v>4091</v>
      </c>
      <c r="U4" s="592">
        <v>4101</v>
      </c>
      <c r="V4" s="32" t="s">
        <v>53</v>
      </c>
    </row>
    <row r="5" spans="1:22">
      <c r="A5" s="627"/>
      <c r="B5" s="589" t="s">
        <v>3</v>
      </c>
      <c r="C5" s="589" t="s">
        <v>3</v>
      </c>
      <c r="D5" s="589" t="s">
        <v>3</v>
      </c>
      <c r="E5" s="591">
        <v>4094</v>
      </c>
      <c r="F5" s="591">
        <v>4114</v>
      </c>
      <c r="G5" s="591">
        <v>4104</v>
      </c>
      <c r="H5" s="591"/>
      <c r="I5" s="591">
        <v>4114</v>
      </c>
      <c r="J5" s="591">
        <v>4114</v>
      </c>
      <c r="K5" s="591">
        <v>4114</v>
      </c>
      <c r="L5" s="591">
        <v>4094</v>
      </c>
      <c r="M5" s="591">
        <v>4114</v>
      </c>
      <c r="N5" s="591">
        <v>4104</v>
      </c>
      <c r="O5" s="591"/>
      <c r="P5" s="591">
        <v>4094</v>
      </c>
      <c r="Q5" s="591">
        <v>4104</v>
      </c>
      <c r="R5" s="591">
        <v>4094</v>
      </c>
      <c r="S5" s="591">
        <v>4104</v>
      </c>
      <c r="T5" s="591">
        <v>4094</v>
      </c>
      <c r="U5" s="591">
        <v>4104</v>
      </c>
      <c r="V5" s="497"/>
    </row>
    <row r="6" spans="1:22">
      <c r="A6" s="471" t="s">
        <v>361</v>
      </c>
      <c r="B6" s="476">
        <v>0</v>
      </c>
      <c r="C6" s="476"/>
      <c r="D6" s="447"/>
      <c r="E6" s="466">
        <v>0.22222222222222221</v>
      </c>
      <c r="F6" s="466">
        <v>0.24305555555555555</v>
      </c>
      <c r="G6" s="466">
        <v>0.2638888888888889</v>
      </c>
      <c r="H6" s="466">
        <v>0.28472222222222221</v>
      </c>
      <c r="I6" s="466">
        <v>0.34375</v>
      </c>
      <c r="J6" s="466">
        <v>0.42708333333333331</v>
      </c>
      <c r="K6" s="466">
        <v>0.51041666666666663</v>
      </c>
      <c r="L6" s="466">
        <v>0.56597222222222221</v>
      </c>
      <c r="M6" s="466">
        <v>0.58680555555555558</v>
      </c>
      <c r="N6" s="466">
        <v>0.60763888888888895</v>
      </c>
      <c r="O6" s="466">
        <v>0.62847222222222221</v>
      </c>
      <c r="P6" s="466">
        <v>0.64930555555555558</v>
      </c>
      <c r="Q6" s="466">
        <v>0.69791666666666663</v>
      </c>
      <c r="R6" s="466">
        <v>0.73263888888888884</v>
      </c>
      <c r="S6" s="466">
        <v>0.77430555555555547</v>
      </c>
      <c r="T6" s="466">
        <v>0.85069444444444453</v>
      </c>
      <c r="U6" s="466">
        <v>0.93402777777777779</v>
      </c>
      <c r="V6" s="32"/>
    </row>
    <row r="7" spans="1:22">
      <c r="A7" s="473" t="s">
        <v>385</v>
      </c>
      <c r="B7" s="19">
        <v>3</v>
      </c>
      <c r="C7" s="19"/>
      <c r="D7" s="450"/>
      <c r="E7" s="436">
        <f t="shared" ref="E7:U21" si="0">E6+$B7/1440</f>
        <v>0.22430555555555554</v>
      </c>
      <c r="F7" s="436">
        <f t="shared" si="0"/>
        <v>0.24513888888888888</v>
      </c>
      <c r="G7" s="436">
        <f t="shared" si="0"/>
        <v>0.26597222222222222</v>
      </c>
      <c r="H7" s="436">
        <f t="shared" si="0"/>
        <v>0.28680555555555554</v>
      </c>
      <c r="I7" s="436">
        <f t="shared" si="0"/>
        <v>0.34583333333333333</v>
      </c>
      <c r="J7" s="436">
        <f t="shared" si="0"/>
        <v>0.42916666666666664</v>
      </c>
      <c r="K7" s="436">
        <f t="shared" si="0"/>
        <v>0.51249999999999996</v>
      </c>
      <c r="L7" s="436">
        <f t="shared" si="0"/>
        <v>0.56805555555555554</v>
      </c>
      <c r="M7" s="436">
        <f t="shared" si="0"/>
        <v>0.58888888888888891</v>
      </c>
      <c r="N7" s="436">
        <f t="shared" si="0"/>
        <v>0.60972222222222228</v>
      </c>
      <c r="O7" s="436">
        <f t="shared" si="0"/>
        <v>0.63055555555555554</v>
      </c>
      <c r="P7" s="436">
        <f t="shared" si="0"/>
        <v>0.65138888888888891</v>
      </c>
      <c r="Q7" s="436">
        <f t="shared" si="0"/>
        <v>0.7</v>
      </c>
      <c r="R7" s="436">
        <f t="shared" si="0"/>
        <v>0.73472222222222217</v>
      </c>
      <c r="S7" s="436">
        <f t="shared" si="0"/>
        <v>0.7763888888888888</v>
      </c>
      <c r="T7" s="436">
        <f t="shared" si="0"/>
        <v>0.85277777777777786</v>
      </c>
      <c r="U7" s="436">
        <f t="shared" si="0"/>
        <v>0.93611111111111112</v>
      </c>
      <c r="V7" s="32"/>
    </row>
    <row r="8" spans="1:22">
      <c r="A8" s="473" t="s">
        <v>386</v>
      </c>
      <c r="B8" s="19">
        <v>2</v>
      </c>
      <c r="C8" s="19"/>
      <c r="D8" s="450"/>
      <c r="E8" s="436">
        <f t="shared" si="0"/>
        <v>0.22569444444444442</v>
      </c>
      <c r="F8" s="436">
        <f t="shared" si="0"/>
        <v>0.24652777777777776</v>
      </c>
      <c r="G8" s="436">
        <f t="shared" si="0"/>
        <v>0.2673611111111111</v>
      </c>
      <c r="H8" s="436">
        <f t="shared" si="0"/>
        <v>0.28819444444444442</v>
      </c>
      <c r="I8" s="436">
        <f t="shared" si="0"/>
        <v>0.34722222222222221</v>
      </c>
      <c r="J8" s="436">
        <f t="shared" si="0"/>
        <v>0.43055555555555552</v>
      </c>
      <c r="K8" s="436">
        <f t="shared" si="0"/>
        <v>0.51388888888888884</v>
      </c>
      <c r="L8" s="436">
        <f t="shared" si="0"/>
        <v>0.56944444444444442</v>
      </c>
      <c r="M8" s="436">
        <f t="shared" si="0"/>
        <v>0.59027777777777779</v>
      </c>
      <c r="N8" s="436">
        <f t="shared" si="0"/>
        <v>0.61111111111111116</v>
      </c>
      <c r="O8" s="436">
        <f t="shared" si="0"/>
        <v>0.63194444444444442</v>
      </c>
      <c r="P8" s="436">
        <f t="shared" si="0"/>
        <v>0.65277777777777779</v>
      </c>
      <c r="Q8" s="436">
        <f t="shared" si="0"/>
        <v>0.70138888888888884</v>
      </c>
      <c r="R8" s="436">
        <f t="shared" si="0"/>
        <v>0.73611111111111105</v>
      </c>
      <c r="S8" s="436">
        <f t="shared" si="0"/>
        <v>0.77777777777777768</v>
      </c>
      <c r="T8" s="436">
        <f t="shared" si="0"/>
        <v>0.85416666666666674</v>
      </c>
      <c r="U8" s="436">
        <f t="shared" si="0"/>
        <v>0.9375</v>
      </c>
      <c r="V8" s="32"/>
    </row>
    <row r="9" spans="1:22">
      <c r="A9" s="473" t="s">
        <v>436</v>
      </c>
      <c r="B9" s="19">
        <v>1</v>
      </c>
      <c r="C9" s="19"/>
      <c r="D9" s="450"/>
      <c r="E9" s="436">
        <f t="shared" si="0"/>
        <v>0.22638888888888886</v>
      </c>
      <c r="F9" s="436">
        <f t="shared" si="0"/>
        <v>0.2472222222222222</v>
      </c>
      <c r="G9" s="436">
        <f t="shared" si="0"/>
        <v>0.26805555555555555</v>
      </c>
      <c r="H9" s="436">
        <f t="shared" si="0"/>
        <v>0.28888888888888886</v>
      </c>
      <c r="I9" s="436">
        <f t="shared" si="0"/>
        <v>0.34791666666666665</v>
      </c>
      <c r="J9" s="436">
        <f t="shared" si="0"/>
        <v>0.43124999999999997</v>
      </c>
      <c r="K9" s="436">
        <f t="shared" si="0"/>
        <v>0.51458333333333328</v>
      </c>
      <c r="L9" s="436">
        <f t="shared" si="0"/>
        <v>0.57013888888888886</v>
      </c>
      <c r="M9" s="436">
        <f t="shared" si="0"/>
        <v>0.59097222222222223</v>
      </c>
      <c r="N9" s="436">
        <f t="shared" si="0"/>
        <v>0.6118055555555556</v>
      </c>
      <c r="O9" s="436">
        <f t="shared" si="0"/>
        <v>0.63263888888888886</v>
      </c>
      <c r="P9" s="436">
        <f t="shared" si="0"/>
        <v>0.65347222222222223</v>
      </c>
      <c r="Q9" s="436">
        <f t="shared" si="0"/>
        <v>0.70208333333333328</v>
      </c>
      <c r="R9" s="436">
        <f t="shared" si="0"/>
        <v>0.73680555555555549</v>
      </c>
      <c r="S9" s="436">
        <f t="shared" si="0"/>
        <v>0.77847222222222212</v>
      </c>
      <c r="T9" s="436">
        <f t="shared" si="0"/>
        <v>0.85486111111111118</v>
      </c>
      <c r="U9" s="436">
        <f t="shared" si="0"/>
        <v>0.93819444444444444</v>
      </c>
      <c r="V9" s="32"/>
    </row>
    <row r="10" spans="1:22">
      <c r="A10" s="473" t="s">
        <v>437</v>
      </c>
      <c r="B10" s="19">
        <v>1</v>
      </c>
      <c r="C10" s="19"/>
      <c r="D10" s="450"/>
      <c r="E10" s="436">
        <f t="shared" si="0"/>
        <v>0.2270833333333333</v>
      </c>
      <c r="F10" s="436">
        <f t="shared" si="0"/>
        <v>0.24791666666666665</v>
      </c>
      <c r="G10" s="436">
        <f t="shared" si="0"/>
        <v>0.26874999999999999</v>
      </c>
      <c r="H10" s="436">
        <f t="shared" si="0"/>
        <v>0.2895833333333333</v>
      </c>
      <c r="I10" s="436">
        <f t="shared" si="0"/>
        <v>0.34861111111111109</v>
      </c>
      <c r="J10" s="436">
        <f t="shared" si="0"/>
        <v>0.43194444444444441</v>
      </c>
      <c r="K10" s="436">
        <f t="shared" si="0"/>
        <v>0.51527777777777772</v>
      </c>
      <c r="L10" s="436">
        <f t="shared" si="0"/>
        <v>0.5708333333333333</v>
      </c>
      <c r="M10" s="436">
        <f t="shared" si="0"/>
        <v>0.59166666666666667</v>
      </c>
      <c r="N10" s="436">
        <f t="shared" si="0"/>
        <v>0.61250000000000004</v>
      </c>
      <c r="O10" s="436">
        <f t="shared" si="0"/>
        <v>0.6333333333333333</v>
      </c>
      <c r="P10" s="436">
        <f t="shared" si="0"/>
        <v>0.65416666666666667</v>
      </c>
      <c r="Q10" s="436">
        <f t="shared" si="0"/>
        <v>0.70277777777777772</v>
      </c>
      <c r="R10" s="436">
        <f t="shared" si="0"/>
        <v>0.73749999999999993</v>
      </c>
      <c r="S10" s="436">
        <f t="shared" si="0"/>
        <v>0.77916666666666656</v>
      </c>
      <c r="T10" s="436">
        <f t="shared" si="0"/>
        <v>0.85555555555555562</v>
      </c>
      <c r="U10" s="436">
        <f t="shared" si="0"/>
        <v>0.93888888888888888</v>
      </c>
      <c r="V10" s="32"/>
    </row>
    <row r="11" spans="1:22">
      <c r="A11" s="473" t="s">
        <v>438</v>
      </c>
      <c r="B11" s="19">
        <v>1</v>
      </c>
      <c r="C11" s="19"/>
      <c r="D11" s="450"/>
      <c r="E11" s="436">
        <f t="shared" si="0"/>
        <v>0.22777777777777775</v>
      </c>
      <c r="F11" s="436">
        <f t="shared" si="0"/>
        <v>0.24861111111111109</v>
      </c>
      <c r="G11" s="436">
        <f t="shared" si="0"/>
        <v>0.26944444444444443</v>
      </c>
      <c r="H11" s="436">
        <f t="shared" si="0"/>
        <v>0.29027777777777775</v>
      </c>
      <c r="I11" s="436">
        <f t="shared" si="0"/>
        <v>0.34930555555555554</v>
      </c>
      <c r="J11" s="436">
        <f t="shared" si="0"/>
        <v>0.43263888888888885</v>
      </c>
      <c r="K11" s="436">
        <f t="shared" si="0"/>
        <v>0.51597222222222217</v>
      </c>
      <c r="L11" s="436">
        <f t="shared" si="0"/>
        <v>0.57152777777777775</v>
      </c>
      <c r="M11" s="436">
        <f t="shared" si="0"/>
        <v>0.59236111111111112</v>
      </c>
      <c r="N11" s="436">
        <f t="shared" si="0"/>
        <v>0.61319444444444449</v>
      </c>
      <c r="O11" s="436">
        <f t="shared" si="0"/>
        <v>0.63402777777777775</v>
      </c>
      <c r="P11" s="436">
        <f t="shared" si="0"/>
        <v>0.65486111111111112</v>
      </c>
      <c r="Q11" s="436">
        <f t="shared" si="0"/>
        <v>0.70347222222222217</v>
      </c>
      <c r="R11" s="436">
        <f t="shared" si="0"/>
        <v>0.73819444444444438</v>
      </c>
      <c r="S11" s="436">
        <f t="shared" si="0"/>
        <v>0.77986111111111101</v>
      </c>
      <c r="T11" s="436">
        <f t="shared" si="0"/>
        <v>0.85625000000000007</v>
      </c>
      <c r="U11" s="436">
        <f t="shared" si="0"/>
        <v>0.93958333333333333</v>
      </c>
      <c r="V11" s="32"/>
    </row>
    <row r="12" spans="1:22">
      <c r="A12" s="473" t="s">
        <v>439</v>
      </c>
      <c r="B12" s="19">
        <v>1</v>
      </c>
      <c r="C12" s="19"/>
      <c r="D12" s="450"/>
      <c r="E12" s="436">
        <f t="shared" si="0"/>
        <v>0.22847222222222219</v>
      </c>
      <c r="F12" s="436">
        <f t="shared" si="0"/>
        <v>0.24930555555555553</v>
      </c>
      <c r="G12" s="436">
        <f t="shared" si="0"/>
        <v>0.27013888888888887</v>
      </c>
      <c r="H12" s="436">
        <f t="shared" si="0"/>
        <v>0.29097222222222219</v>
      </c>
      <c r="I12" s="436">
        <f t="shared" si="0"/>
        <v>0.35</v>
      </c>
      <c r="J12" s="436">
        <f t="shared" si="0"/>
        <v>0.43333333333333329</v>
      </c>
      <c r="K12" s="436">
        <f t="shared" si="0"/>
        <v>0.51666666666666661</v>
      </c>
      <c r="L12" s="436">
        <f t="shared" si="0"/>
        <v>0.57222222222222219</v>
      </c>
      <c r="M12" s="436">
        <f t="shared" si="0"/>
        <v>0.59305555555555556</v>
      </c>
      <c r="N12" s="436">
        <f t="shared" si="0"/>
        <v>0.61388888888888893</v>
      </c>
      <c r="O12" s="436">
        <f t="shared" si="0"/>
        <v>0.63472222222222219</v>
      </c>
      <c r="P12" s="436">
        <f t="shared" si="0"/>
        <v>0.65555555555555556</v>
      </c>
      <c r="Q12" s="436">
        <f t="shared" si="0"/>
        <v>0.70416666666666661</v>
      </c>
      <c r="R12" s="436">
        <f t="shared" si="0"/>
        <v>0.73888888888888882</v>
      </c>
      <c r="S12" s="436">
        <f t="shared" si="0"/>
        <v>0.78055555555555545</v>
      </c>
      <c r="T12" s="436">
        <f t="shared" si="0"/>
        <v>0.85694444444444451</v>
      </c>
      <c r="U12" s="436">
        <f t="shared" si="0"/>
        <v>0.94027777777777777</v>
      </c>
      <c r="V12" s="32"/>
    </row>
    <row r="13" spans="1:22">
      <c r="A13" s="473" t="s">
        <v>387</v>
      </c>
      <c r="B13" s="19">
        <v>1</v>
      </c>
      <c r="C13" s="19"/>
      <c r="D13" s="450"/>
      <c r="E13" s="436">
        <f t="shared" si="0"/>
        <v>0.22916666666666663</v>
      </c>
      <c r="F13" s="436">
        <f t="shared" si="0"/>
        <v>0.24999999999999997</v>
      </c>
      <c r="G13" s="436">
        <f t="shared" si="0"/>
        <v>0.27083333333333331</v>
      </c>
      <c r="H13" s="436">
        <f t="shared" si="0"/>
        <v>0.29166666666666663</v>
      </c>
      <c r="I13" s="436">
        <f t="shared" si="0"/>
        <v>0.35069444444444442</v>
      </c>
      <c r="J13" s="436">
        <f t="shared" si="0"/>
        <v>0.43402777777777773</v>
      </c>
      <c r="K13" s="436">
        <f t="shared" si="0"/>
        <v>0.51736111111111105</v>
      </c>
      <c r="L13" s="436">
        <f t="shared" si="0"/>
        <v>0.57291666666666663</v>
      </c>
      <c r="M13" s="436">
        <f t="shared" si="0"/>
        <v>0.59375</v>
      </c>
      <c r="N13" s="436">
        <f t="shared" si="0"/>
        <v>0.61458333333333337</v>
      </c>
      <c r="O13" s="436">
        <f t="shared" si="0"/>
        <v>0.63541666666666663</v>
      </c>
      <c r="P13" s="436">
        <f t="shared" si="0"/>
        <v>0.65625</v>
      </c>
      <c r="Q13" s="436">
        <f t="shared" si="0"/>
        <v>0.70486111111111105</v>
      </c>
      <c r="R13" s="436">
        <f t="shared" si="0"/>
        <v>0.73958333333333326</v>
      </c>
      <c r="S13" s="436">
        <f t="shared" si="0"/>
        <v>0.78124999999999989</v>
      </c>
      <c r="T13" s="436">
        <f t="shared" si="0"/>
        <v>0.85763888888888895</v>
      </c>
      <c r="U13" s="436">
        <f t="shared" si="0"/>
        <v>0.94097222222222221</v>
      </c>
      <c r="V13" s="32"/>
    </row>
    <row r="14" spans="1:22">
      <c r="A14" s="473" t="s">
        <v>440</v>
      </c>
      <c r="B14" s="19">
        <v>1</v>
      </c>
      <c r="C14" s="19"/>
      <c r="D14" s="450"/>
      <c r="E14" s="436">
        <f t="shared" si="0"/>
        <v>0.22986111111111107</v>
      </c>
      <c r="F14" s="436">
        <f t="shared" si="0"/>
        <v>0.25069444444444444</v>
      </c>
      <c r="G14" s="436">
        <f t="shared" si="0"/>
        <v>0.27152777777777776</v>
      </c>
      <c r="H14" s="436">
        <f t="shared" si="0"/>
        <v>0.29236111111111107</v>
      </c>
      <c r="I14" s="436">
        <f t="shared" si="0"/>
        <v>0.35138888888888886</v>
      </c>
      <c r="J14" s="436">
        <f t="shared" si="0"/>
        <v>0.43472222222222218</v>
      </c>
      <c r="K14" s="436">
        <f t="shared" si="0"/>
        <v>0.51805555555555549</v>
      </c>
      <c r="L14" s="436">
        <f t="shared" si="0"/>
        <v>0.57361111111111107</v>
      </c>
      <c r="M14" s="436">
        <f t="shared" si="0"/>
        <v>0.59444444444444444</v>
      </c>
      <c r="N14" s="436">
        <f t="shared" si="0"/>
        <v>0.61527777777777781</v>
      </c>
      <c r="O14" s="436">
        <f t="shared" si="0"/>
        <v>0.63611111111111107</v>
      </c>
      <c r="P14" s="436">
        <f t="shared" si="0"/>
        <v>0.65694444444444444</v>
      </c>
      <c r="Q14" s="436">
        <f t="shared" si="0"/>
        <v>0.70555555555555549</v>
      </c>
      <c r="R14" s="436">
        <f t="shared" si="0"/>
        <v>0.7402777777777777</v>
      </c>
      <c r="S14" s="436">
        <f t="shared" si="0"/>
        <v>0.78194444444444433</v>
      </c>
      <c r="T14" s="436">
        <f t="shared" si="0"/>
        <v>0.85833333333333339</v>
      </c>
      <c r="U14" s="436">
        <f t="shared" si="0"/>
        <v>0.94166666666666665</v>
      </c>
      <c r="V14" s="32"/>
    </row>
    <row r="15" spans="1:22">
      <c r="A15" s="473" t="s">
        <v>441</v>
      </c>
      <c r="B15" s="19">
        <v>1</v>
      </c>
      <c r="C15" s="19"/>
      <c r="D15" s="450"/>
      <c r="E15" s="436">
        <f t="shared" si="0"/>
        <v>0.23055555555555551</v>
      </c>
      <c r="F15" s="436">
        <f t="shared" si="0"/>
        <v>0.25138888888888888</v>
      </c>
      <c r="G15" s="436">
        <f t="shared" si="0"/>
        <v>0.2722222222222222</v>
      </c>
      <c r="H15" s="436">
        <f t="shared" si="0"/>
        <v>0.29305555555555551</v>
      </c>
      <c r="I15" s="436">
        <f t="shared" si="0"/>
        <v>0.3520833333333333</v>
      </c>
      <c r="J15" s="436">
        <f t="shared" si="0"/>
        <v>0.43541666666666662</v>
      </c>
      <c r="K15" s="436">
        <f t="shared" si="0"/>
        <v>0.51874999999999993</v>
      </c>
      <c r="L15" s="436">
        <f t="shared" si="0"/>
        <v>0.57430555555555551</v>
      </c>
      <c r="M15" s="436">
        <f t="shared" si="0"/>
        <v>0.59513888888888888</v>
      </c>
      <c r="N15" s="436">
        <f t="shared" si="0"/>
        <v>0.61597222222222225</v>
      </c>
      <c r="O15" s="436">
        <f t="shared" si="0"/>
        <v>0.63680555555555551</v>
      </c>
      <c r="P15" s="436">
        <f t="shared" si="0"/>
        <v>0.65763888888888888</v>
      </c>
      <c r="Q15" s="436">
        <f t="shared" si="0"/>
        <v>0.70624999999999993</v>
      </c>
      <c r="R15" s="436">
        <f t="shared" si="0"/>
        <v>0.74097222222222214</v>
      </c>
      <c r="S15" s="436">
        <f t="shared" si="0"/>
        <v>0.78263888888888877</v>
      </c>
      <c r="T15" s="436">
        <f t="shared" si="0"/>
        <v>0.85902777777777783</v>
      </c>
      <c r="U15" s="436">
        <f t="shared" si="0"/>
        <v>0.94236111111111109</v>
      </c>
      <c r="V15" s="32"/>
    </row>
    <row r="16" spans="1:22">
      <c r="A16" s="473" t="s">
        <v>388</v>
      </c>
      <c r="B16" s="19">
        <v>1</v>
      </c>
      <c r="C16" s="19"/>
      <c r="D16" s="450"/>
      <c r="E16" s="436">
        <f t="shared" si="0"/>
        <v>0.23124999999999996</v>
      </c>
      <c r="F16" s="436">
        <f t="shared" si="0"/>
        <v>0.25208333333333333</v>
      </c>
      <c r="G16" s="436">
        <f t="shared" si="0"/>
        <v>0.27291666666666664</v>
      </c>
      <c r="H16" s="436">
        <f t="shared" si="0"/>
        <v>0.29374999999999996</v>
      </c>
      <c r="I16" s="436">
        <f t="shared" si="0"/>
        <v>0.35277777777777775</v>
      </c>
      <c r="J16" s="436">
        <f t="shared" si="0"/>
        <v>0.43611111111111106</v>
      </c>
      <c r="K16" s="436">
        <f t="shared" si="0"/>
        <v>0.51944444444444438</v>
      </c>
      <c r="L16" s="436">
        <f t="shared" si="0"/>
        <v>0.57499999999999996</v>
      </c>
      <c r="M16" s="436">
        <f t="shared" si="0"/>
        <v>0.59583333333333333</v>
      </c>
      <c r="N16" s="436">
        <f t="shared" si="0"/>
        <v>0.6166666666666667</v>
      </c>
      <c r="O16" s="436">
        <f t="shared" si="0"/>
        <v>0.63749999999999996</v>
      </c>
      <c r="P16" s="436">
        <f t="shared" si="0"/>
        <v>0.65833333333333333</v>
      </c>
      <c r="Q16" s="436">
        <f t="shared" si="0"/>
        <v>0.70694444444444438</v>
      </c>
      <c r="R16" s="436">
        <f t="shared" si="0"/>
        <v>0.74166666666666659</v>
      </c>
      <c r="S16" s="436">
        <f t="shared" si="0"/>
        <v>0.78333333333333321</v>
      </c>
      <c r="T16" s="436">
        <f t="shared" si="0"/>
        <v>0.85972222222222228</v>
      </c>
      <c r="U16" s="436">
        <f t="shared" si="0"/>
        <v>0.94305555555555554</v>
      </c>
      <c r="V16" s="32"/>
    </row>
    <row r="17" spans="1:22">
      <c r="A17" s="473" t="s">
        <v>442</v>
      </c>
      <c r="B17" s="19">
        <v>1</v>
      </c>
      <c r="C17" s="19"/>
      <c r="D17" s="450"/>
      <c r="E17" s="436">
        <f t="shared" si="0"/>
        <v>0.2319444444444444</v>
      </c>
      <c r="F17" s="436">
        <f t="shared" si="0"/>
        <v>0.25277777777777777</v>
      </c>
      <c r="G17" s="436">
        <f t="shared" si="0"/>
        <v>0.27361111111111108</v>
      </c>
      <c r="H17" s="436">
        <f t="shared" si="0"/>
        <v>0.2944444444444444</v>
      </c>
      <c r="I17" s="436">
        <f t="shared" si="0"/>
        <v>0.35347222222222219</v>
      </c>
      <c r="J17" s="436">
        <f t="shared" si="0"/>
        <v>0.4368055555555555</v>
      </c>
      <c r="K17" s="436">
        <f t="shared" si="0"/>
        <v>0.52013888888888882</v>
      </c>
      <c r="L17" s="436">
        <f t="shared" si="0"/>
        <v>0.5756944444444444</v>
      </c>
      <c r="M17" s="436">
        <f t="shared" si="0"/>
        <v>0.59652777777777777</v>
      </c>
      <c r="N17" s="436">
        <f t="shared" si="0"/>
        <v>0.61736111111111114</v>
      </c>
      <c r="O17" s="436">
        <f t="shared" si="0"/>
        <v>0.6381944444444444</v>
      </c>
      <c r="P17" s="436">
        <f t="shared" si="0"/>
        <v>0.65902777777777777</v>
      </c>
      <c r="Q17" s="436">
        <f t="shared" si="0"/>
        <v>0.70763888888888882</v>
      </c>
      <c r="R17" s="436">
        <f t="shared" si="0"/>
        <v>0.74236111111111103</v>
      </c>
      <c r="S17" s="436">
        <f t="shared" si="0"/>
        <v>0.78402777777777766</v>
      </c>
      <c r="T17" s="436">
        <f t="shared" si="0"/>
        <v>0.86041666666666672</v>
      </c>
      <c r="U17" s="436">
        <f t="shared" si="0"/>
        <v>0.94374999999999998</v>
      </c>
      <c r="V17" s="32"/>
    </row>
    <row r="18" spans="1:22">
      <c r="A18" s="473" t="s">
        <v>443</v>
      </c>
      <c r="B18" s="19">
        <v>1</v>
      </c>
      <c r="C18" s="19"/>
      <c r="D18" s="450"/>
      <c r="E18" s="436">
        <f t="shared" si="0"/>
        <v>0.23263888888888884</v>
      </c>
      <c r="F18" s="436">
        <f t="shared" si="0"/>
        <v>0.25347222222222221</v>
      </c>
      <c r="G18" s="436">
        <f t="shared" si="0"/>
        <v>0.27430555555555552</v>
      </c>
      <c r="H18" s="436">
        <f t="shared" si="0"/>
        <v>0.29513888888888884</v>
      </c>
      <c r="I18" s="436">
        <f t="shared" si="0"/>
        <v>0.35416666666666663</v>
      </c>
      <c r="J18" s="436">
        <f t="shared" si="0"/>
        <v>0.43749999999999994</v>
      </c>
      <c r="K18" s="436">
        <f t="shared" si="0"/>
        <v>0.52083333333333326</v>
      </c>
      <c r="L18" s="436">
        <f t="shared" si="0"/>
        <v>0.57638888888888884</v>
      </c>
      <c r="M18" s="436">
        <f t="shared" si="0"/>
        <v>0.59722222222222221</v>
      </c>
      <c r="N18" s="436">
        <f t="shared" si="0"/>
        <v>0.61805555555555558</v>
      </c>
      <c r="O18" s="436">
        <f t="shared" si="0"/>
        <v>0.63888888888888884</v>
      </c>
      <c r="P18" s="436">
        <f t="shared" si="0"/>
        <v>0.65972222222222221</v>
      </c>
      <c r="Q18" s="436">
        <f t="shared" si="0"/>
        <v>0.70833333333333326</v>
      </c>
      <c r="R18" s="436">
        <f t="shared" si="0"/>
        <v>0.74305555555555547</v>
      </c>
      <c r="S18" s="436">
        <f t="shared" si="0"/>
        <v>0.7847222222222221</v>
      </c>
      <c r="T18" s="436">
        <f t="shared" si="0"/>
        <v>0.86111111111111116</v>
      </c>
      <c r="U18" s="436">
        <f t="shared" si="0"/>
        <v>0.94444444444444442</v>
      </c>
      <c r="V18" s="32"/>
    </row>
    <row r="19" spans="1:22">
      <c r="A19" s="477" t="s">
        <v>444</v>
      </c>
      <c r="B19" s="478">
        <v>2</v>
      </c>
      <c r="C19" s="478"/>
      <c r="D19" s="479"/>
      <c r="E19" s="480">
        <f t="shared" si="0"/>
        <v>0.23402777777777772</v>
      </c>
      <c r="F19" s="480">
        <f t="shared" si="0"/>
        <v>0.25486111111111109</v>
      </c>
      <c r="G19" s="480">
        <f t="shared" si="0"/>
        <v>0.27569444444444441</v>
      </c>
      <c r="H19" s="480">
        <f t="shared" si="0"/>
        <v>0.29652777777777772</v>
      </c>
      <c r="I19" s="480">
        <f t="shared" si="0"/>
        <v>0.35555555555555551</v>
      </c>
      <c r="J19" s="480">
        <f t="shared" si="0"/>
        <v>0.43888888888888883</v>
      </c>
      <c r="K19" s="480">
        <f t="shared" si="0"/>
        <v>0.52222222222222214</v>
      </c>
      <c r="L19" s="480">
        <f t="shared" si="0"/>
        <v>0.57777777777777772</v>
      </c>
      <c r="M19" s="480">
        <f t="shared" si="0"/>
        <v>0.59861111111111109</v>
      </c>
      <c r="N19" s="480">
        <f t="shared" si="0"/>
        <v>0.61944444444444446</v>
      </c>
      <c r="O19" s="480">
        <f t="shared" si="0"/>
        <v>0.64027777777777772</v>
      </c>
      <c r="P19" s="480">
        <f t="shared" si="0"/>
        <v>0.66111111111111109</v>
      </c>
      <c r="Q19" s="480">
        <f t="shared" si="0"/>
        <v>0.70972222222222214</v>
      </c>
      <c r="R19" s="480">
        <f t="shared" si="0"/>
        <v>0.74444444444444435</v>
      </c>
      <c r="S19" s="480">
        <f t="shared" si="0"/>
        <v>0.78611111111111098</v>
      </c>
      <c r="T19" s="480">
        <f t="shared" si="0"/>
        <v>0.86250000000000004</v>
      </c>
      <c r="U19" s="480">
        <f t="shared" si="0"/>
        <v>0.9458333333333333</v>
      </c>
      <c r="V19" s="32"/>
    </row>
    <row r="20" spans="1:22">
      <c r="A20" s="481" t="s">
        <v>390</v>
      </c>
      <c r="B20" s="97">
        <v>6</v>
      </c>
      <c r="C20" s="97"/>
      <c r="D20" s="11"/>
      <c r="E20" s="482">
        <f t="shared" si="0"/>
        <v>0.2381944444444444</v>
      </c>
      <c r="F20" s="482">
        <f t="shared" si="0"/>
        <v>0.25902777777777775</v>
      </c>
      <c r="G20" s="482">
        <f t="shared" si="0"/>
        <v>0.27986111111111106</v>
      </c>
      <c r="H20" s="482">
        <f t="shared" si="0"/>
        <v>0.30069444444444438</v>
      </c>
      <c r="I20" s="482">
        <f t="shared" si="0"/>
        <v>0.35972222222222217</v>
      </c>
      <c r="J20" s="482">
        <f t="shared" si="0"/>
        <v>0.44305555555555548</v>
      </c>
      <c r="K20" s="482">
        <f t="shared" si="0"/>
        <v>0.5263888888888888</v>
      </c>
      <c r="L20" s="482">
        <f t="shared" si="0"/>
        <v>0.58194444444444438</v>
      </c>
      <c r="M20" s="482">
        <f t="shared" si="0"/>
        <v>0.60277777777777775</v>
      </c>
      <c r="N20" s="482">
        <f t="shared" si="0"/>
        <v>0.62361111111111112</v>
      </c>
      <c r="O20" s="482">
        <f t="shared" si="0"/>
        <v>0.64444444444444438</v>
      </c>
      <c r="P20" s="482">
        <f t="shared" si="0"/>
        <v>0.66527777777777775</v>
      </c>
      <c r="Q20" s="482">
        <f t="shared" si="0"/>
        <v>0.7138888888888888</v>
      </c>
      <c r="R20" s="482">
        <f t="shared" si="0"/>
        <v>0.74861111111111101</v>
      </c>
      <c r="S20" s="482">
        <f t="shared" si="0"/>
        <v>0.79027777777777763</v>
      </c>
      <c r="T20" s="482">
        <f t="shared" si="0"/>
        <v>0.8666666666666667</v>
      </c>
      <c r="U20" s="482">
        <f t="shared" si="0"/>
        <v>0.95</v>
      </c>
      <c r="V20" s="32"/>
    </row>
    <row r="21" spans="1:22">
      <c r="A21" s="483" t="s">
        <v>457</v>
      </c>
      <c r="B21" s="85">
        <v>2</v>
      </c>
      <c r="C21" s="85"/>
      <c r="D21" s="430"/>
      <c r="E21" s="484">
        <f t="shared" si="0"/>
        <v>0.23958333333333329</v>
      </c>
      <c r="F21" s="484">
        <f t="shared" si="0"/>
        <v>0.26041666666666663</v>
      </c>
      <c r="G21" s="484">
        <f t="shared" si="0"/>
        <v>0.28124999999999994</v>
      </c>
      <c r="H21" s="484">
        <f t="shared" si="0"/>
        <v>0.30208333333333326</v>
      </c>
      <c r="I21" s="484">
        <f t="shared" si="0"/>
        <v>0.36111111111111105</v>
      </c>
      <c r="J21" s="484">
        <f t="shared" si="0"/>
        <v>0.44444444444444436</v>
      </c>
      <c r="K21" s="484">
        <f t="shared" si="0"/>
        <v>0.52777777777777768</v>
      </c>
      <c r="L21" s="484">
        <f t="shared" si="0"/>
        <v>0.58333333333333326</v>
      </c>
      <c r="M21" s="484">
        <f t="shared" si="0"/>
        <v>0.60416666666666663</v>
      </c>
      <c r="N21" s="484">
        <f t="shared" si="0"/>
        <v>0.625</v>
      </c>
      <c r="O21" s="484">
        <f t="shared" si="0"/>
        <v>0.64583333333333326</v>
      </c>
      <c r="P21" s="484">
        <f t="shared" si="0"/>
        <v>0.66666666666666663</v>
      </c>
      <c r="Q21" s="484">
        <f t="shared" si="0"/>
        <v>0.71527777777777768</v>
      </c>
      <c r="R21" s="484">
        <f t="shared" si="0"/>
        <v>0.74999999999999989</v>
      </c>
      <c r="S21" s="484">
        <f t="shared" si="0"/>
        <v>0.79166666666666652</v>
      </c>
      <c r="T21" s="484">
        <f t="shared" si="0"/>
        <v>0.86805555555555558</v>
      </c>
      <c r="U21" s="484">
        <f t="shared" si="0"/>
        <v>0.95138888888888884</v>
      </c>
      <c r="V21" s="32"/>
    </row>
    <row r="22" spans="1:22">
      <c r="A22" s="473" t="s">
        <v>458</v>
      </c>
      <c r="B22" s="19">
        <v>4</v>
      </c>
      <c r="C22" s="19"/>
      <c r="D22" s="450"/>
      <c r="E22" s="436">
        <f t="shared" ref="E22:U29" si="1">E21+$B22/1440</f>
        <v>0.24236111111111105</v>
      </c>
      <c r="F22" s="436">
        <f t="shared" si="1"/>
        <v>0.2631944444444444</v>
      </c>
      <c r="G22" s="436">
        <f t="shared" si="1"/>
        <v>0.28402777777777771</v>
      </c>
      <c r="H22" s="436">
        <f t="shared" si="1"/>
        <v>0.30486111111111103</v>
      </c>
      <c r="I22" s="436">
        <f t="shared" si="1"/>
        <v>0.36388888888888882</v>
      </c>
      <c r="J22" s="436">
        <f t="shared" si="1"/>
        <v>0.44722222222222213</v>
      </c>
      <c r="K22" s="436">
        <f t="shared" si="1"/>
        <v>0.53055555555555545</v>
      </c>
      <c r="L22" s="436">
        <f t="shared" si="1"/>
        <v>0.58611111111111103</v>
      </c>
      <c r="M22" s="436">
        <f t="shared" si="1"/>
        <v>0.6069444444444444</v>
      </c>
      <c r="N22" s="436">
        <f t="shared" si="1"/>
        <v>0.62777777777777777</v>
      </c>
      <c r="O22" s="436">
        <f t="shared" si="1"/>
        <v>0.64861111111111103</v>
      </c>
      <c r="P22" s="436">
        <f t="shared" si="1"/>
        <v>0.6694444444444444</v>
      </c>
      <c r="Q22" s="436">
        <f t="shared" si="1"/>
        <v>0.71805555555555545</v>
      </c>
      <c r="R22" s="436">
        <f t="shared" si="1"/>
        <v>0.75277777777777766</v>
      </c>
      <c r="S22" s="436">
        <f t="shared" si="1"/>
        <v>0.79444444444444429</v>
      </c>
      <c r="T22" s="436">
        <f t="shared" si="1"/>
        <v>0.87083333333333335</v>
      </c>
      <c r="U22" s="436">
        <f t="shared" si="1"/>
        <v>0.95416666666666661</v>
      </c>
      <c r="V22" s="32"/>
    </row>
    <row r="23" spans="1:22">
      <c r="A23" s="473" t="s">
        <v>459</v>
      </c>
      <c r="B23" s="19">
        <v>1</v>
      </c>
      <c r="C23" s="19"/>
      <c r="D23" s="450"/>
      <c r="E23" s="436">
        <f t="shared" si="1"/>
        <v>0.2430555555555555</v>
      </c>
      <c r="F23" s="436">
        <f t="shared" si="1"/>
        <v>0.26388888888888884</v>
      </c>
      <c r="G23" s="436">
        <f t="shared" si="1"/>
        <v>0.28472222222222215</v>
      </c>
      <c r="H23" s="436">
        <f t="shared" si="1"/>
        <v>0.30555555555555547</v>
      </c>
      <c r="I23" s="436">
        <f t="shared" si="1"/>
        <v>0.36458333333333326</v>
      </c>
      <c r="J23" s="436">
        <f t="shared" si="1"/>
        <v>0.44791666666666657</v>
      </c>
      <c r="K23" s="436">
        <f t="shared" si="1"/>
        <v>0.53124999999999989</v>
      </c>
      <c r="L23" s="436">
        <f t="shared" si="1"/>
        <v>0.58680555555555547</v>
      </c>
      <c r="M23" s="436">
        <f t="shared" si="1"/>
        <v>0.60763888888888884</v>
      </c>
      <c r="N23" s="436">
        <f t="shared" si="1"/>
        <v>0.62847222222222221</v>
      </c>
      <c r="O23" s="436">
        <f t="shared" si="1"/>
        <v>0.64930555555555547</v>
      </c>
      <c r="P23" s="436">
        <f t="shared" si="1"/>
        <v>0.67013888888888884</v>
      </c>
      <c r="Q23" s="436">
        <f t="shared" si="1"/>
        <v>0.71874999999999989</v>
      </c>
      <c r="R23" s="436">
        <f t="shared" si="1"/>
        <v>0.7534722222222221</v>
      </c>
      <c r="S23" s="436">
        <f t="shared" si="1"/>
        <v>0.79513888888888873</v>
      </c>
      <c r="T23" s="436">
        <f t="shared" si="1"/>
        <v>0.87152777777777779</v>
      </c>
      <c r="U23" s="436">
        <f t="shared" si="1"/>
        <v>0.95486111111111105</v>
      </c>
      <c r="V23" s="32"/>
    </row>
    <row r="24" spans="1:22">
      <c r="A24" s="473" t="s">
        <v>460</v>
      </c>
      <c r="B24" s="19">
        <v>2</v>
      </c>
      <c r="C24" s="19"/>
      <c r="D24" s="450"/>
      <c r="E24" s="436">
        <f t="shared" si="1"/>
        <v>0.24444444444444438</v>
      </c>
      <c r="F24" s="436">
        <f t="shared" si="1"/>
        <v>0.26527777777777772</v>
      </c>
      <c r="G24" s="436">
        <f t="shared" si="1"/>
        <v>0.28611111111111104</v>
      </c>
      <c r="H24" s="436">
        <f t="shared" si="1"/>
        <v>0.30694444444444435</v>
      </c>
      <c r="I24" s="436">
        <f t="shared" si="1"/>
        <v>0.36597222222222214</v>
      </c>
      <c r="J24" s="436">
        <f t="shared" si="1"/>
        <v>0.44930555555555546</v>
      </c>
      <c r="K24" s="436">
        <f t="shared" si="1"/>
        <v>0.53263888888888877</v>
      </c>
      <c r="L24" s="436">
        <f t="shared" si="1"/>
        <v>0.58819444444444435</v>
      </c>
      <c r="M24" s="436">
        <f t="shared" si="1"/>
        <v>0.60902777777777772</v>
      </c>
      <c r="N24" s="436">
        <f t="shared" si="1"/>
        <v>0.62986111111111109</v>
      </c>
      <c r="O24" s="436">
        <f t="shared" si="1"/>
        <v>0.65069444444444435</v>
      </c>
      <c r="P24" s="436">
        <f t="shared" si="1"/>
        <v>0.67152777777777772</v>
      </c>
      <c r="Q24" s="436">
        <f t="shared" si="1"/>
        <v>0.72013888888888877</v>
      </c>
      <c r="R24" s="436">
        <f t="shared" si="1"/>
        <v>0.75486111111111098</v>
      </c>
      <c r="S24" s="436">
        <f t="shared" si="1"/>
        <v>0.79652777777777761</v>
      </c>
      <c r="T24" s="436">
        <f t="shared" si="1"/>
        <v>0.87291666666666667</v>
      </c>
      <c r="U24" s="436">
        <f t="shared" si="1"/>
        <v>0.95624999999999993</v>
      </c>
      <c r="V24" s="32"/>
    </row>
    <row r="25" spans="1:22">
      <c r="A25" s="473" t="s">
        <v>461</v>
      </c>
      <c r="B25" s="19">
        <v>1</v>
      </c>
      <c r="C25" s="19"/>
      <c r="D25" s="450"/>
      <c r="E25" s="436">
        <f t="shared" si="1"/>
        <v>0.24513888888888882</v>
      </c>
      <c r="F25" s="436">
        <f t="shared" si="1"/>
        <v>0.26597222222222217</v>
      </c>
      <c r="G25" s="436">
        <f t="shared" si="1"/>
        <v>0.28680555555555548</v>
      </c>
      <c r="H25" s="436">
        <f t="shared" si="1"/>
        <v>0.3076388888888888</v>
      </c>
      <c r="I25" s="436">
        <f t="shared" si="1"/>
        <v>0.36666666666666659</v>
      </c>
      <c r="J25" s="436">
        <f t="shared" si="1"/>
        <v>0.4499999999999999</v>
      </c>
      <c r="K25" s="436">
        <f t="shared" si="1"/>
        <v>0.53333333333333321</v>
      </c>
      <c r="L25" s="436">
        <f t="shared" si="1"/>
        <v>0.5888888888888888</v>
      </c>
      <c r="M25" s="436">
        <f t="shared" si="1"/>
        <v>0.60972222222222217</v>
      </c>
      <c r="N25" s="436">
        <f t="shared" si="1"/>
        <v>0.63055555555555554</v>
      </c>
      <c r="O25" s="436">
        <f t="shared" si="1"/>
        <v>0.6513888888888888</v>
      </c>
      <c r="P25" s="436">
        <f t="shared" si="1"/>
        <v>0.67222222222222217</v>
      </c>
      <c r="Q25" s="436">
        <f t="shared" si="1"/>
        <v>0.72083333333333321</v>
      </c>
      <c r="R25" s="436">
        <f t="shared" si="1"/>
        <v>0.75555555555555542</v>
      </c>
      <c r="S25" s="436">
        <f t="shared" si="1"/>
        <v>0.79722222222222205</v>
      </c>
      <c r="T25" s="436">
        <f t="shared" si="1"/>
        <v>0.87361111111111112</v>
      </c>
      <c r="U25" s="436">
        <f t="shared" si="1"/>
        <v>0.95694444444444438</v>
      </c>
      <c r="V25" s="32"/>
    </row>
    <row r="26" spans="1:22">
      <c r="A26" s="473" t="s">
        <v>462</v>
      </c>
      <c r="B26" s="19">
        <v>1</v>
      </c>
      <c r="C26" s="19"/>
      <c r="D26" s="450"/>
      <c r="E26" s="436">
        <f t="shared" si="1"/>
        <v>0.24583333333333326</v>
      </c>
      <c r="F26" s="436">
        <f t="shared" si="1"/>
        <v>0.26666666666666661</v>
      </c>
      <c r="G26" s="436">
        <f t="shared" si="1"/>
        <v>0.28749999999999992</v>
      </c>
      <c r="H26" s="436">
        <f t="shared" si="1"/>
        <v>0.30833333333333324</v>
      </c>
      <c r="I26" s="436">
        <f t="shared" si="1"/>
        <v>0.36736111111111103</v>
      </c>
      <c r="J26" s="436">
        <f t="shared" si="1"/>
        <v>0.45069444444444434</v>
      </c>
      <c r="K26" s="436">
        <f t="shared" si="1"/>
        <v>0.53402777777777766</v>
      </c>
      <c r="L26" s="436">
        <f t="shared" si="1"/>
        <v>0.58958333333333324</v>
      </c>
      <c r="M26" s="436">
        <f t="shared" si="1"/>
        <v>0.61041666666666661</v>
      </c>
      <c r="N26" s="436">
        <f t="shared" si="1"/>
        <v>0.63124999999999998</v>
      </c>
      <c r="O26" s="436">
        <f t="shared" si="1"/>
        <v>0.65208333333333324</v>
      </c>
      <c r="P26" s="436">
        <f t="shared" si="1"/>
        <v>0.67291666666666661</v>
      </c>
      <c r="Q26" s="436">
        <f t="shared" si="1"/>
        <v>0.72152777777777766</v>
      </c>
      <c r="R26" s="436">
        <f t="shared" si="1"/>
        <v>0.75624999999999987</v>
      </c>
      <c r="S26" s="436">
        <f t="shared" si="1"/>
        <v>0.7979166666666665</v>
      </c>
      <c r="T26" s="436">
        <f t="shared" si="1"/>
        <v>0.87430555555555556</v>
      </c>
      <c r="U26" s="436">
        <f t="shared" si="1"/>
        <v>0.95763888888888882</v>
      </c>
      <c r="V26" s="32"/>
    </row>
    <row r="27" spans="1:22">
      <c r="A27" s="473" t="s">
        <v>463</v>
      </c>
      <c r="B27" s="19">
        <v>2</v>
      </c>
      <c r="C27" s="19"/>
      <c r="D27" s="450"/>
      <c r="E27" s="436">
        <f t="shared" si="1"/>
        <v>0.24722222222222215</v>
      </c>
      <c r="F27" s="436">
        <f t="shared" si="1"/>
        <v>0.26805555555555549</v>
      </c>
      <c r="G27" s="436">
        <f t="shared" si="1"/>
        <v>0.28888888888888881</v>
      </c>
      <c r="H27" s="436">
        <f t="shared" si="1"/>
        <v>0.30972222222222212</v>
      </c>
      <c r="I27" s="436">
        <f t="shared" si="1"/>
        <v>0.36874999999999991</v>
      </c>
      <c r="J27" s="436">
        <f t="shared" si="1"/>
        <v>0.45208333333333323</v>
      </c>
      <c r="K27" s="436">
        <f t="shared" si="1"/>
        <v>0.53541666666666654</v>
      </c>
      <c r="L27" s="436">
        <f t="shared" si="1"/>
        <v>0.59097222222222212</v>
      </c>
      <c r="M27" s="436">
        <f t="shared" si="1"/>
        <v>0.61180555555555549</v>
      </c>
      <c r="N27" s="436">
        <f t="shared" si="1"/>
        <v>0.63263888888888886</v>
      </c>
      <c r="O27" s="436">
        <f t="shared" si="1"/>
        <v>0.65347222222222212</v>
      </c>
      <c r="P27" s="436">
        <f t="shared" si="1"/>
        <v>0.67430555555555549</v>
      </c>
      <c r="Q27" s="436">
        <f t="shared" si="1"/>
        <v>0.72291666666666654</v>
      </c>
      <c r="R27" s="436">
        <f t="shared" si="1"/>
        <v>0.75763888888888875</v>
      </c>
      <c r="S27" s="436">
        <f t="shared" si="1"/>
        <v>0.79930555555555538</v>
      </c>
      <c r="T27" s="436">
        <f t="shared" si="1"/>
        <v>0.87569444444444444</v>
      </c>
      <c r="U27" s="436">
        <f t="shared" si="1"/>
        <v>0.9590277777777777</v>
      </c>
      <c r="V27" s="32"/>
    </row>
    <row r="28" spans="1:22">
      <c r="A28" s="473" t="s">
        <v>464</v>
      </c>
      <c r="B28" s="19">
        <v>2</v>
      </c>
      <c r="C28" s="19"/>
      <c r="D28" s="450"/>
      <c r="E28" s="436">
        <f t="shared" si="1"/>
        <v>0.24861111111111103</v>
      </c>
      <c r="F28" s="436">
        <f t="shared" si="1"/>
        <v>0.26944444444444438</v>
      </c>
      <c r="G28" s="436">
        <f t="shared" si="1"/>
        <v>0.29027777777777769</v>
      </c>
      <c r="H28" s="436">
        <f t="shared" si="1"/>
        <v>0.31111111111111101</v>
      </c>
      <c r="I28" s="436">
        <f t="shared" si="1"/>
        <v>0.3701388888888888</v>
      </c>
      <c r="J28" s="436">
        <f t="shared" si="1"/>
        <v>0.45347222222222211</v>
      </c>
      <c r="K28" s="436">
        <f t="shared" si="1"/>
        <v>0.53680555555555542</v>
      </c>
      <c r="L28" s="436">
        <f t="shared" si="1"/>
        <v>0.59236111111111101</v>
      </c>
      <c r="M28" s="436">
        <f t="shared" si="1"/>
        <v>0.61319444444444438</v>
      </c>
      <c r="N28" s="436">
        <f t="shared" si="1"/>
        <v>0.63402777777777775</v>
      </c>
      <c r="O28" s="436">
        <f t="shared" si="1"/>
        <v>0.65486111111111101</v>
      </c>
      <c r="P28" s="436">
        <f t="shared" si="1"/>
        <v>0.67569444444444438</v>
      </c>
      <c r="Q28" s="436">
        <f t="shared" si="1"/>
        <v>0.72430555555555542</v>
      </c>
      <c r="R28" s="436">
        <f t="shared" si="1"/>
        <v>0.75902777777777763</v>
      </c>
      <c r="S28" s="436">
        <f t="shared" si="1"/>
        <v>0.80069444444444426</v>
      </c>
      <c r="T28" s="436">
        <f t="shared" si="1"/>
        <v>0.87708333333333333</v>
      </c>
      <c r="U28" s="436">
        <f t="shared" si="1"/>
        <v>0.96041666666666659</v>
      </c>
      <c r="V28" s="32"/>
    </row>
    <row r="29" spans="1:22">
      <c r="A29" s="474" t="s">
        <v>465</v>
      </c>
      <c r="B29" s="86">
        <v>3</v>
      </c>
      <c r="C29" s="86"/>
      <c r="D29" s="439"/>
      <c r="E29" s="441">
        <f t="shared" si="1"/>
        <v>0.25069444444444439</v>
      </c>
      <c r="F29" s="441">
        <f t="shared" si="1"/>
        <v>0.2715277777777777</v>
      </c>
      <c r="G29" s="441">
        <f t="shared" si="1"/>
        <v>0.29236111111111102</v>
      </c>
      <c r="H29" s="441">
        <f t="shared" si="1"/>
        <v>0.31319444444444433</v>
      </c>
      <c r="I29" s="441">
        <f t="shared" si="1"/>
        <v>0.37222222222222212</v>
      </c>
      <c r="J29" s="441">
        <f t="shared" si="1"/>
        <v>0.45555555555555544</v>
      </c>
      <c r="K29" s="441">
        <f t="shared" si="1"/>
        <v>0.53888888888888875</v>
      </c>
      <c r="L29" s="441">
        <f t="shared" si="1"/>
        <v>0.59444444444444433</v>
      </c>
      <c r="M29" s="441">
        <f t="shared" si="1"/>
        <v>0.6152777777777777</v>
      </c>
      <c r="N29" s="441">
        <f t="shared" si="1"/>
        <v>0.63611111111111107</v>
      </c>
      <c r="O29" s="441">
        <f t="shared" si="1"/>
        <v>0.65694444444444433</v>
      </c>
      <c r="P29" s="441">
        <f t="shared" si="1"/>
        <v>0.6777777777777777</v>
      </c>
      <c r="Q29" s="441">
        <f t="shared" si="1"/>
        <v>0.72638888888888875</v>
      </c>
      <c r="R29" s="441">
        <f t="shared" si="1"/>
        <v>0.76111111111111096</v>
      </c>
      <c r="S29" s="441">
        <f t="shared" si="1"/>
        <v>0.80277777777777759</v>
      </c>
      <c r="T29" s="441">
        <f t="shared" si="1"/>
        <v>0.87916666666666665</v>
      </c>
      <c r="U29" s="441">
        <f t="shared" si="1"/>
        <v>0.96249999999999991</v>
      </c>
      <c r="V29" s="32"/>
    </row>
    <row r="30" spans="1:22">
      <c r="A30" s="475"/>
      <c r="B30" s="22"/>
      <c r="C30" s="22"/>
      <c r="D30" s="44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43"/>
      <c r="T30" s="443"/>
      <c r="U30" s="443"/>
      <c r="V30" s="32"/>
    </row>
    <row r="31" spans="1:22">
      <c r="A31" s="10" t="s">
        <v>5</v>
      </c>
      <c r="B31" s="11"/>
      <c r="C31" s="11"/>
      <c r="D31" s="11"/>
      <c r="E31" s="11">
        <v>24</v>
      </c>
      <c r="F31" s="11">
        <v>24</v>
      </c>
      <c r="G31" s="11">
        <v>24</v>
      </c>
      <c r="H31" s="11">
        <v>24</v>
      </c>
      <c r="I31" s="11">
        <v>24</v>
      </c>
      <c r="J31" s="11">
        <v>24</v>
      </c>
      <c r="K31" s="11">
        <v>24</v>
      </c>
      <c r="L31" s="11">
        <v>24</v>
      </c>
      <c r="M31" s="11">
        <v>24</v>
      </c>
      <c r="N31" s="11">
        <v>24</v>
      </c>
      <c r="O31" s="11">
        <v>24</v>
      </c>
      <c r="P31" s="11">
        <v>24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32"/>
    </row>
    <row r="32" spans="1:22">
      <c r="A32" s="10" t="s">
        <v>6</v>
      </c>
      <c r="B32" s="11"/>
      <c r="C32" s="11"/>
      <c r="D32" s="11"/>
      <c r="E32" s="11">
        <v>250</v>
      </c>
      <c r="F32" s="11">
        <v>250</v>
      </c>
      <c r="G32" s="11">
        <v>250</v>
      </c>
      <c r="H32" s="11">
        <v>187</v>
      </c>
      <c r="I32" s="11">
        <v>250</v>
      </c>
      <c r="J32" s="11">
        <v>250</v>
      </c>
      <c r="K32" s="11">
        <v>250</v>
      </c>
      <c r="L32" s="11">
        <v>250</v>
      </c>
      <c r="M32" s="11">
        <v>250</v>
      </c>
      <c r="N32" s="11">
        <v>250</v>
      </c>
      <c r="O32" s="11">
        <v>187</v>
      </c>
      <c r="P32" s="11">
        <v>250</v>
      </c>
      <c r="Q32" s="11">
        <v>250</v>
      </c>
      <c r="R32" s="11">
        <v>250</v>
      </c>
      <c r="S32" s="11">
        <v>250</v>
      </c>
      <c r="T32" s="11">
        <v>250</v>
      </c>
      <c r="U32" s="11">
        <v>250</v>
      </c>
      <c r="V32" s="32"/>
    </row>
    <row r="33" spans="1:22">
      <c r="A33" s="12" t="s">
        <v>7</v>
      </c>
      <c r="B33" s="14"/>
      <c r="C33" s="14"/>
      <c r="D33" s="14"/>
      <c r="E33" s="15">
        <f>E31*E32</f>
        <v>6000</v>
      </c>
      <c r="F33" s="15">
        <f t="shared" ref="F33:U33" si="2">F31*F32</f>
        <v>6000</v>
      </c>
      <c r="G33" s="15">
        <f t="shared" si="2"/>
        <v>6000</v>
      </c>
      <c r="H33" s="15">
        <f t="shared" si="2"/>
        <v>4488</v>
      </c>
      <c r="I33" s="15">
        <f t="shared" si="2"/>
        <v>6000</v>
      </c>
      <c r="J33" s="15">
        <f t="shared" si="2"/>
        <v>6000</v>
      </c>
      <c r="K33" s="15">
        <f t="shared" si="2"/>
        <v>6000</v>
      </c>
      <c r="L33" s="15">
        <f t="shared" si="2"/>
        <v>6000</v>
      </c>
      <c r="M33" s="15">
        <f t="shared" si="2"/>
        <v>6000</v>
      </c>
      <c r="N33" s="15">
        <f t="shared" si="2"/>
        <v>6000</v>
      </c>
      <c r="O33" s="15">
        <f t="shared" si="2"/>
        <v>4488</v>
      </c>
      <c r="P33" s="15">
        <f t="shared" si="2"/>
        <v>6000</v>
      </c>
      <c r="Q33" s="15">
        <f t="shared" si="2"/>
        <v>6000</v>
      </c>
      <c r="R33" s="15">
        <f t="shared" si="2"/>
        <v>6000</v>
      </c>
      <c r="S33" s="15">
        <f t="shared" si="2"/>
        <v>6000</v>
      </c>
      <c r="T33" s="15">
        <f t="shared" si="2"/>
        <v>6000</v>
      </c>
      <c r="U33" s="15">
        <f t="shared" si="2"/>
        <v>6000</v>
      </c>
      <c r="V33" s="15">
        <f>SUM(E33:U33)</f>
        <v>98976</v>
      </c>
    </row>
    <row r="34" spans="1:22">
      <c r="A34" s="49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>
      <c r="A35" s="635" t="s">
        <v>0</v>
      </c>
      <c r="B35" s="629" t="s">
        <v>1</v>
      </c>
      <c r="C35" s="630"/>
      <c r="D35" s="630"/>
      <c r="E35" s="591" t="s">
        <v>2</v>
      </c>
      <c r="F35" s="591" t="s">
        <v>2</v>
      </c>
      <c r="G35" s="591" t="s">
        <v>2</v>
      </c>
      <c r="H35" s="591" t="s">
        <v>52</v>
      </c>
      <c r="I35" s="591" t="s">
        <v>2</v>
      </c>
      <c r="J35" s="591" t="s">
        <v>2</v>
      </c>
      <c r="K35" s="591" t="s">
        <v>2</v>
      </c>
      <c r="L35" s="591" t="s">
        <v>52</v>
      </c>
      <c r="M35" s="591" t="s">
        <v>2</v>
      </c>
      <c r="N35" s="591" t="s">
        <v>2</v>
      </c>
      <c r="O35" s="591" t="s">
        <v>2</v>
      </c>
      <c r="P35" s="591" t="s">
        <v>2</v>
      </c>
      <c r="Q35" s="591" t="s">
        <v>2</v>
      </c>
      <c r="R35" s="591" t="s">
        <v>2</v>
      </c>
      <c r="S35" s="591" t="s">
        <v>2</v>
      </c>
      <c r="T35" s="591" t="s">
        <v>2</v>
      </c>
      <c r="U35" s="591" t="s">
        <v>2</v>
      </c>
      <c r="V35" s="32" t="s">
        <v>119</v>
      </c>
    </row>
    <row r="36" spans="1:22">
      <c r="A36" s="636"/>
      <c r="B36" s="632"/>
      <c r="C36" s="633"/>
      <c r="D36" s="633"/>
      <c r="E36" s="592">
        <v>4091</v>
      </c>
      <c r="F36" s="592">
        <v>4111</v>
      </c>
      <c r="G36" s="598">
        <v>4121</v>
      </c>
      <c r="H36" s="28">
        <v>4101</v>
      </c>
      <c r="I36" s="598">
        <v>4091</v>
      </c>
      <c r="J36" s="598">
        <v>4111</v>
      </c>
      <c r="K36" s="598">
        <v>4121</v>
      </c>
      <c r="L36" s="28">
        <v>4101</v>
      </c>
      <c r="M36" s="598">
        <v>4111</v>
      </c>
      <c r="N36" s="598">
        <v>4121</v>
      </c>
      <c r="O36" s="598">
        <v>4111</v>
      </c>
      <c r="P36" s="592">
        <v>4091</v>
      </c>
      <c r="Q36" s="592">
        <v>4101</v>
      </c>
      <c r="R36" s="592">
        <v>4091</v>
      </c>
      <c r="S36" s="592">
        <v>4101</v>
      </c>
      <c r="T36" s="592">
        <v>4091</v>
      </c>
      <c r="U36" s="592">
        <v>4101</v>
      </c>
      <c r="V36" s="32" t="s">
        <v>53</v>
      </c>
    </row>
    <row r="37" spans="1:22">
      <c r="A37" s="628"/>
      <c r="B37" s="589" t="s">
        <v>3</v>
      </c>
      <c r="C37" s="589" t="s">
        <v>3</v>
      </c>
      <c r="D37" s="589" t="s">
        <v>3</v>
      </c>
      <c r="E37" s="591">
        <v>4094</v>
      </c>
      <c r="F37" s="591">
        <v>4114</v>
      </c>
      <c r="G37" s="591">
        <v>4104</v>
      </c>
      <c r="H37" s="591"/>
      <c r="I37" s="591">
        <v>4094</v>
      </c>
      <c r="J37" s="591">
        <v>4114</v>
      </c>
      <c r="K37" s="591">
        <v>4104</v>
      </c>
      <c r="L37" s="591"/>
      <c r="M37" s="591">
        <v>4114</v>
      </c>
      <c r="N37" s="591">
        <v>4114</v>
      </c>
      <c r="O37" s="591">
        <v>4114</v>
      </c>
      <c r="P37" s="591">
        <v>4094</v>
      </c>
      <c r="Q37" s="591">
        <v>4104</v>
      </c>
      <c r="R37" s="591">
        <v>4094</v>
      </c>
      <c r="S37" s="591">
        <v>4104</v>
      </c>
      <c r="T37" s="591">
        <v>4094</v>
      </c>
      <c r="U37" s="591">
        <v>4104</v>
      </c>
      <c r="V37" s="32"/>
    </row>
    <row r="38" spans="1:22">
      <c r="A38" s="462" t="s">
        <v>465</v>
      </c>
      <c r="B38" s="476">
        <v>0</v>
      </c>
      <c r="C38" s="476"/>
      <c r="D38" s="447"/>
      <c r="E38" s="454">
        <v>0.18263888888888891</v>
      </c>
      <c r="F38" s="454">
        <v>0.20347222222222219</v>
      </c>
      <c r="G38" s="454">
        <v>0.22430555555555556</v>
      </c>
      <c r="H38" s="454">
        <v>0.23819444444444446</v>
      </c>
      <c r="I38" s="454">
        <v>0.25208333333333333</v>
      </c>
      <c r="J38" s="454">
        <v>0.27986111111111112</v>
      </c>
      <c r="K38" s="454">
        <v>0.29375000000000001</v>
      </c>
      <c r="L38" s="454">
        <v>0.3215277777777778</v>
      </c>
      <c r="M38" s="454">
        <v>0.37361111111111112</v>
      </c>
      <c r="N38" s="454">
        <v>0.45694444444444443</v>
      </c>
      <c r="O38" s="454">
        <v>0.54375000000000007</v>
      </c>
      <c r="P38" s="454">
        <v>0.61319444444444449</v>
      </c>
      <c r="Q38" s="454">
        <v>0.65486111111111112</v>
      </c>
      <c r="R38" s="454">
        <v>0.68958333333333333</v>
      </c>
      <c r="S38" s="454">
        <v>0.73819444444444438</v>
      </c>
      <c r="T38" s="454">
        <v>0.82152777777777775</v>
      </c>
      <c r="U38" s="454">
        <v>0.86319444444444438</v>
      </c>
      <c r="V38" s="32"/>
    </row>
    <row r="39" spans="1:22">
      <c r="A39" s="463" t="s">
        <v>464</v>
      </c>
      <c r="B39" s="19">
        <v>2</v>
      </c>
      <c r="C39" s="19"/>
      <c r="D39" s="450"/>
      <c r="E39" s="436">
        <f t="shared" ref="E39:U53" si="3">E38+$B39/1440</f>
        <v>0.18402777777777779</v>
      </c>
      <c r="F39" s="436">
        <f t="shared" si="3"/>
        <v>0.20486111111111108</v>
      </c>
      <c r="G39" s="436">
        <f t="shared" si="3"/>
        <v>0.22569444444444445</v>
      </c>
      <c r="H39" s="436">
        <f t="shared" si="3"/>
        <v>0.23958333333333334</v>
      </c>
      <c r="I39" s="436">
        <f t="shared" si="3"/>
        <v>0.25347222222222221</v>
      </c>
      <c r="J39" s="436">
        <f t="shared" si="3"/>
        <v>0.28125</v>
      </c>
      <c r="K39" s="436">
        <f t="shared" si="3"/>
        <v>0.2951388888888889</v>
      </c>
      <c r="L39" s="436">
        <f t="shared" si="3"/>
        <v>0.32291666666666669</v>
      </c>
      <c r="M39" s="436">
        <f t="shared" si="3"/>
        <v>0.375</v>
      </c>
      <c r="N39" s="436">
        <f t="shared" si="3"/>
        <v>0.45833333333333331</v>
      </c>
      <c r="O39" s="436">
        <f t="shared" si="3"/>
        <v>0.54513888888888895</v>
      </c>
      <c r="P39" s="436">
        <f t="shared" si="3"/>
        <v>0.61458333333333337</v>
      </c>
      <c r="Q39" s="436">
        <f t="shared" si="3"/>
        <v>0.65625</v>
      </c>
      <c r="R39" s="436">
        <f t="shared" si="3"/>
        <v>0.69097222222222221</v>
      </c>
      <c r="S39" s="436">
        <f t="shared" si="3"/>
        <v>0.73958333333333326</v>
      </c>
      <c r="T39" s="436">
        <f t="shared" si="3"/>
        <v>0.82291666666666663</v>
      </c>
      <c r="U39" s="436">
        <f t="shared" si="3"/>
        <v>0.86458333333333326</v>
      </c>
      <c r="V39" s="32"/>
    </row>
    <row r="40" spans="1:22">
      <c r="A40" s="463" t="s">
        <v>463</v>
      </c>
      <c r="B40" s="19">
        <v>2</v>
      </c>
      <c r="C40" s="19"/>
      <c r="D40" s="450"/>
      <c r="E40" s="436">
        <f t="shared" si="3"/>
        <v>0.18541666666666667</v>
      </c>
      <c r="F40" s="436">
        <f t="shared" si="3"/>
        <v>0.20624999999999996</v>
      </c>
      <c r="G40" s="436">
        <f t="shared" si="3"/>
        <v>0.22708333333333333</v>
      </c>
      <c r="H40" s="436">
        <f t="shared" si="3"/>
        <v>0.24097222222222223</v>
      </c>
      <c r="I40" s="436">
        <f t="shared" si="3"/>
        <v>0.25486111111111109</v>
      </c>
      <c r="J40" s="436">
        <f t="shared" si="3"/>
        <v>0.28263888888888888</v>
      </c>
      <c r="K40" s="436">
        <f t="shared" si="3"/>
        <v>0.29652777777777778</v>
      </c>
      <c r="L40" s="436">
        <f t="shared" si="3"/>
        <v>0.32430555555555557</v>
      </c>
      <c r="M40" s="436">
        <f t="shared" si="3"/>
        <v>0.37638888888888888</v>
      </c>
      <c r="N40" s="436">
        <f t="shared" si="3"/>
        <v>0.4597222222222222</v>
      </c>
      <c r="O40" s="436">
        <f t="shared" si="3"/>
        <v>0.54652777777777783</v>
      </c>
      <c r="P40" s="436">
        <f t="shared" si="3"/>
        <v>0.61597222222222225</v>
      </c>
      <c r="Q40" s="436">
        <f t="shared" si="3"/>
        <v>0.65763888888888888</v>
      </c>
      <c r="R40" s="436">
        <f t="shared" si="3"/>
        <v>0.69236111111111109</v>
      </c>
      <c r="S40" s="436">
        <f t="shared" si="3"/>
        <v>0.74097222222222214</v>
      </c>
      <c r="T40" s="436">
        <f t="shared" si="3"/>
        <v>0.82430555555555551</v>
      </c>
      <c r="U40" s="436">
        <f t="shared" si="3"/>
        <v>0.86597222222222214</v>
      </c>
      <c r="V40" s="32"/>
    </row>
    <row r="41" spans="1:22">
      <c r="A41" s="463" t="s">
        <v>462</v>
      </c>
      <c r="B41" s="19">
        <v>2</v>
      </c>
      <c r="C41" s="19"/>
      <c r="D41" s="450"/>
      <c r="E41" s="436">
        <f t="shared" si="3"/>
        <v>0.18680555555555556</v>
      </c>
      <c r="F41" s="436">
        <f t="shared" si="3"/>
        <v>0.20763888888888885</v>
      </c>
      <c r="G41" s="436">
        <f t="shared" si="3"/>
        <v>0.22847222222222222</v>
      </c>
      <c r="H41" s="436">
        <f t="shared" si="3"/>
        <v>0.24236111111111111</v>
      </c>
      <c r="I41" s="436">
        <f t="shared" si="3"/>
        <v>0.25624999999999998</v>
      </c>
      <c r="J41" s="436">
        <f t="shared" si="3"/>
        <v>0.28402777777777777</v>
      </c>
      <c r="K41" s="436">
        <f t="shared" si="3"/>
        <v>0.29791666666666666</v>
      </c>
      <c r="L41" s="436">
        <f t="shared" si="3"/>
        <v>0.32569444444444445</v>
      </c>
      <c r="M41" s="436">
        <f t="shared" si="3"/>
        <v>0.37777777777777777</v>
      </c>
      <c r="N41" s="436">
        <f t="shared" si="3"/>
        <v>0.46111111111111108</v>
      </c>
      <c r="O41" s="436">
        <f t="shared" si="3"/>
        <v>0.54791666666666672</v>
      </c>
      <c r="P41" s="436">
        <f t="shared" si="3"/>
        <v>0.61736111111111114</v>
      </c>
      <c r="Q41" s="436">
        <f t="shared" si="3"/>
        <v>0.65902777777777777</v>
      </c>
      <c r="R41" s="436">
        <f t="shared" si="3"/>
        <v>0.69374999999999998</v>
      </c>
      <c r="S41" s="436">
        <f t="shared" si="3"/>
        <v>0.74236111111111103</v>
      </c>
      <c r="T41" s="436">
        <f t="shared" si="3"/>
        <v>0.8256944444444444</v>
      </c>
      <c r="U41" s="436">
        <f t="shared" si="3"/>
        <v>0.86736111111111103</v>
      </c>
      <c r="V41" s="32"/>
    </row>
    <row r="42" spans="1:22">
      <c r="A42" s="463" t="s">
        <v>461</v>
      </c>
      <c r="B42" s="19">
        <v>2</v>
      </c>
      <c r="C42" s="19"/>
      <c r="D42" s="450"/>
      <c r="E42" s="436">
        <f t="shared" si="3"/>
        <v>0.18819444444444444</v>
      </c>
      <c r="F42" s="436">
        <f t="shared" si="3"/>
        <v>0.20902777777777773</v>
      </c>
      <c r="G42" s="436">
        <f t="shared" si="3"/>
        <v>0.2298611111111111</v>
      </c>
      <c r="H42" s="436">
        <f t="shared" si="3"/>
        <v>0.24374999999999999</v>
      </c>
      <c r="I42" s="436">
        <f t="shared" si="3"/>
        <v>0.25763888888888886</v>
      </c>
      <c r="J42" s="436">
        <f t="shared" si="3"/>
        <v>0.28541666666666665</v>
      </c>
      <c r="K42" s="436">
        <f t="shared" si="3"/>
        <v>0.29930555555555555</v>
      </c>
      <c r="L42" s="436">
        <f t="shared" si="3"/>
        <v>0.32708333333333334</v>
      </c>
      <c r="M42" s="436">
        <f t="shared" si="3"/>
        <v>0.37916666666666665</v>
      </c>
      <c r="N42" s="436">
        <f t="shared" si="3"/>
        <v>0.46249999999999997</v>
      </c>
      <c r="O42" s="436">
        <f t="shared" si="3"/>
        <v>0.5493055555555556</v>
      </c>
      <c r="P42" s="436">
        <f t="shared" si="3"/>
        <v>0.61875000000000002</v>
      </c>
      <c r="Q42" s="436">
        <f t="shared" si="3"/>
        <v>0.66041666666666665</v>
      </c>
      <c r="R42" s="436">
        <f t="shared" si="3"/>
        <v>0.69513888888888886</v>
      </c>
      <c r="S42" s="436">
        <f t="shared" si="3"/>
        <v>0.74374999999999991</v>
      </c>
      <c r="T42" s="436">
        <f t="shared" si="3"/>
        <v>0.82708333333333328</v>
      </c>
      <c r="U42" s="436">
        <f t="shared" si="3"/>
        <v>0.86874999999999991</v>
      </c>
      <c r="V42" s="32"/>
    </row>
    <row r="43" spans="1:22">
      <c r="A43" s="463" t="s">
        <v>460</v>
      </c>
      <c r="B43" s="19">
        <v>1</v>
      </c>
      <c r="C43" s="19"/>
      <c r="D43" s="450"/>
      <c r="E43" s="436">
        <f t="shared" si="3"/>
        <v>0.18888888888888888</v>
      </c>
      <c r="F43" s="436">
        <f t="shared" si="3"/>
        <v>0.20972222222222217</v>
      </c>
      <c r="G43" s="436">
        <f t="shared" si="3"/>
        <v>0.23055555555555554</v>
      </c>
      <c r="H43" s="436">
        <f t="shared" si="3"/>
        <v>0.24444444444444444</v>
      </c>
      <c r="I43" s="436">
        <f t="shared" si="3"/>
        <v>0.2583333333333333</v>
      </c>
      <c r="J43" s="436">
        <f t="shared" si="3"/>
        <v>0.28611111111111109</v>
      </c>
      <c r="K43" s="436">
        <f t="shared" si="3"/>
        <v>0.3</v>
      </c>
      <c r="L43" s="436">
        <f t="shared" si="3"/>
        <v>0.32777777777777778</v>
      </c>
      <c r="M43" s="436">
        <f t="shared" si="3"/>
        <v>0.37986111111111109</v>
      </c>
      <c r="N43" s="436">
        <f t="shared" si="3"/>
        <v>0.46319444444444441</v>
      </c>
      <c r="O43" s="436">
        <f t="shared" si="3"/>
        <v>0.55000000000000004</v>
      </c>
      <c r="P43" s="436">
        <f t="shared" si="3"/>
        <v>0.61944444444444446</v>
      </c>
      <c r="Q43" s="436">
        <f t="shared" si="3"/>
        <v>0.66111111111111109</v>
      </c>
      <c r="R43" s="436">
        <f t="shared" si="3"/>
        <v>0.6958333333333333</v>
      </c>
      <c r="S43" s="436">
        <f t="shared" si="3"/>
        <v>0.74444444444444435</v>
      </c>
      <c r="T43" s="436">
        <f t="shared" si="3"/>
        <v>0.82777777777777772</v>
      </c>
      <c r="U43" s="436">
        <f t="shared" si="3"/>
        <v>0.86944444444444435</v>
      </c>
      <c r="V43" s="32"/>
    </row>
    <row r="44" spans="1:22">
      <c r="A44" s="463" t="s">
        <v>459</v>
      </c>
      <c r="B44" s="19">
        <v>1</v>
      </c>
      <c r="C44" s="19"/>
      <c r="D44" s="450"/>
      <c r="E44" s="436">
        <f t="shared" si="3"/>
        <v>0.18958333333333333</v>
      </c>
      <c r="F44" s="436">
        <f t="shared" si="3"/>
        <v>0.21041666666666661</v>
      </c>
      <c r="G44" s="436">
        <f t="shared" si="3"/>
        <v>0.23124999999999998</v>
      </c>
      <c r="H44" s="436">
        <f t="shared" si="3"/>
        <v>0.24513888888888888</v>
      </c>
      <c r="I44" s="436">
        <f t="shared" si="3"/>
        <v>0.25902777777777775</v>
      </c>
      <c r="J44" s="436">
        <f t="shared" si="3"/>
        <v>0.28680555555555554</v>
      </c>
      <c r="K44" s="436">
        <f t="shared" si="3"/>
        <v>0.30069444444444443</v>
      </c>
      <c r="L44" s="436">
        <f t="shared" si="3"/>
        <v>0.32847222222222222</v>
      </c>
      <c r="M44" s="436">
        <f t="shared" si="3"/>
        <v>0.38055555555555554</v>
      </c>
      <c r="N44" s="436">
        <f t="shared" si="3"/>
        <v>0.46388888888888885</v>
      </c>
      <c r="O44" s="436">
        <f t="shared" si="3"/>
        <v>0.55069444444444449</v>
      </c>
      <c r="P44" s="436">
        <f t="shared" si="3"/>
        <v>0.62013888888888891</v>
      </c>
      <c r="Q44" s="436">
        <f t="shared" si="3"/>
        <v>0.66180555555555554</v>
      </c>
      <c r="R44" s="436">
        <f t="shared" si="3"/>
        <v>0.69652777777777775</v>
      </c>
      <c r="S44" s="436">
        <f t="shared" si="3"/>
        <v>0.7451388888888888</v>
      </c>
      <c r="T44" s="436">
        <f t="shared" si="3"/>
        <v>0.82847222222222217</v>
      </c>
      <c r="U44" s="436">
        <f t="shared" si="3"/>
        <v>0.8701388888888888</v>
      </c>
      <c r="V44" s="32"/>
    </row>
    <row r="45" spans="1:22">
      <c r="A45" s="463" t="s">
        <v>458</v>
      </c>
      <c r="B45" s="19">
        <v>2</v>
      </c>
      <c r="C45" s="19"/>
      <c r="D45" s="450"/>
      <c r="E45" s="436">
        <f t="shared" si="3"/>
        <v>0.19097222222222221</v>
      </c>
      <c r="F45" s="436">
        <f t="shared" si="3"/>
        <v>0.2118055555555555</v>
      </c>
      <c r="G45" s="436">
        <f t="shared" si="3"/>
        <v>0.23263888888888887</v>
      </c>
      <c r="H45" s="436">
        <f t="shared" si="3"/>
        <v>0.24652777777777776</v>
      </c>
      <c r="I45" s="436">
        <f t="shared" si="3"/>
        <v>0.26041666666666663</v>
      </c>
      <c r="J45" s="436">
        <f t="shared" si="3"/>
        <v>0.28819444444444442</v>
      </c>
      <c r="K45" s="436">
        <f t="shared" si="3"/>
        <v>0.30208333333333331</v>
      </c>
      <c r="L45" s="436">
        <f t="shared" si="3"/>
        <v>0.3298611111111111</v>
      </c>
      <c r="M45" s="436">
        <f t="shared" si="3"/>
        <v>0.38194444444444442</v>
      </c>
      <c r="N45" s="436">
        <f t="shared" si="3"/>
        <v>0.46527777777777773</v>
      </c>
      <c r="O45" s="436">
        <f t="shared" si="3"/>
        <v>0.55208333333333337</v>
      </c>
      <c r="P45" s="436">
        <f t="shared" si="3"/>
        <v>0.62152777777777779</v>
      </c>
      <c r="Q45" s="436">
        <f t="shared" si="3"/>
        <v>0.66319444444444442</v>
      </c>
      <c r="R45" s="436">
        <f t="shared" si="3"/>
        <v>0.69791666666666663</v>
      </c>
      <c r="S45" s="436">
        <f t="shared" si="3"/>
        <v>0.74652777777777768</v>
      </c>
      <c r="T45" s="436">
        <f t="shared" si="3"/>
        <v>0.82986111111111105</v>
      </c>
      <c r="U45" s="436">
        <f t="shared" si="3"/>
        <v>0.87152777777777768</v>
      </c>
      <c r="V45" s="32"/>
    </row>
    <row r="46" spans="1:22">
      <c r="A46" s="485" t="s">
        <v>466</v>
      </c>
      <c r="B46" s="478">
        <v>5</v>
      </c>
      <c r="C46" s="478"/>
      <c r="D46" s="479"/>
      <c r="E46" s="480">
        <f t="shared" si="3"/>
        <v>0.19444444444444442</v>
      </c>
      <c r="F46" s="480">
        <f t="shared" si="3"/>
        <v>0.21527777777777771</v>
      </c>
      <c r="G46" s="480">
        <f t="shared" si="3"/>
        <v>0.23611111111111108</v>
      </c>
      <c r="H46" s="480">
        <f t="shared" si="3"/>
        <v>0.24999999999999997</v>
      </c>
      <c r="I46" s="480">
        <f t="shared" si="3"/>
        <v>0.26388888888888884</v>
      </c>
      <c r="J46" s="480">
        <f t="shared" si="3"/>
        <v>0.29166666666666663</v>
      </c>
      <c r="K46" s="480">
        <f t="shared" si="3"/>
        <v>0.30555555555555552</v>
      </c>
      <c r="L46" s="480">
        <f t="shared" si="3"/>
        <v>0.33333333333333331</v>
      </c>
      <c r="M46" s="480">
        <f t="shared" si="3"/>
        <v>0.38541666666666663</v>
      </c>
      <c r="N46" s="480">
        <f t="shared" si="3"/>
        <v>0.46874999999999994</v>
      </c>
      <c r="O46" s="480">
        <f t="shared" si="3"/>
        <v>0.55555555555555558</v>
      </c>
      <c r="P46" s="480">
        <f t="shared" si="3"/>
        <v>0.625</v>
      </c>
      <c r="Q46" s="480">
        <f t="shared" si="3"/>
        <v>0.66666666666666663</v>
      </c>
      <c r="R46" s="480">
        <f t="shared" si="3"/>
        <v>0.70138888888888884</v>
      </c>
      <c r="S46" s="480">
        <f t="shared" si="3"/>
        <v>0.74999999999999989</v>
      </c>
      <c r="T46" s="480">
        <f t="shared" si="3"/>
        <v>0.83333333333333326</v>
      </c>
      <c r="U46" s="480">
        <f t="shared" si="3"/>
        <v>0.87499999999999989</v>
      </c>
      <c r="V46" s="32"/>
    </row>
    <row r="47" spans="1:22">
      <c r="A47" s="481" t="s">
        <v>390</v>
      </c>
      <c r="B47" s="97">
        <v>2</v>
      </c>
      <c r="C47" s="97"/>
      <c r="D47" s="11"/>
      <c r="E47" s="482">
        <f t="shared" si="3"/>
        <v>0.1958333333333333</v>
      </c>
      <c r="F47" s="482">
        <f t="shared" si="3"/>
        <v>0.21666666666666659</v>
      </c>
      <c r="G47" s="482">
        <f t="shared" si="3"/>
        <v>0.23749999999999996</v>
      </c>
      <c r="H47" s="482">
        <f t="shared" si="3"/>
        <v>0.25138888888888888</v>
      </c>
      <c r="I47" s="482">
        <f t="shared" si="3"/>
        <v>0.26527777777777772</v>
      </c>
      <c r="J47" s="482">
        <f t="shared" si="3"/>
        <v>0.29305555555555551</v>
      </c>
      <c r="K47" s="482">
        <f t="shared" si="3"/>
        <v>0.30694444444444441</v>
      </c>
      <c r="L47" s="482">
        <f t="shared" si="3"/>
        <v>0.3347222222222222</v>
      </c>
      <c r="M47" s="482">
        <f t="shared" si="3"/>
        <v>0.38680555555555551</v>
      </c>
      <c r="N47" s="482">
        <f t="shared" si="3"/>
        <v>0.47013888888888883</v>
      </c>
      <c r="O47" s="482">
        <f t="shared" si="3"/>
        <v>0.55694444444444446</v>
      </c>
      <c r="P47" s="482">
        <f t="shared" si="3"/>
        <v>0.62638888888888888</v>
      </c>
      <c r="Q47" s="482">
        <f t="shared" si="3"/>
        <v>0.66805555555555551</v>
      </c>
      <c r="R47" s="482">
        <f t="shared" si="3"/>
        <v>0.70277777777777772</v>
      </c>
      <c r="S47" s="482">
        <f t="shared" si="3"/>
        <v>0.75138888888888877</v>
      </c>
      <c r="T47" s="482">
        <f t="shared" si="3"/>
        <v>0.83472222222222214</v>
      </c>
      <c r="U47" s="482">
        <f t="shared" si="3"/>
        <v>0.87638888888888877</v>
      </c>
      <c r="V47" s="32"/>
    </row>
    <row r="48" spans="1:22">
      <c r="A48" s="483" t="s">
        <v>389</v>
      </c>
      <c r="B48" s="85">
        <v>5</v>
      </c>
      <c r="C48" s="85"/>
      <c r="D48" s="430"/>
      <c r="E48" s="484">
        <f t="shared" si="3"/>
        <v>0.19930555555555551</v>
      </c>
      <c r="F48" s="484">
        <f t="shared" si="3"/>
        <v>0.2201388888888888</v>
      </c>
      <c r="G48" s="484">
        <f t="shared" si="3"/>
        <v>0.24097222222222217</v>
      </c>
      <c r="H48" s="484">
        <f t="shared" si="3"/>
        <v>0.25486111111111109</v>
      </c>
      <c r="I48" s="484">
        <f t="shared" si="3"/>
        <v>0.26874999999999993</v>
      </c>
      <c r="J48" s="484">
        <f t="shared" si="3"/>
        <v>0.29652777777777772</v>
      </c>
      <c r="K48" s="484">
        <f t="shared" si="3"/>
        <v>0.31041666666666662</v>
      </c>
      <c r="L48" s="484">
        <f t="shared" si="3"/>
        <v>0.33819444444444441</v>
      </c>
      <c r="M48" s="484">
        <f t="shared" si="3"/>
        <v>0.39027777777777772</v>
      </c>
      <c r="N48" s="484">
        <f t="shared" si="3"/>
        <v>0.47361111111111104</v>
      </c>
      <c r="O48" s="484">
        <f t="shared" si="3"/>
        <v>0.56041666666666667</v>
      </c>
      <c r="P48" s="484">
        <f t="shared" si="3"/>
        <v>0.62986111111111109</v>
      </c>
      <c r="Q48" s="484">
        <f t="shared" si="3"/>
        <v>0.67152777777777772</v>
      </c>
      <c r="R48" s="484">
        <f t="shared" si="3"/>
        <v>0.70624999999999993</v>
      </c>
      <c r="S48" s="484">
        <f t="shared" si="3"/>
        <v>0.75486111111111098</v>
      </c>
      <c r="T48" s="484">
        <f t="shared" si="3"/>
        <v>0.83819444444444435</v>
      </c>
      <c r="U48" s="484">
        <f t="shared" si="3"/>
        <v>0.87986111111111098</v>
      </c>
      <c r="V48" s="32"/>
    </row>
    <row r="49" spans="1:22">
      <c r="A49" s="473" t="s">
        <v>443</v>
      </c>
      <c r="B49" s="19">
        <v>1</v>
      </c>
      <c r="C49" s="19"/>
      <c r="D49" s="450"/>
      <c r="E49" s="436">
        <f t="shared" si="3"/>
        <v>0.19999999999999996</v>
      </c>
      <c r="F49" s="436">
        <f t="shared" si="3"/>
        <v>0.22083333333333324</v>
      </c>
      <c r="G49" s="436">
        <f t="shared" si="3"/>
        <v>0.24166666666666661</v>
      </c>
      <c r="H49" s="436">
        <f t="shared" si="3"/>
        <v>0.25555555555555554</v>
      </c>
      <c r="I49" s="436">
        <f t="shared" si="3"/>
        <v>0.26944444444444438</v>
      </c>
      <c r="J49" s="436">
        <f t="shared" si="3"/>
        <v>0.29722222222222217</v>
      </c>
      <c r="K49" s="436">
        <f t="shared" si="3"/>
        <v>0.31111111111111106</v>
      </c>
      <c r="L49" s="436">
        <f t="shared" si="3"/>
        <v>0.33888888888888885</v>
      </c>
      <c r="M49" s="436">
        <f t="shared" si="3"/>
        <v>0.39097222222222217</v>
      </c>
      <c r="N49" s="436">
        <f t="shared" si="3"/>
        <v>0.47430555555555548</v>
      </c>
      <c r="O49" s="436">
        <f t="shared" si="3"/>
        <v>0.56111111111111112</v>
      </c>
      <c r="P49" s="436">
        <f t="shared" si="3"/>
        <v>0.63055555555555554</v>
      </c>
      <c r="Q49" s="436">
        <f t="shared" si="3"/>
        <v>0.67222222222222217</v>
      </c>
      <c r="R49" s="436">
        <f t="shared" si="3"/>
        <v>0.70694444444444438</v>
      </c>
      <c r="S49" s="436">
        <f t="shared" si="3"/>
        <v>0.75555555555555542</v>
      </c>
      <c r="T49" s="436">
        <f t="shared" si="3"/>
        <v>0.8388888888888888</v>
      </c>
      <c r="U49" s="436">
        <f t="shared" si="3"/>
        <v>0.88055555555555542</v>
      </c>
      <c r="V49" s="32"/>
    </row>
    <row r="50" spans="1:22">
      <c r="A50" s="473" t="s">
        <v>442</v>
      </c>
      <c r="B50" s="19">
        <v>1</v>
      </c>
      <c r="C50" s="19"/>
      <c r="D50" s="450"/>
      <c r="E50" s="436">
        <f t="shared" si="3"/>
        <v>0.2006944444444444</v>
      </c>
      <c r="F50" s="436">
        <f t="shared" si="3"/>
        <v>0.22152777777777768</v>
      </c>
      <c r="G50" s="436">
        <f t="shared" si="3"/>
        <v>0.24236111111111105</v>
      </c>
      <c r="H50" s="436">
        <f t="shared" si="3"/>
        <v>0.25624999999999998</v>
      </c>
      <c r="I50" s="436">
        <f t="shared" si="3"/>
        <v>0.27013888888888882</v>
      </c>
      <c r="J50" s="436">
        <f t="shared" si="3"/>
        <v>0.29791666666666661</v>
      </c>
      <c r="K50" s="436">
        <f t="shared" si="3"/>
        <v>0.3118055555555555</v>
      </c>
      <c r="L50" s="436">
        <f t="shared" si="3"/>
        <v>0.33958333333333329</v>
      </c>
      <c r="M50" s="436">
        <f t="shared" si="3"/>
        <v>0.39166666666666661</v>
      </c>
      <c r="N50" s="436">
        <f t="shared" si="3"/>
        <v>0.47499999999999992</v>
      </c>
      <c r="O50" s="436">
        <f t="shared" si="3"/>
        <v>0.56180555555555556</v>
      </c>
      <c r="P50" s="436">
        <f t="shared" si="3"/>
        <v>0.63124999999999998</v>
      </c>
      <c r="Q50" s="436">
        <f t="shared" si="3"/>
        <v>0.67291666666666661</v>
      </c>
      <c r="R50" s="436">
        <f t="shared" si="3"/>
        <v>0.70763888888888882</v>
      </c>
      <c r="S50" s="436">
        <f t="shared" si="3"/>
        <v>0.75624999999999987</v>
      </c>
      <c r="T50" s="436">
        <f t="shared" si="3"/>
        <v>0.83958333333333324</v>
      </c>
      <c r="U50" s="436">
        <f t="shared" si="3"/>
        <v>0.88124999999999987</v>
      </c>
      <c r="V50" s="32"/>
    </row>
    <row r="51" spans="1:22">
      <c r="A51" s="473" t="s">
        <v>388</v>
      </c>
      <c r="B51" s="19">
        <v>1</v>
      </c>
      <c r="C51" s="19"/>
      <c r="D51" s="450"/>
      <c r="E51" s="436">
        <f t="shared" si="3"/>
        <v>0.20138888888888884</v>
      </c>
      <c r="F51" s="436">
        <f t="shared" si="3"/>
        <v>0.22222222222222213</v>
      </c>
      <c r="G51" s="436">
        <f t="shared" si="3"/>
        <v>0.2430555555555555</v>
      </c>
      <c r="H51" s="436">
        <f t="shared" si="3"/>
        <v>0.25694444444444442</v>
      </c>
      <c r="I51" s="436">
        <f t="shared" si="3"/>
        <v>0.27083333333333326</v>
      </c>
      <c r="J51" s="436">
        <f t="shared" si="3"/>
        <v>0.29861111111111105</v>
      </c>
      <c r="K51" s="436">
        <f t="shared" si="3"/>
        <v>0.31249999999999994</v>
      </c>
      <c r="L51" s="436">
        <f t="shared" si="3"/>
        <v>0.34027777777777773</v>
      </c>
      <c r="M51" s="436">
        <f t="shared" si="3"/>
        <v>0.39236111111111105</v>
      </c>
      <c r="N51" s="436">
        <f t="shared" si="3"/>
        <v>0.47569444444444436</v>
      </c>
      <c r="O51" s="436">
        <f t="shared" si="3"/>
        <v>0.5625</v>
      </c>
      <c r="P51" s="436">
        <f t="shared" si="3"/>
        <v>0.63194444444444442</v>
      </c>
      <c r="Q51" s="436">
        <f t="shared" si="3"/>
        <v>0.67361111111111105</v>
      </c>
      <c r="R51" s="436">
        <f t="shared" si="3"/>
        <v>0.70833333333333326</v>
      </c>
      <c r="S51" s="436">
        <f t="shared" si="3"/>
        <v>0.75694444444444431</v>
      </c>
      <c r="T51" s="436">
        <f t="shared" si="3"/>
        <v>0.84027777777777768</v>
      </c>
      <c r="U51" s="436">
        <f t="shared" si="3"/>
        <v>0.88194444444444431</v>
      </c>
      <c r="V51" s="32"/>
    </row>
    <row r="52" spans="1:22">
      <c r="A52" s="473" t="s">
        <v>455</v>
      </c>
      <c r="B52" s="19">
        <v>1</v>
      </c>
      <c r="C52" s="19"/>
      <c r="D52" s="450"/>
      <c r="E52" s="436">
        <f t="shared" si="3"/>
        <v>0.20208333333333328</v>
      </c>
      <c r="F52" s="436">
        <f t="shared" si="3"/>
        <v>0.22291666666666657</v>
      </c>
      <c r="G52" s="436">
        <f t="shared" si="3"/>
        <v>0.24374999999999994</v>
      </c>
      <c r="H52" s="436">
        <f t="shared" si="3"/>
        <v>0.25763888888888886</v>
      </c>
      <c r="I52" s="436">
        <f t="shared" si="3"/>
        <v>0.2715277777777777</v>
      </c>
      <c r="J52" s="436">
        <f t="shared" si="3"/>
        <v>0.29930555555555549</v>
      </c>
      <c r="K52" s="436">
        <f t="shared" si="3"/>
        <v>0.31319444444444439</v>
      </c>
      <c r="L52" s="436">
        <f t="shared" si="3"/>
        <v>0.34097222222222218</v>
      </c>
      <c r="M52" s="436">
        <f t="shared" si="3"/>
        <v>0.39305555555555549</v>
      </c>
      <c r="N52" s="436">
        <f t="shared" si="3"/>
        <v>0.47638888888888881</v>
      </c>
      <c r="O52" s="436">
        <f t="shared" si="3"/>
        <v>0.56319444444444444</v>
      </c>
      <c r="P52" s="436">
        <f t="shared" si="3"/>
        <v>0.63263888888888886</v>
      </c>
      <c r="Q52" s="436">
        <f t="shared" si="3"/>
        <v>0.67430555555555549</v>
      </c>
      <c r="R52" s="436">
        <f t="shared" si="3"/>
        <v>0.7090277777777777</v>
      </c>
      <c r="S52" s="436">
        <f t="shared" si="3"/>
        <v>0.75763888888888875</v>
      </c>
      <c r="T52" s="436">
        <f t="shared" si="3"/>
        <v>0.84097222222222212</v>
      </c>
      <c r="U52" s="436">
        <f t="shared" si="3"/>
        <v>0.88263888888888875</v>
      </c>
      <c r="V52" s="32"/>
    </row>
    <row r="53" spans="1:22">
      <c r="A53" s="473" t="s">
        <v>440</v>
      </c>
      <c r="B53" s="19">
        <v>1</v>
      </c>
      <c r="C53" s="19"/>
      <c r="D53" s="450"/>
      <c r="E53" s="436">
        <f t="shared" si="3"/>
        <v>0.20277777777777772</v>
      </c>
      <c r="F53" s="436">
        <f t="shared" si="3"/>
        <v>0.22361111111111101</v>
      </c>
      <c r="G53" s="436">
        <f t="shared" si="3"/>
        <v>0.24444444444444438</v>
      </c>
      <c r="H53" s="436">
        <f t="shared" si="3"/>
        <v>0.2583333333333333</v>
      </c>
      <c r="I53" s="436">
        <f t="shared" si="3"/>
        <v>0.27222222222222214</v>
      </c>
      <c r="J53" s="436">
        <f t="shared" si="3"/>
        <v>0.29999999999999993</v>
      </c>
      <c r="K53" s="436">
        <f t="shared" si="3"/>
        <v>0.31388888888888883</v>
      </c>
      <c r="L53" s="436">
        <f t="shared" si="3"/>
        <v>0.34166666666666662</v>
      </c>
      <c r="M53" s="436">
        <f t="shared" si="3"/>
        <v>0.39374999999999993</v>
      </c>
      <c r="N53" s="436">
        <f t="shared" si="3"/>
        <v>0.47708333333333325</v>
      </c>
      <c r="O53" s="436">
        <f t="shared" si="3"/>
        <v>0.56388888888888888</v>
      </c>
      <c r="P53" s="436">
        <f t="shared" si="3"/>
        <v>0.6333333333333333</v>
      </c>
      <c r="Q53" s="436">
        <f t="shared" si="3"/>
        <v>0.67499999999999993</v>
      </c>
      <c r="R53" s="436">
        <f t="shared" si="3"/>
        <v>0.70972222222222214</v>
      </c>
      <c r="S53" s="436">
        <f t="shared" si="3"/>
        <v>0.75833333333333319</v>
      </c>
      <c r="T53" s="436">
        <f t="shared" si="3"/>
        <v>0.84166666666666656</v>
      </c>
      <c r="U53" s="436">
        <f t="shared" si="3"/>
        <v>0.88333333333333319</v>
      </c>
      <c r="V53" s="32"/>
    </row>
    <row r="54" spans="1:22">
      <c r="A54" s="473" t="s">
        <v>387</v>
      </c>
      <c r="B54" s="19">
        <v>1</v>
      </c>
      <c r="C54" s="19"/>
      <c r="D54" s="450"/>
      <c r="E54" s="436">
        <f t="shared" ref="E54:U61" si="4">E53+$B54/1440</f>
        <v>0.20347222222222217</v>
      </c>
      <c r="F54" s="436">
        <f t="shared" si="4"/>
        <v>0.22430555555555545</v>
      </c>
      <c r="G54" s="436">
        <f t="shared" si="4"/>
        <v>0.24513888888888882</v>
      </c>
      <c r="H54" s="436">
        <f t="shared" si="4"/>
        <v>0.25902777777777775</v>
      </c>
      <c r="I54" s="436">
        <f t="shared" si="4"/>
        <v>0.27291666666666659</v>
      </c>
      <c r="J54" s="436">
        <f t="shared" si="4"/>
        <v>0.30069444444444438</v>
      </c>
      <c r="K54" s="436">
        <f t="shared" si="4"/>
        <v>0.31458333333333327</v>
      </c>
      <c r="L54" s="436">
        <f t="shared" si="4"/>
        <v>0.34236111111111106</v>
      </c>
      <c r="M54" s="436">
        <f t="shared" si="4"/>
        <v>0.39444444444444438</v>
      </c>
      <c r="N54" s="436">
        <f t="shared" si="4"/>
        <v>0.47777777777777769</v>
      </c>
      <c r="O54" s="436">
        <f t="shared" si="4"/>
        <v>0.56458333333333333</v>
      </c>
      <c r="P54" s="436">
        <f t="shared" si="4"/>
        <v>0.63402777777777775</v>
      </c>
      <c r="Q54" s="436">
        <f t="shared" si="4"/>
        <v>0.67569444444444438</v>
      </c>
      <c r="R54" s="436">
        <f t="shared" si="4"/>
        <v>0.71041666666666659</v>
      </c>
      <c r="S54" s="436">
        <f t="shared" si="4"/>
        <v>0.75902777777777763</v>
      </c>
      <c r="T54" s="436">
        <f t="shared" si="4"/>
        <v>0.84236111111111101</v>
      </c>
      <c r="U54" s="436">
        <f t="shared" si="4"/>
        <v>0.88402777777777763</v>
      </c>
      <c r="V54" s="32"/>
    </row>
    <row r="55" spans="1:22">
      <c r="A55" s="473" t="s">
        <v>439</v>
      </c>
      <c r="B55" s="19">
        <v>1</v>
      </c>
      <c r="C55" s="19"/>
      <c r="D55" s="450"/>
      <c r="E55" s="436">
        <f t="shared" si="4"/>
        <v>0.20416666666666661</v>
      </c>
      <c r="F55" s="436">
        <f t="shared" si="4"/>
        <v>0.22499999999999989</v>
      </c>
      <c r="G55" s="436">
        <f t="shared" si="4"/>
        <v>0.24583333333333326</v>
      </c>
      <c r="H55" s="436">
        <f t="shared" si="4"/>
        <v>0.25972222222222219</v>
      </c>
      <c r="I55" s="436">
        <f t="shared" si="4"/>
        <v>0.27361111111111103</v>
      </c>
      <c r="J55" s="436">
        <f t="shared" si="4"/>
        <v>0.30138888888888882</v>
      </c>
      <c r="K55" s="436">
        <f t="shared" si="4"/>
        <v>0.31527777777777771</v>
      </c>
      <c r="L55" s="436">
        <f t="shared" si="4"/>
        <v>0.3430555555555555</v>
      </c>
      <c r="M55" s="436">
        <f t="shared" si="4"/>
        <v>0.39513888888888882</v>
      </c>
      <c r="N55" s="436">
        <f t="shared" si="4"/>
        <v>0.47847222222222213</v>
      </c>
      <c r="O55" s="436">
        <f t="shared" si="4"/>
        <v>0.56527777777777777</v>
      </c>
      <c r="P55" s="436">
        <f t="shared" si="4"/>
        <v>0.63472222222222219</v>
      </c>
      <c r="Q55" s="436">
        <f t="shared" si="4"/>
        <v>0.67638888888888882</v>
      </c>
      <c r="R55" s="436">
        <f t="shared" si="4"/>
        <v>0.71111111111111103</v>
      </c>
      <c r="S55" s="436">
        <f t="shared" si="4"/>
        <v>0.75972222222222208</v>
      </c>
      <c r="T55" s="436">
        <f t="shared" si="4"/>
        <v>0.84305555555555545</v>
      </c>
      <c r="U55" s="436">
        <f t="shared" si="4"/>
        <v>0.88472222222222208</v>
      </c>
      <c r="V55" s="32"/>
    </row>
    <row r="56" spans="1:22">
      <c r="A56" s="473" t="s">
        <v>438</v>
      </c>
      <c r="B56" s="19">
        <v>1</v>
      </c>
      <c r="C56" s="19"/>
      <c r="D56" s="450"/>
      <c r="E56" s="436">
        <f t="shared" si="4"/>
        <v>0.20486111111111105</v>
      </c>
      <c r="F56" s="436">
        <f t="shared" si="4"/>
        <v>0.22569444444444434</v>
      </c>
      <c r="G56" s="436">
        <f t="shared" si="4"/>
        <v>0.24652777777777771</v>
      </c>
      <c r="H56" s="436">
        <f t="shared" si="4"/>
        <v>0.26041666666666663</v>
      </c>
      <c r="I56" s="436">
        <f t="shared" si="4"/>
        <v>0.27430555555555547</v>
      </c>
      <c r="J56" s="436">
        <f t="shared" si="4"/>
        <v>0.30208333333333326</v>
      </c>
      <c r="K56" s="436">
        <f t="shared" si="4"/>
        <v>0.31597222222222215</v>
      </c>
      <c r="L56" s="436">
        <f t="shared" si="4"/>
        <v>0.34374999999999994</v>
      </c>
      <c r="M56" s="436">
        <f t="shared" si="4"/>
        <v>0.39583333333333326</v>
      </c>
      <c r="N56" s="436">
        <f t="shared" si="4"/>
        <v>0.47916666666666657</v>
      </c>
      <c r="O56" s="436">
        <f t="shared" si="4"/>
        <v>0.56597222222222221</v>
      </c>
      <c r="P56" s="436">
        <f t="shared" si="4"/>
        <v>0.63541666666666663</v>
      </c>
      <c r="Q56" s="436">
        <f t="shared" si="4"/>
        <v>0.67708333333333326</v>
      </c>
      <c r="R56" s="436">
        <f t="shared" si="4"/>
        <v>0.71180555555555547</v>
      </c>
      <c r="S56" s="436">
        <f t="shared" si="4"/>
        <v>0.76041666666666652</v>
      </c>
      <c r="T56" s="436">
        <f t="shared" si="4"/>
        <v>0.84374999999999989</v>
      </c>
      <c r="U56" s="436">
        <f t="shared" si="4"/>
        <v>0.88541666666666652</v>
      </c>
      <c r="V56" s="32"/>
    </row>
    <row r="57" spans="1:22">
      <c r="A57" s="473" t="s">
        <v>437</v>
      </c>
      <c r="B57" s="19">
        <v>1</v>
      </c>
      <c r="C57" s="19"/>
      <c r="D57" s="450"/>
      <c r="E57" s="436">
        <f t="shared" si="4"/>
        <v>0.20555555555555549</v>
      </c>
      <c r="F57" s="436">
        <f t="shared" si="4"/>
        <v>0.22638888888888878</v>
      </c>
      <c r="G57" s="436">
        <f t="shared" si="4"/>
        <v>0.24722222222222215</v>
      </c>
      <c r="H57" s="436">
        <f t="shared" si="4"/>
        <v>0.26111111111111107</v>
      </c>
      <c r="I57" s="436">
        <f t="shared" si="4"/>
        <v>0.27499999999999991</v>
      </c>
      <c r="J57" s="436">
        <f t="shared" si="4"/>
        <v>0.3027777777777777</v>
      </c>
      <c r="K57" s="436">
        <f t="shared" si="4"/>
        <v>0.3166666666666666</v>
      </c>
      <c r="L57" s="436">
        <f t="shared" si="4"/>
        <v>0.34444444444444439</v>
      </c>
      <c r="M57" s="436">
        <f t="shared" si="4"/>
        <v>0.3965277777777777</v>
      </c>
      <c r="N57" s="436">
        <f t="shared" si="4"/>
        <v>0.47986111111111102</v>
      </c>
      <c r="O57" s="436">
        <f t="shared" si="4"/>
        <v>0.56666666666666665</v>
      </c>
      <c r="P57" s="436">
        <f t="shared" si="4"/>
        <v>0.63611111111111107</v>
      </c>
      <c r="Q57" s="436">
        <f t="shared" si="4"/>
        <v>0.6777777777777777</v>
      </c>
      <c r="R57" s="436">
        <f t="shared" si="4"/>
        <v>0.71249999999999991</v>
      </c>
      <c r="S57" s="436">
        <f t="shared" si="4"/>
        <v>0.76111111111111096</v>
      </c>
      <c r="T57" s="436">
        <f t="shared" si="4"/>
        <v>0.84444444444444433</v>
      </c>
      <c r="U57" s="436">
        <f t="shared" si="4"/>
        <v>0.88611111111111096</v>
      </c>
      <c r="V57" s="32"/>
    </row>
    <row r="58" spans="1:22">
      <c r="A58" s="473" t="s">
        <v>436</v>
      </c>
      <c r="B58" s="19">
        <v>1</v>
      </c>
      <c r="C58" s="19"/>
      <c r="D58" s="450"/>
      <c r="E58" s="436">
        <f t="shared" si="4"/>
        <v>0.20624999999999993</v>
      </c>
      <c r="F58" s="436">
        <f t="shared" si="4"/>
        <v>0.22708333333333322</v>
      </c>
      <c r="G58" s="436">
        <f t="shared" si="4"/>
        <v>0.24791666666666659</v>
      </c>
      <c r="H58" s="436">
        <f t="shared" si="4"/>
        <v>0.26180555555555551</v>
      </c>
      <c r="I58" s="436">
        <f t="shared" si="4"/>
        <v>0.27569444444444435</v>
      </c>
      <c r="J58" s="436">
        <f t="shared" si="4"/>
        <v>0.30347222222222214</v>
      </c>
      <c r="K58" s="436">
        <f t="shared" si="4"/>
        <v>0.31736111111111104</v>
      </c>
      <c r="L58" s="436">
        <f t="shared" si="4"/>
        <v>0.34513888888888883</v>
      </c>
      <c r="M58" s="436">
        <f t="shared" si="4"/>
        <v>0.39722222222222214</v>
      </c>
      <c r="N58" s="436">
        <f t="shared" si="4"/>
        <v>0.48055555555555546</v>
      </c>
      <c r="O58" s="436">
        <f t="shared" si="4"/>
        <v>0.56736111111111109</v>
      </c>
      <c r="P58" s="436">
        <f t="shared" si="4"/>
        <v>0.63680555555555551</v>
      </c>
      <c r="Q58" s="436">
        <f t="shared" si="4"/>
        <v>0.67847222222222214</v>
      </c>
      <c r="R58" s="436">
        <f t="shared" si="4"/>
        <v>0.71319444444444435</v>
      </c>
      <c r="S58" s="436">
        <f t="shared" si="4"/>
        <v>0.7618055555555554</v>
      </c>
      <c r="T58" s="436">
        <f t="shared" si="4"/>
        <v>0.84513888888888877</v>
      </c>
      <c r="U58" s="436">
        <f t="shared" si="4"/>
        <v>0.8868055555555554</v>
      </c>
      <c r="V58" s="32"/>
    </row>
    <row r="59" spans="1:22">
      <c r="A59" s="473" t="s">
        <v>386</v>
      </c>
      <c r="B59" s="19">
        <v>2</v>
      </c>
      <c r="C59" s="19"/>
      <c r="D59" s="450"/>
      <c r="E59" s="436">
        <f t="shared" si="4"/>
        <v>0.20763888888888882</v>
      </c>
      <c r="F59" s="436">
        <f t="shared" si="4"/>
        <v>0.2284722222222221</v>
      </c>
      <c r="G59" s="436">
        <f t="shared" si="4"/>
        <v>0.24930555555555547</v>
      </c>
      <c r="H59" s="436">
        <f t="shared" si="4"/>
        <v>0.2631944444444444</v>
      </c>
      <c r="I59" s="436">
        <f t="shared" si="4"/>
        <v>0.27708333333333324</v>
      </c>
      <c r="J59" s="436">
        <f t="shared" si="4"/>
        <v>0.30486111111111103</v>
      </c>
      <c r="K59" s="436">
        <f t="shared" si="4"/>
        <v>0.31874999999999992</v>
      </c>
      <c r="L59" s="436">
        <f t="shared" si="4"/>
        <v>0.34652777777777771</v>
      </c>
      <c r="M59" s="436">
        <f t="shared" si="4"/>
        <v>0.39861111111111103</v>
      </c>
      <c r="N59" s="436">
        <f t="shared" si="4"/>
        <v>0.48194444444444434</v>
      </c>
      <c r="O59" s="436">
        <f t="shared" si="4"/>
        <v>0.56874999999999998</v>
      </c>
      <c r="P59" s="436">
        <f t="shared" si="4"/>
        <v>0.6381944444444444</v>
      </c>
      <c r="Q59" s="436">
        <f t="shared" si="4"/>
        <v>0.67986111111111103</v>
      </c>
      <c r="R59" s="436">
        <f t="shared" si="4"/>
        <v>0.71458333333333324</v>
      </c>
      <c r="S59" s="436">
        <f t="shared" si="4"/>
        <v>0.76319444444444429</v>
      </c>
      <c r="T59" s="436">
        <f t="shared" si="4"/>
        <v>0.84652777777777766</v>
      </c>
      <c r="U59" s="436">
        <f t="shared" si="4"/>
        <v>0.88819444444444429</v>
      </c>
      <c r="V59" s="32"/>
    </row>
    <row r="60" spans="1:22">
      <c r="A60" s="473" t="s">
        <v>385</v>
      </c>
      <c r="B60" s="19">
        <v>2</v>
      </c>
      <c r="C60" s="19"/>
      <c r="D60" s="450"/>
      <c r="E60" s="436">
        <f t="shared" si="4"/>
        <v>0.2090277777777777</v>
      </c>
      <c r="F60" s="436">
        <f t="shared" si="4"/>
        <v>0.22986111111111099</v>
      </c>
      <c r="G60" s="436">
        <f t="shared" si="4"/>
        <v>0.25069444444444439</v>
      </c>
      <c r="H60" s="436">
        <f t="shared" si="4"/>
        <v>0.26458333333333328</v>
      </c>
      <c r="I60" s="436">
        <f t="shared" si="4"/>
        <v>0.27847222222222212</v>
      </c>
      <c r="J60" s="436">
        <f t="shared" si="4"/>
        <v>0.30624999999999991</v>
      </c>
      <c r="K60" s="436">
        <f t="shared" si="4"/>
        <v>0.32013888888888881</v>
      </c>
      <c r="L60" s="436">
        <f t="shared" si="4"/>
        <v>0.3479166666666666</v>
      </c>
      <c r="M60" s="436">
        <f t="shared" si="4"/>
        <v>0.39999999999999991</v>
      </c>
      <c r="N60" s="436">
        <f t="shared" si="4"/>
        <v>0.48333333333333323</v>
      </c>
      <c r="O60" s="436">
        <f t="shared" si="4"/>
        <v>0.57013888888888886</v>
      </c>
      <c r="P60" s="436">
        <f t="shared" si="4"/>
        <v>0.63958333333333328</v>
      </c>
      <c r="Q60" s="436">
        <f t="shared" si="4"/>
        <v>0.68124999999999991</v>
      </c>
      <c r="R60" s="436">
        <f t="shared" si="4"/>
        <v>0.71597222222222212</v>
      </c>
      <c r="S60" s="436">
        <f t="shared" si="4"/>
        <v>0.76458333333333317</v>
      </c>
      <c r="T60" s="436">
        <f t="shared" si="4"/>
        <v>0.84791666666666654</v>
      </c>
      <c r="U60" s="436">
        <f t="shared" si="4"/>
        <v>0.88958333333333317</v>
      </c>
      <c r="V60" s="32"/>
    </row>
    <row r="61" spans="1:22">
      <c r="A61" s="474" t="s">
        <v>361</v>
      </c>
      <c r="B61" s="86">
        <v>4</v>
      </c>
      <c r="C61" s="86"/>
      <c r="D61" s="439"/>
      <c r="E61" s="441">
        <f t="shared" si="4"/>
        <v>0.21180555555555547</v>
      </c>
      <c r="F61" s="441">
        <f t="shared" si="4"/>
        <v>0.23263888888888876</v>
      </c>
      <c r="G61" s="441">
        <f t="shared" si="4"/>
        <v>0.25347222222222215</v>
      </c>
      <c r="H61" s="441">
        <f t="shared" si="4"/>
        <v>0.26736111111111105</v>
      </c>
      <c r="I61" s="441">
        <f t="shared" si="4"/>
        <v>0.28124999999999989</v>
      </c>
      <c r="J61" s="441">
        <f t="shared" si="4"/>
        <v>0.30902777777777768</v>
      </c>
      <c r="K61" s="441">
        <f t="shared" si="4"/>
        <v>0.32291666666666657</v>
      </c>
      <c r="L61" s="441">
        <f t="shared" si="4"/>
        <v>0.35069444444444436</v>
      </c>
      <c r="M61" s="441">
        <f t="shared" si="4"/>
        <v>0.40277777777777768</v>
      </c>
      <c r="N61" s="441">
        <f t="shared" si="4"/>
        <v>0.48611111111111099</v>
      </c>
      <c r="O61" s="441">
        <f t="shared" si="4"/>
        <v>0.57291666666666663</v>
      </c>
      <c r="P61" s="441">
        <f t="shared" si="4"/>
        <v>0.64236111111111105</v>
      </c>
      <c r="Q61" s="441">
        <f t="shared" si="4"/>
        <v>0.68402777777777768</v>
      </c>
      <c r="R61" s="441">
        <f t="shared" si="4"/>
        <v>0.71874999999999989</v>
      </c>
      <c r="S61" s="441">
        <f t="shared" si="4"/>
        <v>0.76736111111111094</v>
      </c>
      <c r="T61" s="441">
        <f t="shared" si="4"/>
        <v>0.85069444444444431</v>
      </c>
      <c r="U61" s="441">
        <f t="shared" si="4"/>
        <v>0.89236111111111094</v>
      </c>
      <c r="V61" s="532"/>
    </row>
    <row r="62" spans="1:22">
      <c r="A62" s="499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>
      <c r="A63" s="10" t="s">
        <v>5</v>
      </c>
      <c r="B63" s="11"/>
      <c r="C63" s="11"/>
      <c r="D63" s="11"/>
      <c r="E63" s="11">
        <v>24</v>
      </c>
      <c r="F63" s="11">
        <v>24</v>
      </c>
      <c r="G63" s="11">
        <v>24</v>
      </c>
      <c r="H63" s="11">
        <v>24</v>
      </c>
      <c r="I63" s="11">
        <v>24</v>
      </c>
      <c r="J63" s="11">
        <v>24</v>
      </c>
      <c r="K63" s="11">
        <v>24</v>
      </c>
      <c r="L63" s="11">
        <v>24</v>
      </c>
      <c r="M63" s="11">
        <v>24</v>
      </c>
      <c r="N63" s="11">
        <v>24</v>
      </c>
      <c r="O63" s="11">
        <v>24</v>
      </c>
      <c r="P63" s="11">
        <v>24</v>
      </c>
      <c r="Q63" s="11">
        <v>24</v>
      </c>
      <c r="R63" s="11">
        <v>24</v>
      </c>
      <c r="S63" s="11">
        <v>24</v>
      </c>
      <c r="T63" s="11">
        <v>24</v>
      </c>
      <c r="U63" s="11">
        <v>24</v>
      </c>
      <c r="V63" s="32"/>
    </row>
    <row r="64" spans="1:22">
      <c r="A64" s="10" t="s">
        <v>6</v>
      </c>
      <c r="B64" s="11"/>
      <c r="C64" s="11"/>
      <c r="D64" s="11"/>
      <c r="E64" s="11">
        <v>250</v>
      </c>
      <c r="F64" s="11">
        <v>250</v>
      </c>
      <c r="G64" s="11">
        <v>250</v>
      </c>
      <c r="H64" s="11">
        <v>187</v>
      </c>
      <c r="I64" s="11">
        <v>250</v>
      </c>
      <c r="J64" s="11">
        <v>250</v>
      </c>
      <c r="K64" s="11">
        <v>250</v>
      </c>
      <c r="L64" s="11">
        <v>187</v>
      </c>
      <c r="M64" s="11">
        <v>250</v>
      </c>
      <c r="N64" s="11">
        <v>250</v>
      </c>
      <c r="O64" s="11">
        <v>250</v>
      </c>
      <c r="P64" s="11">
        <v>250</v>
      </c>
      <c r="Q64" s="11">
        <v>250</v>
      </c>
      <c r="R64" s="11">
        <v>250</v>
      </c>
      <c r="S64" s="11">
        <v>250</v>
      </c>
      <c r="T64" s="11">
        <v>250</v>
      </c>
      <c r="U64" s="11">
        <v>250</v>
      </c>
      <c r="V64" s="32"/>
    </row>
    <row r="65" spans="1:26">
      <c r="A65" s="12" t="s">
        <v>7</v>
      </c>
      <c r="B65" s="14"/>
      <c r="C65" s="14"/>
      <c r="D65" s="14"/>
      <c r="E65" s="15">
        <f>E63*E64</f>
        <v>6000</v>
      </c>
      <c r="F65" s="15">
        <f t="shared" ref="F65:U65" si="5">F63*F64</f>
        <v>6000</v>
      </c>
      <c r="G65" s="15">
        <f t="shared" si="5"/>
        <v>6000</v>
      </c>
      <c r="H65" s="15">
        <f t="shared" si="5"/>
        <v>4488</v>
      </c>
      <c r="I65" s="15">
        <f t="shared" si="5"/>
        <v>6000</v>
      </c>
      <c r="J65" s="15">
        <f t="shared" si="5"/>
        <v>6000</v>
      </c>
      <c r="K65" s="15">
        <f t="shared" si="5"/>
        <v>6000</v>
      </c>
      <c r="L65" s="15">
        <f t="shared" si="5"/>
        <v>4488</v>
      </c>
      <c r="M65" s="15">
        <f t="shared" si="5"/>
        <v>6000</v>
      </c>
      <c r="N65" s="15">
        <f t="shared" si="5"/>
        <v>6000</v>
      </c>
      <c r="O65" s="15">
        <f t="shared" si="5"/>
        <v>6000</v>
      </c>
      <c r="P65" s="15">
        <f t="shared" si="5"/>
        <v>6000</v>
      </c>
      <c r="Q65" s="15">
        <f t="shared" si="5"/>
        <v>6000</v>
      </c>
      <c r="R65" s="15">
        <f t="shared" si="5"/>
        <v>6000</v>
      </c>
      <c r="S65" s="15">
        <f t="shared" si="5"/>
        <v>6000</v>
      </c>
      <c r="T65" s="15">
        <f t="shared" si="5"/>
        <v>6000</v>
      </c>
      <c r="U65" s="15">
        <f t="shared" si="5"/>
        <v>6000</v>
      </c>
      <c r="V65" s="15">
        <f>SUM(E65:U65)</f>
        <v>98976</v>
      </c>
    </row>
    <row r="66" spans="1:26">
      <c r="A66" s="49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6">
      <c r="A67" s="627" t="s">
        <v>0</v>
      </c>
      <c r="B67" s="629" t="s">
        <v>1</v>
      </c>
      <c r="C67" s="630"/>
      <c r="D67" s="630"/>
      <c r="E67" s="589" t="s">
        <v>8</v>
      </c>
      <c r="F67" s="589" t="s">
        <v>8</v>
      </c>
      <c r="G67" s="589" t="s">
        <v>8</v>
      </c>
      <c r="H67" s="589" t="s">
        <v>8</v>
      </c>
      <c r="I67" s="589" t="s">
        <v>8</v>
      </c>
      <c r="J67" s="589" t="s">
        <v>8</v>
      </c>
      <c r="K67" s="589" t="s">
        <v>8</v>
      </c>
      <c r="L67" s="589" t="s">
        <v>8</v>
      </c>
      <c r="M67" s="618" t="s">
        <v>8</v>
      </c>
      <c r="N67" s="618" t="s">
        <v>8</v>
      </c>
      <c r="O67" s="32"/>
      <c r="P67" s="32"/>
      <c r="Q67" s="32"/>
      <c r="R67" s="32"/>
      <c r="S67" s="32"/>
      <c r="T67" s="32"/>
      <c r="U67" s="32"/>
      <c r="V67" s="500"/>
      <c r="W67"/>
      <c r="X67"/>
      <c r="Y67"/>
      <c r="Z67"/>
    </row>
    <row r="68" spans="1:26">
      <c r="A68" s="628"/>
      <c r="B68" s="632"/>
      <c r="C68" s="633"/>
      <c r="D68" s="633"/>
      <c r="E68" s="590">
        <v>4072</v>
      </c>
      <c r="F68" s="590">
        <v>4092</v>
      </c>
      <c r="G68" s="590">
        <v>4072</v>
      </c>
      <c r="H68" s="590">
        <v>4092</v>
      </c>
      <c r="I68" s="590">
        <v>4072</v>
      </c>
      <c r="J68" s="590">
        <v>4092</v>
      </c>
      <c r="K68" s="590">
        <v>4072</v>
      </c>
      <c r="L68" s="590">
        <v>4062</v>
      </c>
      <c r="M68" s="619">
        <v>4092</v>
      </c>
      <c r="N68" s="619">
        <v>4052</v>
      </c>
      <c r="O68" s="32"/>
      <c r="P68" s="32"/>
      <c r="Q68" s="32"/>
      <c r="R68" s="32"/>
      <c r="S68" s="32"/>
      <c r="T68" s="32"/>
      <c r="U68" s="32"/>
      <c r="V68" s="500"/>
      <c r="W68"/>
      <c r="X68"/>
      <c r="Y68"/>
      <c r="Z68"/>
    </row>
    <row r="69" spans="1:26">
      <c r="A69" s="627"/>
      <c r="B69" s="589" t="s">
        <v>3</v>
      </c>
      <c r="C69" s="589" t="s">
        <v>3</v>
      </c>
      <c r="D69" s="589" t="s">
        <v>3</v>
      </c>
      <c r="E69" s="589"/>
      <c r="F69" s="589"/>
      <c r="G69" s="589"/>
      <c r="H69" s="589"/>
      <c r="I69" s="589"/>
      <c r="J69" s="589"/>
      <c r="K69" s="589"/>
      <c r="L69" s="589"/>
      <c r="M69" s="618"/>
      <c r="N69" s="618"/>
      <c r="O69" s="32"/>
      <c r="P69" s="32"/>
      <c r="Q69" s="32"/>
      <c r="R69" s="32"/>
      <c r="S69" s="32"/>
      <c r="T69" s="32"/>
      <c r="U69" s="32"/>
      <c r="V69" s="500"/>
      <c r="W69"/>
      <c r="X69"/>
      <c r="Y69"/>
      <c r="Z69"/>
    </row>
    <row r="70" spans="1:26">
      <c r="A70" s="471" t="s">
        <v>361</v>
      </c>
      <c r="B70" s="476">
        <v>0</v>
      </c>
      <c r="C70" s="476"/>
      <c r="D70" s="447"/>
      <c r="E70" s="458"/>
      <c r="F70" s="458">
        <v>0.34375</v>
      </c>
      <c r="G70" s="458"/>
      <c r="H70" s="458">
        <v>0.51041666666666663</v>
      </c>
      <c r="I70" s="458"/>
      <c r="J70" s="458">
        <v>0.67708333333333337</v>
      </c>
      <c r="K70" s="458"/>
      <c r="L70" s="608">
        <v>0.84236111111111101</v>
      </c>
      <c r="M70" s="458">
        <v>0.85069444444444453</v>
      </c>
      <c r="N70" s="458"/>
      <c r="O70" s="32"/>
      <c r="P70" s="32"/>
      <c r="Q70" s="32"/>
      <c r="R70" s="32"/>
      <c r="S70" s="32"/>
      <c r="T70" s="32"/>
      <c r="U70" s="32"/>
      <c r="V70" s="500"/>
      <c r="W70"/>
      <c r="X70"/>
      <c r="Y70"/>
      <c r="Z70"/>
    </row>
    <row r="71" spans="1:26">
      <c r="A71" s="473" t="s">
        <v>385</v>
      </c>
      <c r="B71" s="19">
        <v>3</v>
      </c>
      <c r="C71" s="19"/>
      <c r="D71" s="450"/>
      <c r="E71" s="436"/>
      <c r="F71" s="436">
        <f t="shared" ref="F71:G86" si="6">F70+$B71/1440</f>
        <v>0.34583333333333333</v>
      </c>
      <c r="G71" s="436"/>
      <c r="H71" s="436">
        <f t="shared" ref="H71:I86" si="7">H70+$B71/1440</f>
        <v>0.51249999999999996</v>
      </c>
      <c r="I71" s="436"/>
      <c r="J71" s="436">
        <f t="shared" ref="J71:K86" si="8">J70+$B71/1440</f>
        <v>0.6791666666666667</v>
      </c>
      <c r="K71" s="436"/>
      <c r="L71" s="606"/>
      <c r="M71" s="436">
        <f t="shared" ref="M71" si="9">M70+$B71/1440</f>
        <v>0.85277777777777786</v>
      </c>
      <c r="N71" s="436"/>
      <c r="O71" s="32"/>
      <c r="P71" s="32"/>
      <c r="Q71" s="32"/>
      <c r="R71" s="32"/>
      <c r="S71" s="32"/>
      <c r="T71" s="32"/>
      <c r="U71" s="32"/>
      <c r="V71" s="500"/>
      <c r="W71"/>
      <c r="X71"/>
      <c r="Y71"/>
      <c r="Z71"/>
    </row>
    <row r="72" spans="1:26">
      <c r="A72" s="473" t="s">
        <v>386</v>
      </c>
      <c r="B72" s="19">
        <v>2</v>
      </c>
      <c r="C72" s="19"/>
      <c r="D72" s="450"/>
      <c r="E72" s="436"/>
      <c r="F72" s="436">
        <f t="shared" si="6"/>
        <v>0.34722222222222221</v>
      </c>
      <c r="G72" s="436"/>
      <c r="H72" s="436">
        <f t="shared" si="7"/>
        <v>0.51388888888888884</v>
      </c>
      <c r="I72" s="436"/>
      <c r="J72" s="436">
        <f t="shared" si="8"/>
        <v>0.68055555555555558</v>
      </c>
      <c r="K72" s="436"/>
      <c r="L72" s="606"/>
      <c r="M72" s="436">
        <f t="shared" ref="M72" si="10">M71+$B72/1440</f>
        <v>0.85416666666666674</v>
      </c>
      <c r="N72" s="436"/>
      <c r="O72" s="32"/>
      <c r="P72" s="32"/>
      <c r="Q72" s="32"/>
      <c r="R72" s="32"/>
      <c r="S72" s="32"/>
      <c r="T72" s="32"/>
      <c r="U72" s="32"/>
      <c r="V72" s="500"/>
      <c r="W72"/>
      <c r="X72"/>
      <c r="Y72"/>
      <c r="Z72"/>
    </row>
    <row r="73" spans="1:26">
      <c r="A73" s="473" t="s">
        <v>436</v>
      </c>
      <c r="B73" s="19">
        <v>1</v>
      </c>
      <c r="C73" s="19"/>
      <c r="D73" s="450"/>
      <c r="E73" s="436"/>
      <c r="F73" s="436">
        <f t="shared" si="6"/>
        <v>0.34791666666666665</v>
      </c>
      <c r="G73" s="436"/>
      <c r="H73" s="436">
        <f t="shared" si="7"/>
        <v>0.51458333333333328</v>
      </c>
      <c r="I73" s="436"/>
      <c r="J73" s="436">
        <f t="shared" si="8"/>
        <v>0.68125000000000002</v>
      </c>
      <c r="K73" s="436"/>
      <c r="L73" s="606"/>
      <c r="M73" s="436">
        <f t="shared" ref="M73" si="11">M72+$B73/1440</f>
        <v>0.85486111111111118</v>
      </c>
      <c r="N73" s="436"/>
      <c r="O73" s="32"/>
      <c r="P73" s="32"/>
      <c r="Q73" s="32"/>
      <c r="R73" s="32"/>
      <c r="S73" s="32"/>
      <c r="T73" s="32"/>
      <c r="U73" s="32"/>
      <c r="V73" s="500"/>
      <c r="W73"/>
      <c r="X73"/>
      <c r="Y73"/>
      <c r="Z73"/>
    </row>
    <row r="74" spans="1:26">
      <c r="A74" s="473" t="s">
        <v>437</v>
      </c>
      <c r="B74" s="19">
        <v>1</v>
      </c>
      <c r="C74" s="19"/>
      <c r="D74" s="450"/>
      <c r="E74" s="436"/>
      <c r="F74" s="436">
        <f t="shared" si="6"/>
        <v>0.34861111111111109</v>
      </c>
      <c r="G74" s="436"/>
      <c r="H74" s="436">
        <f t="shared" si="7"/>
        <v>0.51527777777777772</v>
      </c>
      <c r="I74" s="436"/>
      <c r="J74" s="436">
        <f t="shared" si="8"/>
        <v>0.68194444444444446</v>
      </c>
      <c r="K74" s="436"/>
      <c r="L74" s="606"/>
      <c r="M74" s="436">
        <f t="shared" ref="M74" si="12">M73+$B74/1440</f>
        <v>0.85555555555555562</v>
      </c>
      <c r="N74" s="436"/>
      <c r="O74" s="32"/>
      <c r="P74" s="32"/>
      <c r="Q74" s="32"/>
      <c r="R74" s="32"/>
      <c r="S74" s="32"/>
      <c r="T74" s="32"/>
      <c r="U74" s="32"/>
      <c r="V74" s="500"/>
      <c r="W74"/>
      <c r="X74"/>
      <c r="Y74"/>
      <c r="Z74"/>
    </row>
    <row r="75" spans="1:26">
      <c r="A75" s="473" t="s">
        <v>438</v>
      </c>
      <c r="B75" s="19">
        <v>1</v>
      </c>
      <c r="C75" s="19"/>
      <c r="D75" s="450"/>
      <c r="E75" s="436"/>
      <c r="F75" s="436">
        <f t="shared" si="6"/>
        <v>0.34930555555555554</v>
      </c>
      <c r="G75" s="436"/>
      <c r="H75" s="436">
        <f t="shared" si="7"/>
        <v>0.51597222222222217</v>
      </c>
      <c r="I75" s="436"/>
      <c r="J75" s="436">
        <f t="shared" si="8"/>
        <v>0.68263888888888891</v>
      </c>
      <c r="K75" s="436"/>
      <c r="L75" s="606"/>
      <c r="M75" s="436">
        <f t="shared" ref="M75" si="13">M74+$B75/1440</f>
        <v>0.85625000000000007</v>
      </c>
      <c r="N75" s="436"/>
      <c r="O75" s="32"/>
      <c r="P75" s="32"/>
      <c r="Q75" s="32"/>
      <c r="R75" s="32"/>
      <c r="S75" s="32"/>
      <c r="T75" s="32"/>
      <c r="U75" s="32"/>
      <c r="V75" s="500"/>
      <c r="W75"/>
      <c r="X75"/>
      <c r="Y75"/>
      <c r="Z75"/>
    </row>
    <row r="76" spans="1:26">
      <c r="A76" s="473" t="s">
        <v>439</v>
      </c>
      <c r="B76" s="19">
        <v>1</v>
      </c>
      <c r="C76" s="19"/>
      <c r="D76" s="450"/>
      <c r="E76" s="436"/>
      <c r="F76" s="436">
        <f t="shared" si="6"/>
        <v>0.35</v>
      </c>
      <c r="G76" s="436"/>
      <c r="H76" s="436">
        <f t="shared" si="7"/>
        <v>0.51666666666666661</v>
      </c>
      <c r="I76" s="436"/>
      <c r="J76" s="436">
        <f t="shared" si="8"/>
        <v>0.68333333333333335</v>
      </c>
      <c r="K76" s="436"/>
      <c r="L76" s="606"/>
      <c r="M76" s="436">
        <f t="shared" ref="M76" si="14">M75+$B76/1440</f>
        <v>0.85694444444444451</v>
      </c>
      <c r="N76" s="436"/>
      <c r="O76" s="32"/>
      <c r="P76" s="32"/>
      <c r="Q76" s="32"/>
      <c r="R76" s="32"/>
      <c r="S76" s="32"/>
      <c r="T76" s="32"/>
      <c r="U76" s="32"/>
      <c r="V76" s="500"/>
      <c r="W76"/>
      <c r="X76"/>
      <c r="Y76"/>
      <c r="Z76"/>
    </row>
    <row r="77" spans="1:26">
      <c r="A77" s="473" t="s">
        <v>387</v>
      </c>
      <c r="B77" s="19">
        <v>1</v>
      </c>
      <c r="C77" s="19"/>
      <c r="D77" s="450"/>
      <c r="E77" s="436"/>
      <c r="F77" s="436">
        <f t="shared" si="6"/>
        <v>0.35069444444444442</v>
      </c>
      <c r="G77" s="436"/>
      <c r="H77" s="436">
        <f t="shared" si="7"/>
        <v>0.51736111111111105</v>
      </c>
      <c r="I77" s="436"/>
      <c r="J77" s="436">
        <f t="shared" si="8"/>
        <v>0.68402777777777779</v>
      </c>
      <c r="K77" s="436"/>
      <c r="L77" s="606"/>
      <c r="M77" s="436">
        <f t="shared" ref="M77" si="15">M76+$B77/1440</f>
        <v>0.85763888888888895</v>
      </c>
      <c r="N77" s="436"/>
      <c r="O77" s="32"/>
      <c r="P77" s="32"/>
      <c r="Q77" s="32"/>
      <c r="R77" s="32"/>
      <c r="S77" s="32"/>
      <c r="T77" s="32"/>
      <c r="U77" s="32"/>
      <c r="V77" s="500"/>
      <c r="W77"/>
      <c r="X77"/>
      <c r="Y77"/>
      <c r="Z77"/>
    </row>
    <row r="78" spans="1:26">
      <c r="A78" s="473" t="s">
        <v>440</v>
      </c>
      <c r="B78" s="19">
        <v>1</v>
      </c>
      <c r="C78" s="19"/>
      <c r="D78" s="450"/>
      <c r="E78" s="436"/>
      <c r="F78" s="436">
        <f t="shared" si="6"/>
        <v>0.35138888888888886</v>
      </c>
      <c r="G78" s="436"/>
      <c r="H78" s="436">
        <f t="shared" si="7"/>
        <v>0.51805555555555549</v>
      </c>
      <c r="I78" s="436"/>
      <c r="J78" s="436">
        <f t="shared" si="8"/>
        <v>0.68472222222222223</v>
      </c>
      <c r="K78" s="436"/>
      <c r="L78" s="606"/>
      <c r="M78" s="436">
        <f t="shared" ref="M78" si="16">M77+$B78/1440</f>
        <v>0.85833333333333339</v>
      </c>
      <c r="N78" s="436"/>
      <c r="O78" s="32"/>
      <c r="P78" s="32"/>
      <c r="Q78" s="32"/>
      <c r="R78" s="32"/>
      <c r="S78" s="32"/>
      <c r="T78" s="32"/>
      <c r="U78" s="32"/>
      <c r="V78" s="500"/>
      <c r="W78"/>
      <c r="X78"/>
      <c r="Y78"/>
      <c r="Z78"/>
    </row>
    <row r="79" spans="1:26">
      <c r="A79" s="473" t="s">
        <v>441</v>
      </c>
      <c r="B79" s="19">
        <v>1</v>
      </c>
      <c r="C79" s="19"/>
      <c r="D79" s="450"/>
      <c r="E79" s="436"/>
      <c r="F79" s="436">
        <f t="shared" si="6"/>
        <v>0.3520833333333333</v>
      </c>
      <c r="G79" s="436"/>
      <c r="H79" s="436">
        <f t="shared" si="7"/>
        <v>0.51874999999999993</v>
      </c>
      <c r="I79" s="436"/>
      <c r="J79" s="436">
        <f t="shared" si="8"/>
        <v>0.68541666666666667</v>
      </c>
      <c r="K79" s="436"/>
      <c r="L79" s="606"/>
      <c r="M79" s="436">
        <f t="shared" ref="M79" si="17">M78+$B79/1440</f>
        <v>0.85902777777777783</v>
      </c>
      <c r="N79" s="436"/>
      <c r="O79" s="32"/>
      <c r="P79" s="32"/>
      <c r="Q79" s="32"/>
      <c r="R79" s="32"/>
      <c r="S79" s="32"/>
      <c r="T79" s="32"/>
      <c r="U79" s="32"/>
      <c r="V79" s="500"/>
      <c r="W79"/>
      <c r="X79"/>
      <c r="Y79"/>
      <c r="Z79"/>
    </row>
    <row r="80" spans="1:26">
      <c r="A80" s="473" t="s">
        <v>388</v>
      </c>
      <c r="B80" s="19">
        <v>1</v>
      </c>
      <c r="C80" s="19"/>
      <c r="D80" s="450"/>
      <c r="E80" s="436"/>
      <c r="F80" s="436">
        <f t="shared" si="6"/>
        <v>0.35277777777777775</v>
      </c>
      <c r="G80" s="436"/>
      <c r="H80" s="436">
        <f t="shared" si="7"/>
        <v>0.51944444444444438</v>
      </c>
      <c r="I80" s="436"/>
      <c r="J80" s="436">
        <f t="shared" si="8"/>
        <v>0.68611111111111112</v>
      </c>
      <c r="K80" s="436"/>
      <c r="L80" s="606"/>
      <c r="M80" s="436">
        <f t="shared" ref="M80" si="18">M79+$B80/1440</f>
        <v>0.85972222222222228</v>
      </c>
      <c r="N80" s="436"/>
      <c r="O80" s="32"/>
      <c r="P80" s="32"/>
      <c r="Q80" s="32"/>
      <c r="R80" s="32"/>
      <c r="S80" s="32"/>
      <c r="T80" s="32"/>
      <c r="U80" s="32"/>
      <c r="V80" s="500"/>
      <c r="W80"/>
      <c r="X80"/>
      <c r="Y80"/>
      <c r="Z80"/>
    </row>
    <row r="81" spans="1:26">
      <c r="A81" s="473" t="s">
        <v>442</v>
      </c>
      <c r="B81" s="19">
        <v>1</v>
      </c>
      <c r="C81" s="19"/>
      <c r="D81" s="450"/>
      <c r="E81" s="436"/>
      <c r="F81" s="436">
        <f t="shared" si="6"/>
        <v>0.35347222222222219</v>
      </c>
      <c r="G81" s="436"/>
      <c r="H81" s="436">
        <f t="shared" si="7"/>
        <v>0.52013888888888882</v>
      </c>
      <c r="I81" s="436"/>
      <c r="J81" s="436">
        <f t="shared" si="8"/>
        <v>0.68680555555555556</v>
      </c>
      <c r="K81" s="436"/>
      <c r="L81" s="606"/>
      <c r="M81" s="436">
        <f t="shared" ref="M81" si="19">M80+$B81/1440</f>
        <v>0.86041666666666672</v>
      </c>
      <c r="N81" s="436"/>
      <c r="O81" s="32"/>
      <c r="P81" s="32"/>
      <c r="Q81" s="32"/>
      <c r="R81" s="32"/>
      <c r="S81" s="32"/>
      <c r="T81" s="32"/>
      <c r="U81" s="32"/>
      <c r="V81" s="500"/>
      <c r="W81"/>
      <c r="X81"/>
      <c r="Y81"/>
      <c r="Z81"/>
    </row>
    <row r="82" spans="1:26">
      <c r="A82" s="473" t="s">
        <v>443</v>
      </c>
      <c r="B82" s="19">
        <v>1</v>
      </c>
      <c r="C82" s="19"/>
      <c r="D82" s="450"/>
      <c r="E82" s="436"/>
      <c r="F82" s="436">
        <f t="shared" si="6"/>
        <v>0.35416666666666663</v>
      </c>
      <c r="G82" s="436"/>
      <c r="H82" s="436">
        <f t="shared" si="7"/>
        <v>0.52083333333333326</v>
      </c>
      <c r="I82" s="436"/>
      <c r="J82" s="436">
        <f t="shared" si="8"/>
        <v>0.6875</v>
      </c>
      <c r="K82" s="436"/>
      <c r="L82" s="606"/>
      <c r="M82" s="436">
        <f t="shared" ref="M82" si="20">M81+$B82/1440</f>
        <v>0.86111111111111116</v>
      </c>
      <c r="N82" s="436"/>
      <c r="O82" s="32"/>
      <c r="P82" s="32"/>
      <c r="Q82" s="32"/>
      <c r="R82" s="32"/>
      <c r="S82" s="32"/>
      <c r="T82" s="32"/>
      <c r="U82" s="32"/>
      <c r="V82" s="500"/>
      <c r="W82"/>
      <c r="X82"/>
      <c r="Y82"/>
      <c r="Z82"/>
    </row>
    <row r="83" spans="1:26">
      <c r="A83" s="477" t="s">
        <v>444</v>
      </c>
      <c r="B83" s="478">
        <v>2</v>
      </c>
      <c r="C83" s="478"/>
      <c r="D83" s="479"/>
      <c r="E83" s="480"/>
      <c r="F83" s="480">
        <f t="shared" si="6"/>
        <v>0.35555555555555551</v>
      </c>
      <c r="G83" s="480"/>
      <c r="H83" s="480">
        <f t="shared" si="7"/>
        <v>0.52222222222222214</v>
      </c>
      <c r="I83" s="480"/>
      <c r="J83" s="480">
        <f t="shared" si="8"/>
        <v>0.68888888888888888</v>
      </c>
      <c r="K83" s="480"/>
      <c r="L83" s="621"/>
      <c r="M83" s="480">
        <f t="shared" ref="M83" si="21">M82+$B83/1440</f>
        <v>0.86250000000000004</v>
      </c>
      <c r="N83" s="480"/>
      <c r="O83" s="32"/>
      <c r="P83" s="32"/>
      <c r="Q83" s="32"/>
      <c r="R83" s="32"/>
      <c r="S83" s="32"/>
      <c r="T83" s="32"/>
      <c r="U83" s="32"/>
      <c r="V83" s="500"/>
      <c r="W83"/>
      <c r="X83"/>
      <c r="Y83"/>
      <c r="Z83"/>
    </row>
    <row r="84" spans="1:26">
      <c r="A84" s="481" t="s">
        <v>390</v>
      </c>
      <c r="B84" s="97">
        <v>6</v>
      </c>
      <c r="C84" s="97"/>
      <c r="D84" s="11"/>
      <c r="E84" s="482">
        <v>0.27638888888888885</v>
      </c>
      <c r="F84" s="482">
        <f t="shared" si="6"/>
        <v>0.35972222222222217</v>
      </c>
      <c r="G84" s="482">
        <v>0.44305555555555554</v>
      </c>
      <c r="H84" s="482">
        <f t="shared" si="7"/>
        <v>0.5263888888888888</v>
      </c>
      <c r="I84" s="482">
        <v>0.60972222222222217</v>
      </c>
      <c r="J84" s="482">
        <f t="shared" si="8"/>
        <v>0.69305555555555554</v>
      </c>
      <c r="K84" s="482">
        <v>0.77638888888888891</v>
      </c>
      <c r="L84" s="614"/>
      <c r="M84" s="482">
        <f t="shared" ref="M84" si="22">M83+$B84/1440</f>
        <v>0.8666666666666667</v>
      </c>
      <c r="N84" s="482">
        <v>0.95000000000000007</v>
      </c>
      <c r="O84" s="32"/>
      <c r="P84" s="32"/>
      <c r="Q84" s="32"/>
      <c r="R84" s="32"/>
      <c r="S84" s="32"/>
      <c r="T84" s="32"/>
      <c r="U84" s="32"/>
      <c r="V84" s="500"/>
      <c r="W84"/>
      <c r="X84"/>
      <c r="Y84"/>
      <c r="Z84"/>
    </row>
    <row r="85" spans="1:26">
      <c r="A85" s="483" t="s">
        <v>457</v>
      </c>
      <c r="B85" s="85">
        <v>2</v>
      </c>
      <c r="C85" s="85"/>
      <c r="D85" s="430"/>
      <c r="E85" s="484">
        <f t="shared" ref="E85:K93" si="23">E84+$B85/1440</f>
        <v>0.27777777777777773</v>
      </c>
      <c r="F85" s="484">
        <f t="shared" si="6"/>
        <v>0.36111111111111105</v>
      </c>
      <c r="G85" s="484">
        <f t="shared" si="6"/>
        <v>0.44444444444444442</v>
      </c>
      <c r="H85" s="484">
        <f t="shared" si="7"/>
        <v>0.52777777777777768</v>
      </c>
      <c r="I85" s="484">
        <f t="shared" si="7"/>
        <v>0.61111111111111105</v>
      </c>
      <c r="J85" s="484">
        <f t="shared" si="8"/>
        <v>0.69444444444444442</v>
      </c>
      <c r="K85" s="484">
        <f t="shared" si="8"/>
        <v>0.77777777777777779</v>
      </c>
      <c r="L85" s="622"/>
      <c r="M85" s="484">
        <f t="shared" ref="M85:N85" si="24">M84+$B85/1440</f>
        <v>0.86805555555555558</v>
      </c>
      <c r="N85" s="484">
        <f t="shared" si="24"/>
        <v>0.95138888888888895</v>
      </c>
      <c r="O85" s="32"/>
      <c r="P85" s="32"/>
      <c r="Q85" s="32"/>
      <c r="R85" s="32"/>
      <c r="S85" s="32"/>
      <c r="T85" s="32"/>
      <c r="U85" s="32"/>
      <c r="V85" s="500"/>
      <c r="W85"/>
      <c r="X85"/>
      <c r="Y85"/>
      <c r="Z85"/>
    </row>
    <row r="86" spans="1:26">
      <c r="A86" s="473" t="s">
        <v>458</v>
      </c>
      <c r="B86" s="19">
        <v>4</v>
      </c>
      <c r="C86" s="19"/>
      <c r="D86" s="450"/>
      <c r="E86" s="436">
        <f t="shared" si="23"/>
        <v>0.2805555555555555</v>
      </c>
      <c r="F86" s="436">
        <f t="shared" si="6"/>
        <v>0.36388888888888882</v>
      </c>
      <c r="G86" s="436">
        <f t="shared" si="6"/>
        <v>0.44722222222222219</v>
      </c>
      <c r="H86" s="436">
        <f t="shared" si="7"/>
        <v>0.53055555555555545</v>
      </c>
      <c r="I86" s="436">
        <f t="shared" si="7"/>
        <v>0.61388888888888882</v>
      </c>
      <c r="J86" s="436">
        <f t="shared" si="8"/>
        <v>0.69722222222222219</v>
      </c>
      <c r="K86" s="436">
        <f t="shared" si="8"/>
        <v>0.78055555555555556</v>
      </c>
      <c r="L86" s="606"/>
      <c r="M86" s="436">
        <f t="shared" ref="M86:N86" si="25">M85+$B86/1440</f>
        <v>0.87083333333333335</v>
      </c>
      <c r="N86" s="436">
        <f t="shared" si="25"/>
        <v>0.95416666666666672</v>
      </c>
      <c r="O86" s="32"/>
      <c r="P86" s="32"/>
      <c r="Q86" s="32"/>
      <c r="R86" s="32"/>
      <c r="S86" s="32"/>
      <c r="T86" s="32"/>
      <c r="U86" s="32"/>
      <c r="V86" s="500"/>
      <c r="W86"/>
      <c r="X86"/>
      <c r="Y86"/>
      <c r="Z86"/>
    </row>
    <row r="87" spans="1:26">
      <c r="A87" s="473" t="s">
        <v>459</v>
      </c>
      <c r="B87" s="19">
        <v>1</v>
      </c>
      <c r="C87" s="19"/>
      <c r="D87" s="450"/>
      <c r="E87" s="436">
        <f t="shared" si="23"/>
        <v>0.28124999999999994</v>
      </c>
      <c r="F87" s="436">
        <f t="shared" si="23"/>
        <v>0.36458333333333326</v>
      </c>
      <c r="G87" s="436">
        <f t="shared" si="23"/>
        <v>0.44791666666666663</v>
      </c>
      <c r="H87" s="436">
        <f t="shared" si="23"/>
        <v>0.53124999999999989</v>
      </c>
      <c r="I87" s="436">
        <f t="shared" si="23"/>
        <v>0.61458333333333326</v>
      </c>
      <c r="J87" s="436">
        <f t="shared" si="23"/>
        <v>0.69791666666666663</v>
      </c>
      <c r="K87" s="436">
        <f t="shared" si="23"/>
        <v>0.78125</v>
      </c>
      <c r="L87" s="606"/>
      <c r="M87" s="436">
        <f t="shared" ref="M87:N87" si="26">M86+$B87/1440</f>
        <v>0.87152777777777779</v>
      </c>
      <c r="N87" s="436">
        <f t="shared" si="26"/>
        <v>0.95486111111111116</v>
      </c>
      <c r="O87" s="32"/>
      <c r="P87" s="32"/>
      <c r="Q87" s="32"/>
      <c r="R87" s="32"/>
      <c r="S87" s="32"/>
      <c r="T87" s="32"/>
      <c r="U87" s="32"/>
      <c r="V87" s="500"/>
      <c r="W87"/>
      <c r="X87"/>
      <c r="Y87"/>
      <c r="Z87"/>
    </row>
    <row r="88" spans="1:26">
      <c r="A88" s="473" t="s">
        <v>460</v>
      </c>
      <c r="B88" s="19">
        <v>2</v>
      </c>
      <c r="C88" s="19"/>
      <c r="D88" s="450"/>
      <c r="E88" s="436">
        <f t="shared" si="23"/>
        <v>0.28263888888888883</v>
      </c>
      <c r="F88" s="436">
        <f t="shared" si="23"/>
        <v>0.36597222222222214</v>
      </c>
      <c r="G88" s="436">
        <f t="shared" si="23"/>
        <v>0.44930555555555551</v>
      </c>
      <c r="H88" s="436">
        <f t="shared" si="23"/>
        <v>0.53263888888888877</v>
      </c>
      <c r="I88" s="436">
        <f t="shared" si="23"/>
        <v>0.61597222222222214</v>
      </c>
      <c r="J88" s="436">
        <f t="shared" si="23"/>
        <v>0.69930555555555551</v>
      </c>
      <c r="K88" s="436">
        <f t="shared" si="23"/>
        <v>0.78263888888888888</v>
      </c>
      <c r="L88" s="606"/>
      <c r="M88" s="436">
        <f t="shared" ref="M88:N88" si="27">M87+$B88/1440</f>
        <v>0.87291666666666667</v>
      </c>
      <c r="N88" s="436">
        <f t="shared" si="27"/>
        <v>0.95625000000000004</v>
      </c>
      <c r="O88" s="32"/>
      <c r="P88" s="32"/>
      <c r="Q88" s="32"/>
      <c r="R88" s="32"/>
      <c r="S88" s="32"/>
      <c r="T88" s="32"/>
      <c r="U88" s="32"/>
      <c r="V88" s="500"/>
      <c r="W88"/>
      <c r="X88"/>
      <c r="Y88"/>
      <c r="Z88"/>
    </row>
    <row r="89" spans="1:26">
      <c r="A89" s="473" t="s">
        <v>461</v>
      </c>
      <c r="B89" s="19">
        <v>1</v>
      </c>
      <c r="C89" s="19"/>
      <c r="D89" s="450"/>
      <c r="E89" s="436">
        <f t="shared" si="23"/>
        <v>0.28333333333333327</v>
      </c>
      <c r="F89" s="436">
        <f t="shared" si="23"/>
        <v>0.36666666666666659</v>
      </c>
      <c r="G89" s="436">
        <f t="shared" si="23"/>
        <v>0.44999999999999996</v>
      </c>
      <c r="H89" s="436">
        <f t="shared" si="23"/>
        <v>0.53333333333333321</v>
      </c>
      <c r="I89" s="436">
        <f t="shared" si="23"/>
        <v>0.61666666666666659</v>
      </c>
      <c r="J89" s="436">
        <f t="shared" si="23"/>
        <v>0.7</v>
      </c>
      <c r="K89" s="436">
        <f t="shared" si="23"/>
        <v>0.78333333333333333</v>
      </c>
      <c r="L89" s="606"/>
      <c r="M89" s="436">
        <f t="shared" ref="M89:N89" si="28">M88+$B89/1440</f>
        <v>0.87361111111111112</v>
      </c>
      <c r="N89" s="436">
        <f t="shared" si="28"/>
        <v>0.95694444444444449</v>
      </c>
      <c r="O89" s="32"/>
      <c r="P89" s="32"/>
      <c r="Q89" s="32"/>
      <c r="R89" s="32"/>
      <c r="S89" s="32"/>
      <c r="T89" s="32"/>
      <c r="U89" s="32"/>
      <c r="V89" s="500"/>
      <c r="W89"/>
      <c r="X89"/>
      <c r="Y89"/>
      <c r="Z89"/>
    </row>
    <row r="90" spans="1:26">
      <c r="A90" s="473" t="s">
        <v>462</v>
      </c>
      <c r="B90" s="19">
        <v>1</v>
      </c>
      <c r="C90" s="19"/>
      <c r="D90" s="450"/>
      <c r="E90" s="436">
        <f t="shared" si="23"/>
        <v>0.28402777777777771</v>
      </c>
      <c r="F90" s="436">
        <f t="shared" si="23"/>
        <v>0.36736111111111103</v>
      </c>
      <c r="G90" s="436">
        <f t="shared" si="23"/>
        <v>0.4506944444444444</v>
      </c>
      <c r="H90" s="436">
        <f t="shared" si="23"/>
        <v>0.53402777777777766</v>
      </c>
      <c r="I90" s="436">
        <f t="shared" si="23"/>
        <v>0.61736111111111103</v>
      </c>
      <c r="J90" s="436">
        <f t="shared" si="23"/>
        <v>0.7006944444444444</v>
      </c>
      <c r="K90" s="436">
        <f t="shared" si="23"/>
        <v>0.78402777777777777</v>
      </c>
      <c r="L90" s="606"/>
      <c r="M90" s="436">
        <f t="shared" ref="M90:N90" si="29">M89+$B90/1440</f>
        <v>0.87430555555555556</v>
      </c>
      <c r="N90" s="436">
        <f t="shared" si="29"/>
        <v>0.95763888888888893</v>
      </c>
      <c r="O90" s="32"/>
      <c r="P90" s="32"/>
      <c r="Q90" s="32"/>
      <c r="R90" s="32"/>
      <c r="S90" s="32"/>
      <c r="T90" s="32"/>
      <c r="U90" s="32"/>
      <c r="V90" s="500"/>
      <c r="W90"/>
      <c r="X90"/>
      <c r="Y90"/>
      <c r="Z90"/>
    </row>
    <row r="91" spans="1:26">
      <c r="A91" s="473" t="s">
        <v>463</v>
      </c>
      <c r="B91" s="19">
        <v>2</v>
      </c>
      <c r="C91" s="19"/>
      <c r="D91" s="450"/>
      <c r="E91" s="436">
        <f t="shared" si="23"/>
        <v>0.2854166666666666</v>
      </c>
      <c r="F91" s="436">
        <f t="shared" si="23"/>
        <v>0.36874999999999991</v>
      </c>
      <c r="G91" s="436">
        <f t="shared" si="23"/>
        <v>0.45208333333333328</v>
      </c>
      <c r="H91" s="436">
        <f t="shared" si="23"/>
        <v>0.53541666666666654</v>
      </c>
      <c r="I91" s="436">
        <f t="shared" si="23"/>
        <v>0.61874999999999991</v>
      </c>
      <c r="J91" s="436">
        <f t="shared" si="23"/>
        <v>0.70208333333333328</v>
      </c>
      <c r="K91" s="436">
        <f t="shared" si="23"/>
        <v>0.78541666666666665</v>
      </c>
      <c r="L91" s="606"/>
      <c r="M91" s="436">
        <f t="shared" ref="M91:N91" si="30">M90+$B91/1440</f>
        <v>0.87569444444444444</v>
      </c>
      <c r="N91" s="436">
        <f t="shared" si="30"/>
        <v>0.95902777777777781</v>
      </c>
      <c r="O91" s="32"/>
      <c r="P91" s="32"/>
      <c r="Q91" s="32"/>
      <c r="R91" s="32"/>
      <c r="S91" s="32"/>
      <c r="T91" s="32"/>
      <c r="U91" s="32"/>
      <c r="V91" s="500"/>
      <c r="W91"/>
      <c r="X91"/>
      <c r="Y91"/>
      <c r="Z91"/>
    </row>
    <row r="92" spans="1:26">
      <c r="A92" s="473" t="s">
        <v>464</v>
      </c>
      <c r="B92" s="19">
        <v>2</v>
      </c>
      <c r="C92" s="19"/>
      <c r="D92" s="450"/>
      <c r="E92" s="436">
        <f t="shared" si="23"/>
        <v>0.28680555555555548</v>
      </c>
      <c r="F92" s="436">
        <f t="shared" si="23"/>
        <v>0.3701388888888888</v>
      </c>
      <c r="G92" s="436">
        <f t="shared" si="23"/>
        <v>0.45347222222222217</v>
      </c>
      <c r="H92" s="436">
        <f t="shared" si="23"/>
        <v>0.53680555555555542</v>
      </c>
      <c r="I92" s="436">
        <f t="shared" si="23"/>
        <v>0.6201388888888888</v>
      </c>
      <c r="J92" s="436">
        <f t="shared" si="23"/>
        <v>0.70347222222222217</v>
      </c>
      <c r="K92" s="436">
        <f t="shared" si="23"/>
        <v>0.78680555555555554</v>
      </c>
      <c r="L92" s="606"/>
      <c r="M92" s="436">
        <f t="shared" ref="M92:N92" si="31">M91+$B92/1440</f>
        <v>0.87708333333333333</v>
      </c>
      <c r="N92" s="436">
        <f t="shared" si="31"/>
        <v>0.9604166666666667</v>
      </c>
      <c r="O92" s="32"/>
      <c r="P92" s="32"/>
      <c r="Q92" s="32"/>
      <c r="R92" s="32"/>
      <c r="S92" s="32"/>
      <c r="T92" s="32"/>
      <c r="U92" s="32"/>
      <c r="V92" s="500"/>
      <c r="W92"/>
      <c r="X92"/>
      <c r="Y92"/>
      <c r="Z92"/>
    </row>
    <row r="93" spans="1:26">
      <c r="A93" s="474" t="s">
        <v>465</v>
      </c>
      <c r="B93" s="86">
        <v>3</v>
      </c>
      <c r="C93" s="86"/>
      <c r="D93" s="439"/>
      <c r="E93" s="441">
        <f t="shared" si="23"/>
        <v>0.28888888888888881</v>
      </c>
      <c r="F93" s="441">
        <f t="shared" si="23"/>
        <v>0.37222222222222212</v>
      </c>
      <c r="G93" s="441">
        <f t="shared" si="23"/>
        <v>0.45555555555555549</v>
      </c>
      <c r="H93" s="441">
        <f t="shared" si="23"/>
        <v>0.53888888888888875</v>
      </c>
      <c r="I93" s="441">
        <f t="shared" si="23"/>
        <v>0.62222222222222212</v>
      </c>
      <c r="J93" s="441">
        <f t="shared" si="23"/>
        <v>0.70555555555555549</v>
      </c>
      <c r="K93" s="441">
        <f t="shared" si="23"/>
        <v>0.78888888888888886</v>
      </c>
      <c r="L93" s="607">
        <v>0.86319444444444438</v>
      </c>
      <c r="M93" s="441">
        <f t="shared" ref="M93:N93" si="32">M92+$B93/1440</f>
        <v>0.87916666666666665</v>
      </c>
      <c r="N93" s="441">
        <f t="shared" si="32"/>
        <v>0.96250000000000002</v>
      </c>
      <c r="O93" s="32"/>
      <c r="P93" s="32"/>
      <c r="Q93" s="32"/>
      <c r="R93" s="32"/>
      <c r="S93" s="32"/>
      <c r="T93" s="32"/>
      <c r="U93" s="32"/>
      <c r="V93" s="500"/>
      <c r="W93"/>
      <c r="X93"/>
      <c r="Y93"/>
      <c r="Z93"/>
    </row>
    <row r="94" spans="1:26">
      <c r="A94" s="475"/>
      <c r="B94" s="22"/>
      <c r="C94" s="22"/>
      <c r="D94" s="443"/>
      <c r="E94" s="453"/>
      <c r="F94" s="453"/>
      <c r="G94" s="453"/>
      <c r="H94" s="453"/>
      <c r="I94" s="453"/>
      <c r="J94" s="453"/>
      <c r="K94" s="453"/>
      <c r="L94" s="623"/>
      <c r="M94" s="453"/>
      <c r="N94" s="453"/>
      <c r="O94" s="32"/>
      <c r="P94" s="32"/>
      <c r="Q94" s="32"/>
      <c r="R94" s="32"/>
      <c r="S94" s="32"/>
      <c r="T94" s="32"/>
      <c r="U94" s="32"/>
      <c r="V94" s="500"/>
      <c r="W94"/>
      <c r="X94"/>
      <c r="Y94"/>
      <c r="Z94"/>
    </row>
    <row r="95" spans="1:26">
      <c r="A95" s="10" t="s">
        <v>5</v>
      </c>
      <c r="B95" s="11"/>
      <c r="C95" s="11"/>
      <c r="D95" s="11"/>
      <c r="E95" s="11">
        <v>8</v>
      </c>
      <c r="F95" s="11">
        <v>24</v>
      </c>
      <c r="G95" s="11">
        <v>8</v>
      </c>
      <c r="H95" s="11">
        <v>24</v>
      </c>
      <c r="I95" s="11">
        <v>8</v>
      </c>
      <c r="J95" s="11">
        <v>24</v>
      </c>
      <c r="K95" s="11">
        <v>8</v>
      </c>
      <c r="L95" s="198">
        <v>24</v>
      </c>
      <c r="M95" s="11">
        <v>24</v>
      </c>
      <c r="N95" s="11">
        <v>8</v>
      </c>
      <c r="O95" s="32"/>
      <c r="P95" s="32"/>
      <c r="Q95" s="32"/>
      <c r="R95" s="32"/>
      <c r="S95" s="32"/>
      <c r="T95" s="32"/>
      <c r="U95" s="32"/>
      <c r="V95" s="500"/>
      <c r="W95"/>
      <c r="X95"/>
      <c r="Y95"/>
      <c r="Z95"/>
    </row>
    <row r="96" spans="1:26">
      <c r="A96" s="10" t="s">
        <v>6</v>
      </c>
      <c r="B96" s="11"/>
      <c r="C96" s="11"/>
      <c r="D96" s="11"/>
      <c r="E96" s="11">
        <v>115</v>
      </c>
      <c r="F96" s="11">
        <v>115</v>
      </c>
      <c r="G96" s="11">
        <v>115</v>
      </c>
      <c r="H96" s="11">
        <v>115</v>
      </c>
      <c r="I96" s="11">
        <v>115</v>
      </c>
      <c r="J96" s="11">
        <v>115</v>
      </c>
      <c r="K96" s="11">
        <v>115</v>
      </c>
      <c r="L96" s="198">
        <v>115</v>
      </c>
      <c r="M96" s="11">
        <v>115</v>
      </c>
      <c r="N96" s="11">
        <v>115</v>
      </c>
      <c r="O96" s="32"/>
      <c r="P96" s="32"/>
      <c r="Q96" s="32"/>
      <c r="R96" s="32"/>
      <c r="S96" s="32"/>
      <c r="T96" s="32"/>
      <c r="U96" s="32"/>
      <c r="V96" s="500"/>
      <c r="W96"/>
      <c r="X96"/>
      <c r="Y96"/>
      <c r="Z96"/>
    </row>
    <row r="97" spans="1:26">
      <c r="A97" s="12" t="s">
        <v>7</v>
      </c>
      <c r="B97" s="14"/>
      <c r="C97" s="14"/>
      <c r="D97" s="14"/>
      <c r="E97" s="15">
        <f>E95*E96</f>
        <v>920</v>
      </c>
      <c r="F97" s="15">
        <f t="shared" ref="F97:L97" si="33">F95*F96</f>
        <v>2760</v>
      </c>
      <c r="G97" s="15">
        <f t="shared" si="33"/>
        <v>920</v>
      </c>
      <c r="H97" s="15">
        <f t="shared" si="33"/>
        <v>2760</v>
      </c>
      <c r="I97" s="15">
        <f t="shared" si="33"/>
        <v>920</v>
      </c>
      <c r="J97" s="15">
        <f t="shared" si="33"/>
        <v>2760</v>
      </c>
      <c r="K97" s="15">
        <f t="shared" si="33"/>
        <v>920</v>
      </c>
      <c r="L97" s="15">
        <f t="shared" si="33"/>
        <v>2760</v>
      </c>
      <c r="M97" s="15">
        <f t="shared" ref="M97:N97" si="34">M95*M96</f>
        <v>2760</v>
      </c>
      <c r="N97" s="15">
        <f t="shared" si="34"/>
        <v>920</v>
      </c>
      <c r="O97" s="32"/>
      <c r="P97" s="32"/>
      <c r="Q97" s="32"/>
      <c r="R97" s="32"/>
      <c r="S97" s="32"/>
      <c r="T97" s="32"/>
      <c r="U97" s="32"/>
      <c r="V97" s="15">
        <f>SUM(E97:N97)</f>
        <v>18400</v>
      </c>
      <c r="W97"/>
      <c r="X97"/>
      <c r="Y97"/>
      <c r="Z97"/>
    </row>
    <row r="98" spans="1:26">
      <c r="A98" s="499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500"/>
      <c r="W98"/>
      <c r="X98"/>
      <c r="Y98"/>
      <c r="Z98"/>
    </row>
    <row r="99" spans="1:26">
      <c r="A99" s="635" t="s">
        <v>0</v>
      </c>
      <c r="B99" s="629" t="s">
        <v>1</v>
      </c>
      <c r="C99" s="630"/>
      <c r="D99" s="630"/>
      <c r="E99" s="589" t="s">
        <v>8</v>
      </c>
      <c r="F99" s="589" t="s">
        <v>8</v>
      </c>
      <c r="G99" s="589" t="s">
        <v>8</v>
      </c>
      <c r="H99" s="589" t="s">
        <v>8</v>
      </c>
      <c r="I99" s="589" t="s">
        <v>8</v>
      </c>
      <c r="J99" s="589" t="s">
        <v>8</v>
      </c>
      <c r="K99" s="589" t="s">
        <v>8</v>
      </c>
      <c r="L99" s="589" t="s">
        <v>8</v>
      </c>
      <c r="M99" s="589" t="s">
        <v>8</v>
      </c>
      <c r="N99" s="618" t="s">
        <v>8</v>
      </c>
      <c r="O99" s="32"/>
      <c r="P99" s="32"/>
      <c r="Q99" s="32"/>
      <c r="R99" s="32"/>
      <c r="S99" s="32"/>
      <c r="T99" s="32"/>
      <c r="U99" s="32"/>
      <c r="V99" s="500"/>
      <c r="W99"/>
      <c r="X99"/>
      <c r="Y99"/>
      <c r="Z99"/>
    </row>
    <row r="100" spans="1:26">
      <c r="A100" s="636"/>
      <c r="B100" s="632"/>
      <c r="C100" s="633"/>
      <c r="D100" s="633"/>
      <c r="E100" s="590">
        <v>4092</v>
      </c>
      <c r="F100" s="590">
        <v>4072</v>
      </c>
      <c r="G100" s="590">
        <v>4092</v>
      </c>
      <c r="H100" s="590">
        <v>4072</v>
      </c>
      <c r="I100" s="590">
        <v>4092</v>
      </c>
      <c r="J100" s="590">
        <v>4072</v>
      </c>
      <c r="K100" s="590">
        <v>4092</v>
      </c>
      <c r="L100" s="590">
        <v>4072</v>
      </c>
      <c r="M100" s="590">
        <v>4062</v>
      </c>
      <c r="N100" s="619">
        <v>4052</v>
      </c>
      <c r="O100" s="32"/>
      <c r="P100" s="32"/>
      <c r="Q100" s="32"/>
      <c r="R100" s="32"/>
      <c r="S100" s="32"/>
      <c r="T100" s="32"/>
      <c r="U100" s="32"/>
      <c r="V100" s="500"/>
      <c r="W100"/>
      <c r="X100"/>
      <c r="Y100"/>
      <c r="Z100"/>
    </row>
    <row r="101" spans="1:26">
      <c r="A101" s="628"/>
      <c r="B101" s="589" t="s">
        <v>3</v>
      </c>
      <c r="C101" s="589" t="s">
        <v>3</v>
      </c>
      <c r="D101" s="589" t="s">
        <v>3</v>
      </c>
      <c r="E101" s="589"/>
      <c r="F101" s="589"/>
      <c r="G101" s="589"/>
      <c r="H101" s="589"/>
      <c r="I101" s="589"/>
      <c r="J101" s="589"/>
      <c r="K101" s="589"/>
      <c r="L101" s="589"/>
      <c r="M101" s="589"/>
      <c r="N101" s="618"/>
      <c r="O101" s="32"/>
      <c r="P101" s="32"/>
      <c r="Q101" s="32"/>
      <c r="R101" s="32"/>
      <c r="S101" s="32"/>
      <c r="T101" s="32"/>
      <c r="U101" s="32"/>
      <c r="V101" s="500"/>
      <c r="W101"/>
      <c r="X101"/>
      <c r="Y101"/>
      <c r="Z101"/>
    </row>
    <row r="102" spans="1:26">
      <c r="A102" s="462" t="s">
        <v>465</v>
      </c>
      <c r="B102" s="476">
        <v>0</v>
      </c>
      <c r="C102" s="476"/>
      <c r="D102" s="447"/>
      <c r="E102" s="458">
        <v>0.19305555555555554</v>
      </c>
      <c r="F102" s="454">
        <v>0.2902777777777778</v>
      </c>
      <c r="G102" s="458">
        <v>0.37361111111111112</v>
      </c>
      <c r="H102" s="454">
        <v>0.45694444444444443</v>
      </c>
      <c r="I102" s="458">
        <v>0.54027777777777775</v>
      </c>
      <c r="J102" s="454">
        <v>0.62361111111111112</v>
      </c>
      <c r="K102" s="458">
        <v>0.70694444444444438</v>
      </c>
      <c r="L102" s="454">
        <v>0.79027777777777775</v>
      </c>
      <c r="M102" s="454">
        <v>0.86319444444444438</v>
      </c>
      <c r="N102" s="608">
        <v>0.96250000000000002</v>
      </c>
      <c r="O102" s="32"/>
      <c r="P102" s="32"/>
      <c r="Q102" s="32"/>
      <c r="R102" s="32"/>
      <c r="S102" s="32"/>
      <c r="T102" s="32"/>
      <c r="U102" s="32"/>
      <c r="V102" s="500"/>
      <c r="W102"/>
      <c r="X102"/>
      <c r="Y102"/>
      <c r="Z102"/>
    </row>
    <row r="103" spans="1:26">
      <c r="A103" s="463" t="s">
        <v>464</v>
      </c>
      <c r="B103" s="19">
        <v>2</v>
      </c>
      <c r="C103" s="19"/>
      <c r="D103" s="450"/>
      <c r="E103" s="436">
        <f t="shared" ref="E103:M118" si="35">E102+$B103/1440</f>
        <v>0.19444444444444442</v>
      </c>
      <c r="F103" s="436">
        <f t="shared" si="35"/>
        <v>0.29166666666666669</v>
      </c>
      <c r="G103" s="436">
        <f t="shared" si="35"/>
        <v>0.375</v>
      </c>
      <c r="H103" s="436">
        <f t="shared" si="35"/>
        <v>0.45833333333333331</v>
      </c>
      <c r="I103" s="436">
        <f t="shared" si="35"/>
        <v>0.54166666666666663</v>
      </c>
      <c r="J103" s="436">
        <f t="shared" si="35"/>
        <v>0.625</v>
      </c>
      <c r="K103" s="436">
        <f t="shared" si="35"/>
        <v>0.70833333333333326</v>
      </c>
      <c r="L103" s="436">
        <f t="shared" si="35"/>
        <v>0.79166666666666663</v>
      </c>
      <c r="M103" s="436">
        <f t="shared" si="35"/>
        <v>0.86458333333333326</v>
      </c>
      <c r="N103" s="606"/>
      <c r="O103" s="32"/>
      <c r="P103" s="32"/>
      <c r="Q103" s="32"/>
      <c r="R103" s="32"/>
      <c r="S103" s="32"/>
      <c r="T103" s="32"/>
      <c r="U103" s="32"/>
      <c r="V103" s="500"/>
      <c r="W103"/>
      <c r="X103"/>
      <c r="Y103"/>
      <c r="Z103"/>
    </row>
    <row r="104" spans="1:26">
      <c r="A104" s="463" t="s">
        <v>463</v>
      </c>
      <c r="B104" s="19">
        <v>2</v>
      </c>
      <c r="C104" s="19"/>
      <c r="D104" s="450"/>
      <c r="E104" s="436">
        <f t="shared" si="35"/>
        <v>0.1958333333333333</v>
      </c>
      <c r="F104" s="436">
        <f t="shared" si="35"/>
        <v>0.29305555555555557</v>
      </c>
      <c r="G104" s="436">
        <f t="shared" si="35"/>
        <v>0.37638888888888888</v>
      </c>
      <c r="H104" s="436">
        <f t="shared" si="35"/>
        <v>0.4597222222222222</v>
      </c>
      <c r="I104" s="436">
        <f t="shared" si="35"/>
        <v>0.54305555555555551</v>
      </c>
      <c r="J104" s="436">
        <f t="shared" si="35"/>
        <v>0.62638888888888888</v>
      </c>
      <c r="K104" s="436">
        <f t="shared" si="35"/>
        <v>0.70972222222222214</v>
      </c>
      <c r="L104" s="436">
        <f t="shared" si="35"/>
        <v>0.79305555555555551</v>
      </c>
      <c r="M104" s="436">
        <f t="shared" si="35"/>
        <v>0.86597222222222214</v>
      </c>
      <c r="N104" s="606"/>
      <c r="O104" s="32"/>
      <c r="P104" s="32"/>
      <c r="Q104" s="32"/>
      <c r="R104" s="32"/>
      <c r="S104" s="32"/>
      <c r="T104" s="32"/>
      <c r="U104" s="32"/>
      <c r="V104" s="500"/>
      <c r="W104"/>
      <c r="X104"/>
      <c r="Y104"/>
      <c r="Z104"/>
    </row>
    <row r="105" spans="1:26">
      <c r="A105" s="463" t="s">
        <v>462</v>
      </c>
      <c r="B105" s="19">
        <v>2</v>
      </c>
      <c r="C105" s="19"/>
      <c r="D105" s="450"/>
      <c r="E105" s="436">
        <f t="shared" si="35"/>
        <v>0.19722222222222219</v>
      </c>
      <c r="F105" s="436">
        <f t="shared" si="35"/>
        <v>0.29444444444444445</v>
      </c>
      <c r="G105" s="436">
        <f t="shared" si="35"/>
        <v>0.37777777777777777</v>
      </c>
      <c r="H105" s="436">
        <f t="shared" si="35"/>
        <v>0.46111111111111108</v>
      </c>
      <c r="I105" s="436">
        <f t="shared" si="35"/>
        <v>0.5444444444444444</v>
      </c>
      <c r="J105" s="436">
        <f t="shared" si="35"/>
        <v>0.62777777777777777</v>
      </c>
      <c r="K105" s="436">
        <f t="shared" si="35"/>
        <v>0.71111111111111103</v>
      </c>
      <c r="L105" s="436">
        <f t="shared" si="35"/>
        <v>0.7944444444444444</v>
      </c>
      <c r="M105" s="436">
        <f t="shared" si="35"/>
        <v>0.86736111111111103</v>
      </c>
      <c r="N105" s="606"/>
      <c r="O105" s="32"/>
      <c r="P105" s="32"/>
      <c r="Q105" s="32"/>
      <c r="R105" s="32"/>
      <c r="S105" s="32"/>
      <c r="T105" s="32"/>
      <c r="U105" s="32"/>
      <c r="V105" s="500"/>
      <c r="W105"/>
      <c r="X105"/>
      <c r="Y105"/>
      <c r="Z105"/>
    </row>
    <row r="106" spans="1:26">
      <c r="A106" s="463" t="s">
        <v>461</v>
      </c>
      <c r="B106" s="19">
        <v>2</v>
      </c>
      <c r="C106" s="19"/>
      <c r="D106" s="450"/>
      <c r="E106" s="436">
        <f t="shared" si="35"/>
        <v>0.19861111111111107</v>
      </c>
      <c r="F106" s="436">
        <f t="shared" si="35"/>
        <v>0.29583333333333334</v>
      </c>
      <c r="G106" s="436">
        <f t="shared" si="35"/>
        <v>0.37916666666666665</v>
      </c>
      <c r="H106" s="436">
        <f t="shared" si="35"/>
        <v>0.46249999999999997</v>
      </c>
      <c r="I106" s="436">
        <f t="shared" si="35"/>
        <v>0.54583333333333328</v>
      </c>
      <c r="J106" s="436">
        <f t="shared" si="35"/>
        <v>0.62916666666666665</v>
      </c>
      <c r="K106" s="436">
        <f t="shared" si="35"/>
        <v>0.71249999999999991</v>
      </c>
      <c r="L106" s="436">
        <f t="shared" si="35"/>
        <v>0.79583333333333328</v>
      </c>
      <c r="M106" s="436">
        <f t="shared" si="35"/>
        <v>0.86874999999999991</v>
      </c>
      <c r="N106" s="606"/>
      <c r="O106" s="32"/>
      <c r="P106" s="32"/>
      <c r="Q106" s="32"/>
      <c r="R106" s="32"/>
      <c r="S106" s="32"/>
      <c r="T106" s="32"/>
      <c r="U106" s="32"/>
      <c r="V106" s="500"/>
      <c r="W106"/>
      <c r="X106"/>
      <c r="Y106"/>
      <c r="Z106"/>
    </row>
    <row r="107" spans="1:26">
      <c r="A107" s="463" t="s">
        <v>460</v>
      </c>
      <c r="B107" s="19">
        <v>1</v>
      </c>
      <c r="C107" s="19"/>
      <c r="D107" s="450"/>
      <c r="E107" s="436">
        <f t="shared" si="35"/>
        <v>0.19930555555555551</v>
      </c>
      <c r="F107" s="436">
        <f t="shared" si="35"/>
        <v>0.29652777777777778</v>
      </c>
      <c r="G107" s="436">
        <f t="shared" si="35"/>
        <v>0.37986111111111109</v>
      </c>
      <c r="H107" s="436">
        <f t="shared" si="35"/>
        <v>0.46319444444444441</v>
      </c>
      <c r="I107" s="436">
        <f t="shared" si="35"/>
        <v>0.54652777777777772</v>
      </c>
      <c r="J107" s="436">
        <f t="shared" si="35"/>
        <v>0.62986111111111109</v>
      </c>
      <c r="K107" s="436">
        <f t="shared" si="35"/>
        <v>0.71319444444444435</v>
      </c>
      <c r="L107" s="436">
        <f t="shared" si="35"/>
        <v>0.79652777777777772</v>
      </c>
      <c r="M107" s="436">
        <f t="shared" si="35"/>
        <v>0.86944444444444435</v>
      </c>
      <c r="N107" s="606"/>
      <c r="O107" s="32"/>
      <c r="P107" s="32"/>
      <c r="Q107" s="32"/>
      <c r="R107" s="32"/>
      <c r="S107" s="32"/>
      <c r="T107" s="32"/>
      <c r="U107" s="32"/>
      <c r="V107" s="500"/>
      <c r="W107"/>
      <c r="X107"/>
      <c r="Y107"/>
      <c r="Z107"/>
    </row>
    <row r="108" spans="1:26">
      <c r="A108" s="463" t="s">
        <v>459</v>
      </c>
      <c r="B108" s="19">
        <v>1</v>
      </c>
      <c r="C108" s="19"/>
      <c r="D108" s="450"/>
      <c r="E108" s="436">
        <f t="shared" si="35"/>
        <v>0.19999999999999996</v>
      </c>
      <c r="F108" s="436">
        <f t="shared" si="35"/>
        <v>0.29722222222222222</v>
      </c>
      <c r="G108" s="436">
        <f t="shared" si="35"/>
        <v>0.38055555555555554</v>
      </c>
      <c r="H108" s="436">
        <f t="shared" si="35"/>
        <v>0.46388888888888885</v>
      </c>
      <c r="I108" s="436">
        <f t="shared" si="35"/>
        <v>0.54722222222222217</v>
      </c>
      <c r="J108" s="436">
        <f t="shared" si="35"/>
        <v>0.63055555555555554</v>
      </c>
      <c r="K108" s="436">
        <f t="shared" si="35"/>
        <v>0.7138888888888888</v>
      </c>
      <c r="L108" s="436">
        <f t="shared" si="35"/>
        <v>0.79722222222222217</v>
      </c>
      <c r="M108" s="436">
        <f t="shared" si="35"/>
        <v>0.8701388888888888</v>
      </c>
      <c r="N108" s="606"/>
      <c r="O108" s="32"/>
      <c r="P108" s="32"/>
      <c r="Q108" s="32"/>
      <c r="R108" s="32"/>
      <c r="S108" s="32"/>
      <c r="T108" s="32"/>
      <c r="U108" s="32"/>
      <c r="V108" s="500"/>
      <c r="W108"/>
      <c r="X108"/>
      <c r="Y108"/>
      <c r="Z108"/>
    </row>
    <row r="109" spans="1:26">
      <c r="A109" s="463" t="s">
        <v>458</v>
      </c>
      <c r="B109" s="19">
        <v>2</v>
      </c>
      <c r="C109" s="19"/>
      <c r="D109" s="450"/>
      <c r="E109" s="436">
        <f t="shared" si="35"/>
        <v>0.20138888888888884</v>
      </c>
      <c r="F109" s="436">
        <f t="shared" si="35"/>
        <v>0.2986111111111111</v>
      </c>
      <c r="G109" s="436">
        <f t="shared" si="35"/>
        <v>0.38194444444444442</v>
      </c>
      <c r="H109" s="436">
        <f t="shared" si="35"/>
        <v>0.46527777777777773</v>
      </c>
      <c r="I109" s="436">
        <f t="shared" si="35"/>
        <v>0.54861111111111105</v>
      </c>
      <c r="J109" s="436">
        <f t="shared" si="35"/>
        <v>0.63194444444444442</v>
      </c>
      <c r="K109" s="436">
        <f t="shared" si="35"/>
        <v>0.71527777777777768</v>
      </c>
      <c r="L109" s="436">
        <f t="shared" si="35"/>
        <v>0.79861111111111105</v>
      </c>
      <c r="M109" s="436">
        <f t="shared" si="35"/>
        <v>0.87152777777777768</v>
      </c>
      <c r="N109" s="606"/>
      <c r="O109" s="32"/>
      <c r="P109" s="32"/>
      <c r="Q109" s="32"/>
      <c r="R109" s="32"/>
      <c r="S109" s="32"/>
      <c r="T109" s="32"/>
      <c r="U109" s="32"/>
      <c r="V109" s="500"/>
      <c r="W109"/>
      <c r="X109"/>
      <c r="Y109"/>
      <c r="Z109"/>
    </row>
    <row r="110" spans="1:26">
      <c r="A110" s="485" t="s">
        <v>466</v>
      </c>
      <c r="B110" s="478">
        <v>5</v>
      </c>
      <c r="C110" s="478"/>
      <c r="D110" s="479"/>
      <c r="E110" s="480">
        <f t="shared" si="35"/>
        <v>0.20486111111111105</v>
      </c>
      <c r="F110" s="480">
        <f t="shared" si="35"/>
        <v>0.30208333333333331</v>
      </c>
      <c r="G110" s="480">
        <f t="shared" si="35"/>
        <v>0.38541666666666663</v>
      </c>
      <c r="H110" s="480">
        <f t="shared" si="35"/>
        <v>0.46874999999999994</v>
      </c>
      <c r="I110" s="480">
        <f t="shared" si="35"/>
        <v>0.55208333333333326</v>
      </c>
      <c r="J110" s="480">
        <f t="shared" si="35"/>
        <v>0.63541666666666663</v>
      </c>
      <c r="K110" s="480">
        <f t="shared" si="35"/>
        <v>0.71874999999999989</v>
      </c>
      <c r="L110" s="480">
        <f t="shared" si="35"/>
        <v>0.80208333333333326</v>
      </c>
      <c r="M110" s="480">
        <f t="shared" si="35"/>
        <v>0.87499999999999989</v>
      </c>
      <c r="N110" s="621"/>
      <c r="O110" s="32"/>
      <c r="P110" s="32"/>
      <c r="Q110" s="32"/>
      <c r="R110" s="32"/>
      <c r="S110" s="32"/>
      <c r="T110" s="32"/>
      <c r="U110" s="32"/>
      <c r="V110" s="500"/>
      <c r="W110"/>
      <c r="X110"/>
      <c r="Y110"/>
      <c r="Z110"/>
    </row>
    <row r="111" spans="1:26">
      <c r="A111" s="481" t="s">
        <v>390</v>
      </c>
      <c r="B111" s="97">
        <v>2</v>
      </c>
      <c r="C111" s="97"/>
      <c r="D111" s="11"/>
      <c r="E111" s="482">
        <f t="shared" si="35"/>
        <v>0.20624999999999993</v>
      </c>
      <c r="F111" s="482">
        <f t="shared" si="35"/>
        <v>0.3034722222222222</v>
      </c>
      <c r="G111" s="482">
        <f t="shared" si="35"/>
        <v>0.38680555555555551</v>
      </c>
      <c r="H111" s="482">
        <f t="shared" si="35"/>
        <v>0.47013888888888883</v>
      </c>
      <c r="I111" s="482">
        <f t="shared" si="35"/>
        <v>0.55347222222222214</v>
      </c>
      <c r="J111" s="482">
        <f t="shared" si="35"/>
        <v>0.63680555555555551</v>
      </c>
      <c r="K111" s="482">
        <f t="shared" si="35"/>
        <v>0.72013888888888877</v>
      </c>
      <c r="L111" s="482">
        <f t="shared" si="35"/>
        <v>0.80347222222222214</v>
      </c>
      <c r="M111" s="482">
        <f t="shared" si="35"/>
        <v>0.87638888888888877</v>
      </c>
      <c r="N111" s="614"/>
      <c r="O111" s="32"/>
      <c r="P111" s="32"/>
      <c r="Q111" s="32"/>
      <c r="R111" s="32"/>
      <c r="S111" s="32"/>
      <c r="T111" s="32"/>
      <c r="U111" s="32"/>
      <c r="V111" s="500"/>
      <c r="W111"/>
      <c r="X111"/>
      <c r="Y111"/>
      <c r="Z111"/>
    </row>
    <row r="112" spans="1:26">
      <c r="A112" s="483" t="s">
        <v>389</v>
      </c>
      <c r="B112" s="85">
        <v>5</v>
      </c>
      <c r="C112" s="85"/>
      <c r="D112" s="430"/>
      <c r="E112" s="484">
        <f t="shared" si="35"/>
        <v>0.20972222222222214</v>
      </c>
      <c r="F112" s="484"/>
      <c r="G112" s="484">
        <f t="shared" si="35"/>
        <v>0.39027777777777772</v>
      </c>
      <c r="H112" s="484"/>
      <c r="I112" s="484">
        <f t="shared" si="35"/>
        <v>0.55694444444444435</v>
      </c>
      <c r="J112" s="484"/>
      <c r="K112" s="484">
        <f t="shared" si="35"/>
        <v>0.72361111111111098</v>
      </c>
      <c r="L112" s="484"/>
      <c r="M112" s="484">
        <f t="shared" si="35"/>
        <v>0.87986111111111098</v>
      </c>
      <c r="N112" s="622"/>
      <c r="O112" s="32"/>
      <c r="P112" s="32"/>
      <c r="Q112" s="32"/>
      <c r="R112" s="32"/>
      <c r="S112" s="32"/>
      <c r="T112" s="32"/>
      <c r="U112" s="32"/>
      <c r="V112" s="500"/>
      <c r="W112"/>
      <c r="X112"/>
      <c r="Y112"/>
      <c r="Z112"/>
    </row>
    <row r="113" spans="1:26">
      <c r="A113" s="473" t="s">
        <v>443</v>
      </c>
      <c r="B113" s="19">
        <v>1</v>
      </c>
      <c r="C113" s="19"/>
      <c r="D113" s="450"/>
      <c r="E113" s="436">
        <f t="shared" si="35"/>
        <v>0.21041666666666659</v>
      </c>
      <c r="F113" s="436"/>
      <c r="G113" s="436">
        <f t="shared" si="35"/>
        <v>0.39097222222222217</v>
      </c>
      <c r="H113" s="436"/>
      <c r="I113" s="436">
        <f t="shared" si="35"/>
        <v>0.5576388888888888</v>
      </c>
      <c r="J113" s="436"/>
      <c r="K113" s="436">
        <f t="shared" si="35"/>
        <v>0.72430555555555542</v>
      </c>
      <c r="L113" s="436"/>
      <c r="M113" s="436">
        <f t="shared" si="35"/>
        <v>0.88055555555555542</v>
      </c>
      <c r="N113" s="606"/>
      <c r="O113" s="32"/>
      <c r="P113" s="32"/>
      <c r="Q113" s="32"/>
      <c r="R113" s="32"/>
      <c r="S113" s="32"/>
      <c r="T113" s="32"/>
      <c r="U113" s="32"/>
      <c r="V113" s="500"/>
      <c r="W113"/>
      <c r="X113"/>
      <c r="Y113"/>
      <c r="Z113"/>
    </row>
    <row r="114" spans="1:26">
      <c r="A114" s="473" t="s">
        <v>442</v>
      </c>
      <c r="B114" s="19">
        <v>1</v>
      </c>
      <c r="C114" s="19"/>
      <c r="D114" s="450"/>
      <c r="E114" s="436">
        <f t="shared" si="35"/>
        <v>0.21111111111111103</v>
      </c>
      <c r="F114" s="436"/>
      <c r="G114" s="436">
        <f t="shared" si="35"/>
        <v>0.39166666666666661</v>
      </c>
      <c r="H114" s="436"/>
      <c r="I114" s="436">
        <f t="shared" si="35"/>
        <v>0.55833333333333324</v>
      </c>
      <c r="J114" s="436"/>
      <c r="K114" s="436">
        <f t="shared" si="35"/>
        <v>0.72499999999999987</v>
      </c>
      <c r="L114" s="436"/>
      <c r="M114" s="436">
        <f t="shared" si="35"/>
        <v>0.88124999999999987</v>
      </c>
      <c r="N114" s="606"/>
      <c r="O114" s="32"/>
      <c r="P114" s="32"/>
      <c r="Q114" s="32"/>
      <c r="R114" s="32"/>
      <c r="S114" s="32"/>
      <c r="T114" s="32"/>
      <c r="U114" s="32"/>
      <c r="V114" s="500"/>
      <c r="W114"/>
      <c r="X114"/>
      <c r="Y114"/>
      <c r="Z114"/>
    </row>
    <row r="115" spans="1:26">
      <c r="A115" s="473" t="s">
        <v>388</v>
      </c>
      <c r="B115" s="19">
        <v>1</v>
      </c>
      <c r="C115" s="19"/>
      <c r="D115" s="450"/>
      <c r="E115" s="436">
        <f t="shared" si="35"/>
        <v>0.21180555555555547</v>
      </c>
      <c r="F115" s="436"/>
      <c r="G115" s="436">
        <f t="shared" si="35"/>
        <v>0.39236111111111105</v>
      </c>
      <c r="H115" s="436"/>
      <c r="I115" s="436">
        <f t="shared" si="35"/>
        <v>0.55902777777777768</v>
      </c>
      <c r="J115" s="436"/>
      <c r="K115" s="436">
        <f t="shared" si="35"/>
        <v>0.72569444444444431</v>
      </c>
      <c r="L115" s="436"/>
      <c r="M115" s="436">
        <f t="shared" si="35"/>
        <v>0.88194444444444431</v>
      </c>
      <c r="N115" s="606"/>
      <c r="O115" s="32"/>
      <c r="P115" s="32"/>
      <c r="Q115" s="32"/>
      <c r="R115" s="32"/>
      <c r="S115" s="32"/>
      <c r="T115" s="32"/>
      <c r="U115" s="32"/>
      <c r="V115" s="500"/>
      <c r="W115"/>
      <c r="X115"/>
      <c r="Y115"/>
      <c r="Z115"/>
    </row>
    <row r="116" spans="1:26">
      <c r="A116" s="473" t="s">
        <v>455</v>
      </c>
      <c r="B116" s="19">
        <v>1</v>
      </c>
      <c r="C116" s="19"/>
      <c r="D116" s="450"/>
      <c r="E116" s="436">
        <f t="shared" si="35"/>
        <v>0.21249999999999991</v>
      </c>
      <c r="F116" s="436"/>
      <c r="G116" s="436">
        <f t="shared" si="35"/>
        <v>0.39305555555555549</v>
      </c>
      <c r="H116" s="436"/>
      <c r="I116" s="436">
        <f t="shared" si="35"/>
        <v>0.55972222222222212</v>
      </c>
      <c r="J116" s="436"/>
      <c r="K116" s="436">
        <f t="shared" si="35"/>
        <v>0.72638888888888875</v>
      </c>
      <c r="L116" s="436"/>
      <c r="M116" s="436">
        <f t="shared" si="35"/>
        <v>0.88263888888888875</v>
      </c>
      <c r="N116" s="606"/>
      <c r="O116" s="32"/>
      <c r="P116" s="32"/>
      <c r="Q116" s="32"/>
      <c r="R116" s="32"/>
      <c r="S116" s="32"/>
      <c r="T116" s="32"/>
      <c r="U116" s="32"/>
      <c r="V116" s="500"/>
      <c r="W116"/>
      <c r="X116"/>
      <c r="Y116"/>
      <c r="Z116"/>
    </row>
    <row r="117" spans="1:26">
      <c r="A117" s="473" t="s">
        <v>440</v>
      </c>
      <c r="B117" s="19">
        <v>1</v>
      </c>
      <c r="C117" s="19"/>
      <c r="D117" s="450"/>
      <c r="E117" s="436">
        <f t="shared" si="35"/>
        <v>0.21319444444444435</v>
      </c>
      <c r="F117" s="436"/>
      <c r="G117" s="436">
        <f t="shared" si="35"/>
        <v>0.39374999999999993</v>
      </c>
      <c r="H117" s="436"/>
      <c r="I117" s="436">
        <f t="shared" si="35"/>
        <v>0.56041666666666656</v>
      </c>
      <c r="J117" s="436"/>
      <c r="K117" s="436">
        <f t="shared" si="35"/>
        <v>0.72708333333333319</v>
      </c>
      <c r="L117" s="436"/>
      <c r="M117" s="436">
        <f t="shared" si="35"/>
        <v>0.88333333333333319</v>
      </c>
      <c r="N117" s="606"/>
      <c r="O117" s="32"/>
      <c r="P117" s="32"/>
      <c r="Q117" s="32"/>
      <c r="R117" s="32"/>
      <c r="S117" s="32"/>
      <c r="T117" s="32"/>
      <c r="U117" s="32"/>
      <c r="V117" s="500"/>
      <c r="W117"/>
      <c r="X117"/>
      <c r="Y117"/>
      <c r="Z117"/>
    </row>
    <row r="118" spans="1:26">
      <c r="A118" s="473" t="s">
        <v>387</v>
      </c>
      <c r="B118" s="19">
        <v>1</v>
      </c>
      <c r="C118" s="19"/>
      <c r="D118" s="450"/>
      <c r="E118" s="436">
        <f t="shared" si="35"/>
        <v>0.2138888888888888</v>
      </c>
      <c r="F118" s="436"/>
      <c r="G118" s="436">
        <f t="shared" si="35"/>
        <v>0.39444444444444438</v>
      </c>
      <c r="H118" s="436"/>
      <c r="I118" s="436">
        <f t="shared" si="35"/>
        <v>0.56111111111111101</v>
      </c>
      <c r="J118" s="436"/>
      <c r="K118" s="436">
        <f t="shared" si="35"/>
        <v>0.72777777777777763</v>
      </c>
      <c r="L118" s="436"/>
      <c r="M118" s="436">
        <f t="shared" si="35"/>
        <v>0.88402777777777763</v>
      </c>
      <c r="N118" s="606"/>
      <c r="O118" s="32"/>
      <c r="P118" s="32"/>
      <c r="Q118" s="32"/>
      <c r="R118" s="32"/>
      <c r="S118" s="32"/>
      <c r="T118" s="32"/>
      <c r="U118" s="32"/>
      <c r="V118" s="500"/>
      <c r="W118"/>
      <c r="X118"/>
      <c r="Y118"/>
      <c r="Z118"/>
    </row>
    <row r="119" spans="1:26">
      <c r="A119" s="473" t="s">
        <v>439</v>
      </c>
      <c r="B119" s="19">
        <v>1</v>
      </c>
      <c r="C119" s="19"/>
      <c r="D119" s="450"/>
      <c r="E119" s="436">
        <f t="shared" ref="E119:E125" si="36">E118+$B119/1440</f>
        <v>0.21458333333333324</v>
      </c>
      <c r="F119" s="436"/>
      <c r="G119" s="436">
        <f t="shared" ref="G119:G125" si="37">G118+$B119/1440</f>
        <v>0.39513888888888882</v>
      </c>
      <c r="H119" s="436"/>
      <c r="I119" s="436">
        <f t="shared" ref="I119:I125" si="38">I118+$B119/1440</f>
        <v>0.56180555555555545</v>
      </c>
      <c r="J119" s="436"/>
      <c r="K119" s="436">
        <f t="shared" ref="K119:K125" si="39">K118+$B119/1440</f>
        <v>0.72847222222222208</v>
      </c>
      <c r="L119" s="436"/>
      <c r="M119" s="436">
        <f t="shared" ref="M119:M125" si="40">M118+$B119/1440</f>
        <v>0.88472222222222208</v>
      </c>
      <c r="N119" s="606"/>
      <c r="O119" s="32"/>
      <c r="P119" s="32"/>
      <c r="Q119" s="32"/>
      <c r="R119" s="32"/>
      <c r="S119" s="32"/>
      <c r="T119" s="32"/>
      <c r="U119" s="32"/>
      <c r="V119" s="500"/>
      <c r="W119"/>
      <c r="X119"/>
      <c r="Y119"/>
      <c r="Z119"/>
    </row>
    <row r="120" spans="1:26">
      <c r="A120" s="473" t="s">
        <v>438</v>
      </c>
      <c r="B120" s="19">
        <v>1</v>
      </c>
      <c r="C120" s="19"/>
      <c r="D120" s="450"/>
      <c r="E120" s="436">
        <f t="shared" si="36"/>
        <v>0.21527777777777768</v>
      </c>
      <c r="F120" s="436"/>
      <c r="G120" s="436">
        <f t="shared" si="37"/>
        <v>0.39583333333333326</v>
      </c>
      <c r="H120" s="436"/>
      <c r="I120" s="436">
        <f t="shared" si="38"/>
        <v>0.56249999999999989</v>
      </c>
      <c r="J120" s="436"/>
      <c r="K120" s="436">
        <f t="shared" si="39"/>
        <v>0.72916666666666652</v>
      </c>
      <c r="L120" s="436"/>
      <c r="M120" s="436">
        <f t="shared" si="40"/>
        <v>0.88541666666666652</v>
      </c>
      <c r="N120" s="606"/>
      <c r="O120" s="32"/>
      <c r="P120" s="32"/>
      <c r="Q120" s="32"/>
      <c r="R120" s="32"/>
      <c r="S120" s="32"/>
      <c r="T120" s="32"/>
      <c r="U120" s="32"/>
      <c r="V120" s="500"/>
      <c r="W120"/>
      <c r="X120"/>
      <c r="Y120"/>
      <c r="Z120"/>
    </row>
    <row r="121" spans="1:26">
      <c r="A121" s="473" t="s">
        <v>437</v>
      </c>
      <c r="B121" s="19">
        <v>1</v>
      </c>
      <c r="C121" s="19"/>
      <c r="D121" s="450"/>
      <c r="E121" s="436">
        <f t="shared" si="36"/>
        <v>0.21597222222222212</v>
      </c>
      <c r="F121" s="436"/>
      <c r="G121" s="436">
        <f t="shared" si="37"/>
        <v>0.3965277777777777</v>
      </c>
      <c r="H121" s="436"/>
      <c r="I121" s="436">
        <f t="shared" si="38"/>
        <v>0.56319444444444433</v>
      </c>
      <c r="J121" s="436"/>
      <c r="K121" s="436">
        <f t="shared" si="39"/>
        <v>0.72986111111111096</v>
      </c>
      <c r="L121" s="436"/>
      <c r="M121" s="436">
        <f t="shared" si="40"/>
        <v>0.88611111111111096</v>
      </c>
      <c r="N121" s="606"/>
      <c r="O121" s="32"/>
      <c r="P121" s="32"/>
      <c r="Q121" s="32"/>
      <c r="R121" s="32"/>
      <c r="S121" s="32"/>
      <c r="T121" s="32"/>
      <c r="U121" s="32"/>
      <c r="V121" s="500"/>
      <c r="W121"/>
      <c r="X121"/>
      <c r="Y121"/>
      <c r="Z121"/>
    </row>
    <row r="122" spans="1:26">
      <c r="A122" s="473" t="s">
        <v>436</v>
      </c>
      <c r="B122" s="19">
        <v>1</v>
      </c>
      <c r="C122" s="19"/>
      <c r="D122" s="450"/>
      <c r="E122" s="436">
        <f t="shared" si="36"/>
        <v>0.21666666666666656</v>
      </c>
      <c r="F122" s="436"/>
      <c r="G122" s="436">
        <f t="shared" si="37"/>
        <v>0.39722222222222214</v>
      </c>
      <c r="H122" s="436"/>
      <c r="I122" s="436">
        <f t="shared" si="38"/>
        <v>0.56388888888888877</v>
      </c>
      <c r="J122" s="436"/>
      <c r="K122" s="436">
        <f t="shared" si="39"/>
        <v>0.7305555555555554</v>
      </c>
      <c r="L122" s="436"/>
      <c r="M122" s="436">
        <f t="shared" si="40"/>
        <v>0.8868055555555554</v>
      </c>
      <c r="N122" s="606"/>
      <c r="O122" s="32"/>
      <c r="P122" s="32"/>
      <c r="Q122" s="32"/>
      <c r="R122" s="32"/>
      <c r="S122" s="32"/>
      <c r="T122" s="32"/>
      <c r="U122" s="32"/>
      <c r="V122" s="500"/>
      <c r="W122"/>
      <c r="X122"/>
      <c r="Y122"/>
      <c r="Z122"/>
    </row>
    <row r="123" spans="1:26">
      <c r="A123" s="473" t="s">
        <v>386</v>
      </c>
      <c r="B123" s="19">
        <v>2</v>
      </c>
      <c r="C123" s="19"/>
      <c r="D123" s="450"/>
      <c r="E123" s="436">
        <f t="shared" si="36"/>
        <v>0.21805555555555545</v>
      </c>
      <c r="F123" s="436"/>
      <c r="G123" s="436">
        <f t="shared" si="37"/>
        <v>0.39861111111111103</v>
      </c>
      <c r="H123" s="436"/>
      <c r="I123" s="436">
        <f t="shared" si="38"/>
        <v>0.56527777777777766</v>
      </c>
      <c r="J123" s="436"/>
      <c r="K123" s="436">
        <f t="shared" si="39"/>
        <v>0.73194444444444429</v>
      </c>
      <c r="L123" s="436"/>
      <c r="M123" s="436">
        <f t="shared" si="40"/>
        <v>0.88819444444444429</v>
      </c>
      <c r="N123" s="606"/>
      <c r="O123" s="32"/>
      <c r="P123" s="32"/>
      <c r="Q123" s="32"/>
      <c r="R123" s="32"/>
      <c r="S123" s="32"/>
      <c r="T123" s="32"/>
      <c r="U123" s="32"/>
      <c r="V123" s="500"/>
      <c r="W123"/>
      <c r="X123"/>
      <c r="Y123"/>
      <c r="Z123"/>
    </row>
    <row r="124" spans="1:26">
      <c r="A124" s="473" t="s">
        <v>385</v>
      </c>
      <c r="B124" s="19">
        <v>2</v>
      </c>
      <c r="C124" s="19"/>
      <c r="D124" s="450"/>
      <c r="E124" s="436">
        <f t="shared" si="36"/>
        <v>0.21944444444444433</v>
      </c>
      <c r="F124" s="436"/>
      <c r="G124" s="436">
        <f t="shared" si="37"/>
        <v>0.39999999999999991</v>
      </c>
      <c r="H124" s="436"/>
      <c r="I124" s="436">
        <f t="shared" si="38"/>
        <v>0.56666666666666654</v>
      </c>
      <c r="J124" s="436"/>
      <c r="K124" s="436">
        <f t="shared" si="39"/>
        <v>0.73333333333333317</v>
      </c>
      <c r="L124" s="436"/>
      <c r="M124" s="436">
        <f t="shared" si="40"/>
        <v>0.88958333333333317</v>
      </c>
      <c r="N124" s="606"/>
      <c r="O124" s="32"/>
      <c r="P124" s="32"/>
      <c r="Q124" s="32"/>
      <c r="R124" s="32"/>
      <c r="S124" s="32"/>
      <c r="T124" s="32"/>
      <c r="U124" s="32"/>
      <c r="V124" s="500"/>
      <c r="W124"/>
      <c r="X124"/>
      <c r="Y124"/>
      <c r="Z124"/>
    </row>
    <row r="125" spans="1:26">
      <c r="A125" s="474" t="s">
        <v>361</v>
      </c>
      <c r="B125" s="86">
        <v>4</v>
      </c>
      <c r="C125" s="86"/>
      <c r="D125" s="439"/>
      <c r="E125" s="441">
        <f t="shared" si="36"/>
        <v>0.2222222222222221</v>
      </c>
      <c r="F125" s="441"/>
      <c r="G125" s="441">
        <f t="shared" si="37"/>
        <v>0.40277777777777768</v>
      </c>
      <c r="H125" s="441"/>
      <c r="I125" s="441">
        <f t="shared" si="38"/>
        <v>0.56944444444444431</v>
      </c>
      <c r="J125" s="441"/>
      <c r="K125" s="441">
        <f t="shared" si="39"/>
        <v>0.73611111111111094</v>
      </c>
      <c r="L125" s="441"/>
      <c r="M125" s="441">
        <f t="shared" si="40"/>
        <v>0.89236111111111094</v>
      </c>
      <c r="N125" s="607">
        <v>0.98333333333333339</v>
      </c>
      <c r="O125" s="32"/>
      <c r="P125" s="32"/>
      <c r="Q125" s="32"/>
      <c r="R125" s="32"/>
      <c r="S125" s="32"/>
      <c r="T125" s="32"/>
      <c r="U125" s="32"/>
      <c r="V125" s="500"/>
      <c r="W125"/>
      <c r="X125"/>
      <c r="Y125"/>
      <c r="Z125"/>
    </row>
    <row r="126" spans="1:26">
      <c r="A126" s="499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624"/>
      <c r="O126" s="32"/>
      <c r="P126" s="32"/>
      <c r="Q126" s="32"/>
      <c r="R126" s="32"/>
      <c r="S126" s="32"/>
      <c r="T126" s="32"/>
      <c r="U126" s="32"/>
      <c r="V126" s="500"/>
      <c r="W126"/>
      <c r="X126"/>
      <c r="Y126"/>
      <c r="Z126"/>
    </row>
    <row r="127" spans="1:26">
      <c r="A127" s="10" t="s">
        <v>5</v>
      </c>
      <c r="B127" s="11"/>
      <c r="C127" s="11"/>
      <c r="D127" s="11"/>
      <c r="E127" s="11">
        <v>24</v>
      </c>
      <c r="F127" s="11">
        <v>8</v>
      </c>
      <c r="G127" s="11">
        <v>24</v>
      </c>
      <c r="H127" s="11">
        <v>8</v>
      </c>
      <c r="I127" s="11">
        <v>24</v>
      </c>
      <c r="J127" s="11">
        <v>8</v>
      </c>
      <c r="K127" s="11">
        <v>24</v>
      </c>
      <c r="L127" s="11">
        <v>8</v>
      </c>
      <c r="M127" s="11">
        <v>24</v>
      </c>
      <c r="N127" s="198">
        <v>24</v>
      </c>
      <c r="O127" s="32"/>
      <c r="P127" s="32"/>
      <c r="Q127" s="32"/>
      <c r="R127" s="32"/>
      <c r="S127" s="32"/>
      <c r="T127" s="32"/>
      <c r="U127" s="32"/>
      <c r="V127" s="500"/>
      <c r="W127"/>
      <c r="X127"/>
      <c r="Y127"/>
      <c r="Z127"/>
    </row>
    <row r="128" spans="1:26">
      <c r="A128" s="10" t="s">
        <v>6</v>
      </c>
      <c r="B128" s="11"/>
      <c r="C128" s="11"/>
      <c r="D128" s="11"/>
      <c r="E128" s="11">
        <v>115</v>
      </c>
      <c r="F128" s="11">
        <v>115</v>
      </c>
      <c r="G128" s="11">
        <v>115</v>
      </c>
      <c r="H128" s="11">
        <v>115</v>
      </c>
      <c r="I128" s="11">
        <v>115</v>
      </c>
      <c r="J128" s="11">
        <v>115</v>
      </c>
      <c r="K128" s="11">
        <v>115</v>
      </c>
      <c r="L128" s="11">
        <v>115</v>
      </c>
      <c r="M128" s="11">
        <v>115</v>
      </c>
      <c r="N128" s="198">
        <v>115</v>
      </c>
      <c r="O128" s="32"/>
      <c r="P128" s="32"/>
      <c r="Q128" s="32"/>
      <c r="R128" s="32"/>
      <c r="S128" s="32"/>
      <c r="T128" s="32"/>
      <c r="U128" s="32"/>
      <c r="V128" s="500"/>
      <c r="W128"/>
      <c r="X128"/>
      <c r="Y128"/>
      <c r="Z128"/>
    </row>
    <row r="129" spans="1:26">
      <c r="A129" s="12" t="s">
        <v>7</v>
      </c>
      <c r="B129" s="14"/>
      <c r="C129" s="14"/>
      <c r="D129" s="14"/>
      <c r="E129" s="15">
        <f>E127*E128</f>
        <v>2760</v>
      </c>
      <c r="F129" s="15">
        <f t="shared" ref="F129:M129" si="41">F127*F128</f>
        <v>920</v>
      </c>
      <c r="G129" s="15">
        <f t="shared" si="41"/>
        <v>2760</v>
      </c>
      <c r="H129" s="15">
        <f t="shared" si="41"/>
        <v>920</v>
      </c>
      <c r="I129" s="15">
        <f t="shared" si="41"/>
        <v>2760</v>
      </c>
      <c r="J129" s="15">
        <f t="shared" si="41"/>
        <v>920</v>
      </c>
      <c r="K129" s="15">
        <f t="shared" si="41"/>
        <v>2760</v>
      </c>
      <c r="L129" s="15">
        <f t="shared" si="41"/>
        <v>920</v>
      </c>
      <c r="M129" s="15">
        <f t="shared" si="41"/>
        <v>2760</v>
      </c>
      <c r="N129" s="15">
        <f t="shared" ref="N129" si="42">N127*N128</f>
        <v>2760</v>
      </c>
      <c r="O129" s="32"/>
      <c r="P129" s="32"/>
      <c r="Q129" s="32"/>
      <c r="R129" s="32"/>
      <c r="S129" s="32"/>
      <c r="T129" s="32"/>
      <c r="U129" s="32"/>
      <c r="V129" s="15">
        <f>SUM(E129:N129)</f>
        <v>20240</v>
      </c>
      <c r="W129"/>
      <c r="X129"/>
      <c r="Y129"/>
      <c r="Z129"/>
    </row>
    <row r="130" spans="1:26">
      <c r="A130" s="499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5">
        <f>V129+V97+V65+V33</f>
        <v>236592</v>
      </c>
    </row>
    <row r="131" spans="1:26">
      <c r="A131" s="4"/>
    </row>
  </sheetData>
  <mergeCells count="8">
    <mergeCell ref="A99:A101"/>
    <mergeCell ref="B99:D100"/>
    <mergeCell ref="A3:A5"/>
    <mergeCell ref="B3:D4"/>
    <mergeCell ref="A35:A37"/>
    <mergeCell ref="B35:D36"/>
    <mergeCell ref="A67:A69"/>
    <mergeCell ref="B67:D68"/>
  </mergeCells>
  <pageMargins left="0.7" right="0.7" top="0.75" bottom="0.75" header="0.3" footer="0.3"/>
  <pageSetup paperSize="9"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40"/>
  <sheetViews>
    <sheetView showGridLines="0" zoomScale="85" zoomScaleNormal="85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6" width="5.7265625" style="2" customWidth="1"/>
    <col min="17" max="17" width="11.7265625" style="2" customWidth="1"/>
    <col min="18" max="21" width="5.7265625" style="2" customWidth="1"/>
  </cols>
  <sheetData>
    <row r="1" spans="1:17" ht="15.5">
      <c r="A1" s="1" t="s">
        <v>467</v>
      </c>
    </row>
    <row r="2" spans="1:17" ht="15.5">
      <c r="A2" s="1"/>
    </row>
    <row r="3" spans="1:17">
      <c r="A3" s="627" t="s">
        <v>0</v>
      </c>
      <c r="B3" s="629" t="s">
        <v>1</v>
      </c>
      <c r="C3" s="630"/>
      <c r="D3" s="630"/>
      <c r="E3" s="631"/>
      <c r="F3" s="17" t="s">
        <v>2</v>
      </c>
      <c r="G3" s="17" t="s">
        <v>2</v>
      </c>
      <c r="H3" s="17" t="s">
        <v>2</v>
      </c>
      <c r="I3" s="486" t="s">
        <v>2</v>
      </c>
      <c r="J3" s="486" t="s">
        <v>2</v>
      </c>
      <c r="K3" s="486" t="s">
        <v>2</v>
      </c>
      <c r="L3" s="486" t="s">
        <v>2</v>
      </c>
      <c r="M3" s="486" t="s">
        <v>2</v>
      </c>
      <c r="N3" s="486" t="s">
        <v>2</v>
      </c>
      <c r="O3" s="486" t="s">
        <v>2</v>
      </c>
      <c r="P3" s="533"/>
      <c r="Q3" s="497"/>
    </row>
    <row r="4" spans="1:17">
      <c r="A4" s="628"/>
      <c r="B4" s="632"/>
      <c r="C4" s="633"/>
      <c r="D4" s="633"/>
      <c r="E4" s="634"/>
      <c r="F4" s="52">
        <v>4151</v>
      </c>
      <c r="G4" s="52">
        <v>4131</v>
      </c>
      <c r="H4" s="52">
        <v>4141</v>
      </c>
      <c r="I4" s="28">
        <v>4151</v>
      </c>
      <c r="J4" s="28">
        <v>4141</v>
      </c>
      <c r="K4" s="28">
        <v>4131</v>
      </c>
      <c r="L4" s="28">
        <v>4151</v>
      </c>
      <c r="M4" s="28">
        <v>4131</v>
      </c>
      <c r="N4" s="28">
        <v>4131</v>
      </c>
      <c r="O4" s="28">
        <v>4131</v>
      </c>
      <c r="P4" s="497" t="s">
        <v>119</v>
      </c>
      <c r="Q4" s="497"/>
    </row>
    <row r="5" spans="1:17">
      <c r="A5" s="627"/>
      <c r="B5" s="521" t="s">
        <v>3</v>
      </c>
      <c r="C5" s="521" t="s">
        <v>3</v>
      </c>
      <c r="D5" s="521" t="s">
        <v>3</v>
      </c>
      <c r="E5" s="521" t="s">
        <v>3</v>
      </c>
      <c r="F5" s="534">
        <v>4154</v>
      </c>
      <c r="G5" s="534">
        <v>4134</v>
      </c>
      <c r="H5" s="534">
        <v>4144</v>
      </c>
      <c r="I5" s="535">
        <v>4154</v>
      </c>
      <c r="J5" s="535">
        <v>4144</v>
      </c>
      <c r="K5" s="535">
        <v>4134</v>
      </c>
      <c r="L5" s="535">
        <v>4154</v>
      </c>
      <c r="M5" s="535">
        <v>4134</v>
      </c>
      <c r="N5" s="535">
        <v>4134</v>
      </c>
      <c r="O5" s="535">
        <v>4134</v>
      </c>
      <c r="P5" s="497" t="s">
        <v>53</v>
      </c>
      <c r="Q5" s="497"/>
    </row>
    <row r="6" spans="1:17">
      <c r="A6" s="536" t="s">
        <v>361</v>
      </c>
      <c r="B6" s="476">
        <v>0</v>
      </c>
      <c r="C6" s="476">
        <v>0</v>
      </c>
      <c r="D6" s="447"/>
      <c r="E6" s="537"/>
      <c r="F6" s="454">
        <v>0.24305555555555555</v>
      </c>
      <c r="G6" s="454">
        <v>0.27430555555555552</v>
      </c>
      <c r="H6" s="454">
        <v>0.34375</v>
      </c>
      <c r="I6" s="454">
        <v>0.51041666666666663</v>
      </c>
      <c r="J6" s="466">
        <v>0.56597222222222221</v>
      </c>
      <c r="K6" s="466">
        <v>0.60763888888888895</v>
      </c>
      <c r="L6" s="466">
        <v>0.64930555555555558</v>
      </c>
      <c r="M6" s="466">
        <v>0.70486111111111116</v>
      </c>
      <c r="N6" s="466">
        <v>0.77430555555555547</v>
      </c>
      <c r="O6" s="454">
        <v>0.85069444444444453</v>
      </c>
      <c r="P6" s="527"/>
      <c r="Q6" s="32"/>
    </row>
    <row r="7" spans="1:17">
      <c r="A7" s="538" t="s">
        <v>468</v>
      </c>
      <c r="B7" s="19"/>
      <c r="C7" s="19"/>
      <c r="D7" s="450"/>
      <c r="E7" s="539"/>
      <c r="F7" s="487" t="s">
        <v>4</v>
      </c>
      <c r="G7" s="487" t="s">
        <v>4</v>
      </c>
      <c r="H7" s="487" t="s">
        <v>4</v>
      </c>
      <c r="I7" s="487" t="s">
        <v>4</v>
      </c>
      <c r="J7" s="487" t="s">
        <v>4</v>
      </c>
      <c r="K7" s="487" t="s">
        <v>4</v>
      </c>
      <c r="L7" s="487" t="s">
        <v>4</v>
      </c>
      <c r="M7" s="487" t="s">
        <v>4</v>
      </c>
      <c r="N7" s="487" t="s">
        <v>4</v>
      </c>
      <c r="O7" s="487" t="s">
        <v>4</v>
      </c>
      <c r="P7" s="529"/>
      <c r="Q7" s="32"/>
    </row>
    <row r="8" spans="1:17">
      <c r="A8" s="538" t="s">
        <v>469</v>
      </c>
      <c r="B8" s="19"/>
      <c r="C8" s="19"/>
      <c r="D8" s="450"/>
      <c r="E8" s="539"/>
      <c r="F8" s="487" t="s">
        <v>4</v>
      </c>
      <c r="G8" s="487" t="s">
        <v>4</v>
      </c>
      <c r="H8" s="487" t="s">
        <v>4</v>
      </c>
      <c r="I8" s="487" t="s">
        <v>4</v>
      </c>
      <c r="J8" s="487" t="s">
        <v>4</v>
      </c>
      <c r="K8" s="487" t="s">
        <v>4</v>
      </c>
      <c r="L8" s="487" t="s">
        <v>4</v>
      </c>
      <c r="M8" s="487" t="s">
        <v>4</v>
      </c>
      <c r="N8" s="487" t="s">
        <v>4</v>
      </c>
      <c r="O8" s="487" t="s">
        <v>4</v>
      </c>
      <c r="P8" s="529"/>
      <c r="Q8" s="32"/>
    </row>
    <row r="9" spans="1:17">
      <c r="A9" s="538" t="s">
        <v>470</v>
      </c>
      <c r="B9" s="19"/>
      <c r="C9" s="19"/>
      <c r="D9" s="450"/>
      <c r="E9" s="539"/>
      <c r="F9" s="487" t="s">
        <v>4</v>
      </c>
      <c r="G9" s="487" t="s">
        <v>4</v>
      </c>
      <c r="H9" s="487" t="s">
        <v>4</v>
      </c>
      <c r="I9" s="487" t="s">
        <v>4</v>
      </c>
      <c r="J9" s="487" t="s">
        <v>4</v>
      </c>
      <c r="K9" s="487" t="s">
        <v>4</v>
      </c>
      <c r="L9" s="487" t="s">
        <v>4</v>
      </c>
      <c r="M9" s="487" t="s">
        <v>4</v>
      </c>
      <c r="N9" s="487" t="s">
        <v>4</v>
      </c>
      <c r="O9" s="487" t="s">
        <v>4</v>
      </c>
      <c r="P9" s="529"/>
      <c r="Q9" s="32"/>
    </row>
    <row r="10" spans="1:17">
      <c r="A10" s="538" t="s">
        <v>471</v>
      </c>
      <c r="B10" s="19">
        <v>4</v>
      </c>
      <c r="C10" s="19">
        <v>4</v>
      </c>
      <c r="D10" s="450"/>
      <c r="E10" s="539"/>
      <c r="F10" s="487">
        <f t="shared" ref="F10:O10" si="0">F6+$B10/1440</f>
        <v>0.24583333333333332</v>
      </c>
      <c r="G10" s="487">
        <f t="shared" si="0"/>
        <v>0.27708333333333329</v>
      </c>
      <c r="H10" s="487">
        <f t="shared" si="0"/>
        <v>0.34652777777777777</v>
      </c>
      <c r="I10" s="487">
        <f t="shared" si="0"/>
        <v>0.5131944444444444</v>
      </c>
      <c r="J10" s="487">
        <f t="shared" si="0"/>
        <v>0.56874999999999998</v>
      </c>
      <c r="K10" s="487">
        <f t="shared" si="0"/>
        <v>0.61041666666666672</v>
      </c>
      <c r="L10" s="487">
        <f t="shared" si="0"/>
        <v>0.65208333333333335</v>
      </c>
      <c r="M10" s="487">
        <f t="shared" si="0"/>
        <v>0.70763888888888893</v>
      </c>
      <c r="N10" s="487">
        <f t="shared" si="0"/>
        <v>0.77708333333333324</v>
      </c>
      <c r="O10" s="487">
        <f t="shared" si="0"/>
        <v>0.8534722222222223</v>
      </c>
      <c r="P10" s="529"/>
      <c r="Q10" s="32"/>
    </row>
    <row r="11" spans="1:17">
      <c r="A11" s="538" t="s">
        <v>472</v>
      </c>
      <c r="B11" s="19">
        <v>2</v>
      </c>
      <c r="C11" s="19">
        <v>2</v>
      </c>
      <c r="D11" s="450"/>
      <c r="E11" s="539"/>
      <c r="F11" s="487">
        <f t="shared" ref="F11:O12" si="1">F10+$B11/1440</f>
        <v>0.2472222222222222</v>
      </c>
      <c r="G11" s="487">
        <f t="shared" si="1"/>
        <v>0.27847222222222218</v>
      </c>
      <c r="H11" s="487">
        <f t="shared" si="1"/>
        <v>0.34791666666666665</v>
      </c>
      <c r="I11" s="487">
        <f t="shared" si="1"/>
        <v>0.51458333333333328</v>
      </c>
      <c r="J11" s="487">
        <f t="shared" si="1"/>
        <v>0.57013888888888886</v>
      </c>
      <c r="K11" s="487">
        <f t="shared" si="1"/>
        <v>0.6118055555555556</v>
      </c>
      <c r="L11" s="487">
        <f t="shared" si="1"/>
        <v>0.65347222222222223</v>
      </c>
      <c r="M11" s="487">
        <f t="shared" si="1"/>
        <v>0.70902777777777781</v>
      </c>
      <c r="N11" s="487">
        <f t="shared" si="1"/>
        <v>0.77847222222222212</v>
      </c>
      <c r="O11" s="487">
        <f t="shared" si="1"/>
        <v>0.85486111111111118</v>
      </c>
      <c r="P11" s="529"/>
      <c r="Q11" s="32"/>
    </row>
    <row r="12" spans="1:17">
      <c r="A12" s="538" t="s">
        <v>473</v>
      </c>
      <c r="B12" s="19">
        <v>2</v>
      </c>
      <c r="C12" s="19">
        <v>2</v>
      </c>
      <c r="D12" s="450"/>
      <c r="E12" s="539"/>
      <c r="F12" s="487">
        <f t="shared" si="1"/>
        <v>0.24861111111111109</v>
      </c>
      <c r="G12" s="487">
        <f t="shared" si="1"/>
        <v>0.27986111111111106</v>
      </c>
      <c r="H12" s="487">
        <f t="shared" si="1"/>
        <v>0.34930555555555554</v>
      </c>
      <c r="I12" s="487">
        <f t="shared" si="1"/>
        <v>0.51597222222222217</v>
      </c>
      <c r="J12" s="487">
        <f t="shared" si="1"/>
        <v>0.57152777777777775</v>
      </c>
      <c r="K12" s="487">
        <f t="shared" si="1"/>
        <v>0.61319444444444449</v>
      </c>
      <c r="L12" s="487">
        <f t="shared" si="1"/>
        <v>0.65486111111111112</v>
      </c>
      <c r="M12" s="487">
        <f t="shared" si="1"/>
        <v>0.7104166666666667</v>
      </c>
      <c r="N12" s="487">
        <f t="shared" si="1"/>
        <v>0.77986111111111101</v>
      </c>
      <c r="O12" s="487">
        <f t="shared" si="1"/>
        <v>0.85625000000000007</v>
      </c>
      <c r="P12" s="529"/>
      <c r="Q12" s="32"/>
    </row>
    <row r="13" spans="1:17">
      <c r="A13" s="538" t="s">
        <v>474</v>
      </c>
      <c r="B13" s="19"/>
      <c r="C13" s="19"/>
      <c r="D13" s="450"/>
      <c r="E13" s="539"/>
      <c r="F13" s="487" t="s">
        <v>4</v>
      </c>
      <c r="G13" s="487" t="s">
        <v>4</v>
      </c>
      <c r="H13" s="487" t="s">
        <v>4</v>
      </c>
      <c r="I13" s="487" t="s">
        <v>4</v>
      </c>
      <c r="J13" s="487" t="s">
        <v>4</v>
      </c>
      <c r="K13" s="487" t="s">
        <v>4</v>
      </c>
      <c r="L13" s="487" t="s">
        <v>4</v>
      </c>
      <c r="M13" s="487" t="s">
        <v>4</v>
      </c>
      <c r="N13" s="487" t="s">
        <v>4</v>
      </c>
      <c r="O13" s="487" t="s">
        <v>4</v>
      </c>
      <c r="P13" s="529"/>
      <c r="Q13" s="32"/>
    </row>
    <row r="14" spans="1:17">
      <c r="A14" s="538" t="s">
        <v>475</v>
      </c>
      <c r="B14" s="19">
        <v>1</v>
      </c>
      <c r="C14" s="19">
        <v>1</v>
      </c>
      <c r="D14" s="450"/>
      <c r="E14" s="539"/>
      <c r="F14" s="487">
        <f t="shared" ref="F14:O14" si="2">F12+$B14/1440</f>
        <v>0.24930555555555553</v>
      </c>
      <c r="G14" s="487">
        <f t="shared" si="2"/>
        <v>0.2805555555555555</v>
      </c>
      <c r="H14" s="487">
        <f t="shared" si="2"/>
        <v>0.35</v>
      </c>
      <c r="I14" s="487">
        <f t="shared" si="2"/>
        <v>0.51666666666666661</v>
      </c>
      <c r="J14" s="487">
        <f t="shared" si="2"/>
        <v>0.57222222222222219</v>
      </c>
      <c r="K14" s="487">
        <f t="shared" si="2"/>
        <v>0.61388888888888893</v>
      </c>
      <c r="L14" s="487">
        <f t="shared" si="2"/>
        <v>0.65555555555555556</v>
      </c>
      <c r="M14" s="487">
        <f t="shared" si="2"/>
        <v>0.71111111111111114</v>
      </c>
      <c r="N14" s="487">
        <f t="shared" si="2"/>
        <v>0.78055555555555545</v>
      </c>
      <c r="O14" s="487">
        <f t="shared" si="2"/>
        <v>0.85694444444444451</v>
      </c>
      <c r="P14" s="529"/>
      <c r="Q14" s="32"/>
    </row>
    <row r="15" spans="1:17">
      <c r="A15" s="538" t="s">
        <v>476</v>
      </c>
      <c r="B15" s="19">
        <v>1</v>
      </c>
      <c r="C15" s="19">
        <v>1</v>
      </c>
      <c r="D15" s="450"/>
      <c r="E15" s="539"/>
      <c r="F15" s="487">
        <f t="shared" ref="F15:O24" si="3">F14+$B15/1440</f>
        <v>0.24999999999999997</v>
      </c>
      <c r="G15" s="487">
        <f t="shared" si="3"/>
        <v>0.28124999999999994</v>
      </c>
      <c r="H15" s="487">
        <f t="shared" si="3"/>
        <v>0.35069444444444442</v>
      </c>
      <c r="I15" s="487">
        <f t="shared" si="3"/>
        <v>0.51736111111111105</v>
      </c>
      <c r="J15" s="487">
        <f t="shared" si="3"/>
        <v>0.57291666666666663</v>
      </c>
      <c r="K15" s="487">
        <f t="shared" si="3"/>
        <v>0.61458333333333337</v>
      </c>
      <c r="L15" s="487">
        <f t="shared" si="3"/>
        <v>0.65625</v>
      </c>
      <c r="M15" s="487">
        <f t="shared" si="3"/>
        <v>0.71180555555555558</v>
      </c>
      <c r="N15" s="487">
        <f t="shared" si="3"/>
        <v>0.78124999999999989</v>
      </c>
      <c r="O15" s="487">
        <f t="shared" si="3"/>
        <v>0.85763888888888895</v>
      </c>
      <c r="P15" s="529"/>
      <c r="Q15" s="32"/>
    </row>
    <row r="16" spans="1:17">
      <c r="A16" s="538" t="s">
        <v>477</v>
      </c>
      <c r="B16" s="19">
        <v>2</v>
      </c>
      <c r="C16" s="19"/>
      <c r="D16" s="450"/>
      <c r="E16" s="539"/>
      <c r="F16" s="487">
        <f t="shared" si="3"/>
        <v>0.25138888888888888</v>
      </c>
      <c r="G16" s="487">
        <f t="shared" si="3"/>
        <v>0.28263888888888883</v>
      </c>
      <c r="H16" s="487">
        <f t="shared" si="3"/>
        <v>0.3520833333333333</v>
      </c>
      <c r="I16" s="487">
        <f t="shared" si="3"/>
        <v>0.51874999999999993</v>
      </c>
      <c r="J16" s="487">
        <f t="shared" si="3"/>
        <v>0.57430555555555551</v>
      </c>
      <c r="K16" s="487">
        <f t="shared" si="3"/>
        <v>0.61597222222222225</v>
      </c>
      <c r="L16" s="487">
        <f t="shared" si="3"/>
        <v>0.65763888888888888</v>
      </c>
      <c r="M16" s="487">
        <f t="shared" si="3"/>
        <v>0.71319444444444446</v>
      </c>
      <c r="N16" s="487">
        <f t="shared" si="3"/>
        <v>0.78263888888888877</v>
      </c>
      <c r="O16" s="487">
        <f t="shared" si="3"/>
        <v>0.85902777777777783</v>
      </c>
      <c r="P16" s="529"/>
      <c r="Q16" s="32"/>
    </row>
    <row r="17" spans="1:17">
      <c r="A17" s="538" t="s">
        <v>478</v>
      </c>
      <c r="B17" s="19">
        <v>0</v>
      </c>
      <c r="C17" s="19"/>
      <c r="D17" s="450"/>
      <c r="E17" s="539"/>
      <c r="F17" s="487">
        <f t="shared" si="3"/>
        <v>0.25138888888888888</v>
      </c>
      <c r="G17" s="487">
        <f t="shared" si="3"/>
        <v>0.28263888888888883</v>
      </c>
      <c r="H17" s="487">
        <f t="shared" si="3"/>
        <v>0.3520833333333333</v>
      </c>
      <c r="I17" s="487">
        <f t="shared" si="3"/>
        <v>0.51874999999999993</v>
      </c>
      <c r="J17" s="487">
        <f t="shared" si="3"/>
        <v>0.57430555555555551</v>
      </c>
      <c r="K17" s="487">
        <f t="shared" si="3"/>
        <v>0.61597222222222225</v>
      </c>
      <c r="L17" s="487">
        <f t="shared" si="3"/>
        <v>0.65763888888888888</v>
      </c>
      <c r="M17" s="487">
        <f t="shared" si="3"/>
        <v>0.71319444444444446</v>
      </c>
      <c r="N17" s="487">
        <f t="shared" si="3"/>
        <v>0.78263888888888877</v>
      </c>
      <c r="O17" s="487">
        <f t="shared" si="3"/>
        <v>0.85902777777777783</v>
      </c>
      <c r="P17" s="529"/>
      <c r="Q17" s="32"/>
    </row>
    <row r="18" spans="1:17">
      <c r="A18" s="538" t="s">
        <v>479</v>
      </c>
      <c r="B18" s="19">
        <v>1</v>
      </c>
      <c r="C18" s="19"/>
      <c r="D18" s="450"/>
      <c r="E18" s="539"/>
      <c r="F18" s="487">
        <f t="shared" si="3"/>
        <v>0.25208333333333333</v>
      </c>
      <c r="G18" s="487">
        <f t="shared" si="3"/>
        <v>0.28333333333333327</v>
      </c>
      <c r="H18" s="487">
        <f t="shared" si="3"/>
        <v>0.35277777777777775</v>
      </c>
      <c r="I18" s="487">
        <f t="shared" si="3"/>
        <v>0.51944444444444438</v>
      </c>
      <c r="J18" s="487">
        <f t="shared" si="3"/>
        <v>0.57499999999999996</v>
      </c>
      <c r="K18" s="487">
        <f t="shared" si="3"/>
        <v>0.6166666666666667</v>
      </c>
      <c r="L18" s="487">
        <f t="shared" si="3"/>
        <v>0.65833333333333333</v>
      </c>
      <c r="M18" s="487">
        <f t="shared" si="3"/>
        <v>0.71388888888888891</v>
      </c>
      <c r="N18" s="487">
        <f t="shared" si="3"/>
        <v>0.78333333333333321</v>
      </c>
      <c r="O18" s="487">
        <f t="shared" si="3"/>
        <v>0.85972222222222228</v>
      </c>
      <c r="P18" s="529"/>
      <c r="Q18" s="32"/>
    </row>
    <row r="19" spans="1:17">
      <c r="A19" s="540" t="s">
        <v>480</v>
      </c>
      <c r="B19" s="478">
        <v>1</v>
      </c>
      <c r="C19" s="478"/>
      <c r="D19" s="479"/>
      <c r="E19" s="541"/>
      <c r="F19" s="488">
        <f t="shared" si="3"/>
        <v>0.25277777777777777</v>
      </c>
      <c r="G19" s="488">
        <f t="shared" si="3"/>
        <v>0.28402777777777771</v>
      </c>
      <c r="H19" s="488">
        <f t="shared" si="3"/>
        <v>0.35347222222222219</v>
      </c>
      <c r="I19" s="488">
        <f t="shared" si="3"/>
        <v>0.52013888888888882</v>
      </c>
      <c r="J19" s="488">
        <f t="shared" si="3"/>
        <v>0.5756944444444444</v>
      </c>
      <c r="K19" s="488">
        <f t="shared" si="3"/>
        <v>0.61736111111111114</v>
      </c>
      <c r="L19" s="488">
        <f t="shared" si="3"/>
        <v>0.65902777777777777</v>
      </c>
      <c r="M19" s="488">
        <f t="shared" si="3"/>
        <v>0.71458333333333335</v>
      </c>
      <c r="N19" s="488">
        <f t="shared" si="3"/>
        <v>0.78402777777777766</v>
      </c>
      <c r="O19" s="488">
        <f t="shared" si="3"/>
        <v>0.86041666666666672</v>
      </c>
      <c r="P19" s="529"/>
      <c r="Q19" s="32"/>
    </row>
    <row r="20" spans="1:17">
      <c r="A20" s="542" t="s">
        <v>481</v>
      </c>
      <c r="B20" s="97">
        <v>2</v>
      </c>
      <c r="C20" s="97"/>
      <c r="D20" s="11"/>
      <c r="E20" s="543"/>
      <c r="F20" s="482">
        <f t="shared" si="3"/>
        <v>0.25416666666666665</v>
      </c>
      <c r="G20" s="482">
        <f t="shared" si="3"/>
        <v>0.2854166666666666</v>
      </c>
      <c r="H20" s="482">
        <f t="shared" si="3"/>
        <v>0.35486111111111107</v>
      </c>
      <c r="I20" s="482">
        <f t="shared" si="3"/>
        <v>0.5215277777777777</v>
      </c>
      <c r="J20" s="482">
        <f t="shared" si="3"/>
        <v>0.57708333333333328</v>
      </c>
      <c r="K20" s="482">
        <f t="shared" si="3"/>
        <v>0.61875000000000002</v>
      </c>
      <c r="L20" s="482">
        <f t="shared" si="3"/>
        <v>0.66041666666666665</v>
      </c>
      <c r="M20" s="482">
        <f t="shared" si="3"/>
        <v>0.71597222222222223</v>
      </c>
      <c r="N20" s="482">
        <f t="shared" si="3"/>
        <v>0.78541666666666654</v>
      </c>
      <c r="O20" s="482">
        <f t="shared" si="3"/>
        <v>0.8618055555555556</v>
      </c>
      <c r="P20" s="531"/>
      <c r="Q20" s="32"/>
    </row>
    <row r="21" spans="1:17">
      <c r="A21" s="538" t="s">
        <v>480</v>
      </c>
      <c r="B21" s="85">
        <v>1</v>
      </c>
      <c r="C21" s="85"/>
      <c r="D21" s="430"/>
      <c r="E21" s="544"/>
      <c r="F21" s="489">
        <f t="shared" si="3"/>
        <v>0.25486111111111109</v>
      </c>
      <c r="G21" s="489">
        <f t="shared" si="3"/>
        <v>0.28611111111111104</v>
      </c>
      <c r="H21" s="489">
        <f t="shared" si="3"/>
        <v>0.35555555555555551</v>
      </c>
      <c r="I21" s="489">
        <f t="shared" si="3"/>
        <v>0.52222222222222214</v>
      </c>
      <c r="J21" s="489">
        <f t="shared" si="3"/>
        <v>0.57777777777777772</v>
      </c>
      <c r="K21" s="489">
        <f t="shared" si="3"/>
        <v>0.61944444444444446</v>
      </c>
      <c r="L21" s="489">
        <f t="shared" si="3"/>
        <v>0.66111111111111109</v>
      </c>
      <c r="M21" s="489">
        <f t="shared" si="3"/>
        <v>0.71666666666666667</v>
      </c>
      <c r="N21" s="489">
        <f t="shared" si="3"/>
        <v>0.78611111111111098</v>
      </c>
      <c r="O21" s="489">
        <f t="shared" si="3"/>
        <v>0.86250000000000004</v>
      </c>
      <c r="P21" s="529"/>
      <c r="Q21" s="32"/>
    </row>
    <row r="22" spans="1:17">
      <c r="A22" s="538" t="s">
        <v>479</v>
      </c>
      <c r="B22" s="19">
        <v>1</v>
      </c>
      <c r="C22" s="19"/>
      <c r="D22" s="450"/>
      <c r="E22" s="539"/>
      <c r="F22" s="487">
        <f t="shared" si="3"/>
        <v>0.25555555555555554</v>
      </c>
      <c r="G22" s="487">
        <f t="shared" si="3"/>
        <v>0.28680555555555548</v>
      </c>
      <c r="H22" s="487">
        <f t="shared" si="3"/>
        <v>0.35624999999999996</v>
      </c>
      <c r="I22" s="487">
        <f t="shared" si="3"/>
        <v>0.52291666666666659</v>
      </c>
      <c r="J22" s="487">
        <f t="shared" si="3"/>
        <v>0.57847222222222217</v>
      </c>
      <c r="K22" s="487">
        <f t="shared" si="3"/>
        <v>0.62013888888888891</v>
      </c>
      <c r="L22" s="487">
        <f t="shared" si="3"/>
        <v>0.66180555555555554</v>
      </c>
      <c r="M22" s="487">
        <f t="shared" si="3"/>
        <v>0.71736111111111112</v>
      </c>
      <c r="N22" s="487">
        <f t="shared" si="3"/>
        <v>0.78680555555555542</v>
      </c>
      <c r="O22" s="487">
        <f t="shared" si="3"/>
        <v>0.86319444444444449</v>
      </c>
      <c r="P22" s="529"/>
      <c r="Q22" s="32"/>
    </row>
    <row r="23" spans="1:17">
      <c r="A23" s="538" t="s">
        <v>478</v>
      </c>
      <c r="B23" s="19">
        <v>1</v>
      </c>
      <c r="C23" s="19"/>
      <c r="D23" s="450"/>
      <c r="E23" s="539"/>
      <c r="F23" s="487">
        <f t="shared" si="3"/>
        <v>0.25624999999999998</v>
      </c>
      <c r="G23" s="487">
        <f t="shared" si="3"/>
        <v>0.28749999999999992</v>
      </c>
      <c r="H23" s="487">
        <f t="shared" si="3"/>
        <v>0.3569444444444444</v>
      </c>
      <c r="I23" s="487">
        <f t="shared" si="3"/>
        <v>0.52361111111111103</v>
      </c>
      <c r="J23" s="487">
        <f t="shared" si="3"/>
        <v>0.57916666666666661</v>
      </c>
      <c r="K23" s="487">
        <f t="shared" si="3"/>
        <v>0.62083333333333335</v>
      </c>
      <c r="L23" s="487">
        <f t="shared" si="3"/>
        <v>0.66249999999999998</v>
      </c>
      <c r="M23" s="487">
        <f t="shared" si="3"/>
        <v>0.71805555555555556</v>
      </c>
      <c r="N23" s="487">
        <f t="shared" si="3"/>
        <v>0.78749999999999987</v>
      </c>
      <c r="O23" s="487">
        <f t="shared" si="3"/>
        <v>0.86388888888888893</v>
      </c>
      <c r="P23" s="529"/>
      <c r="Q23" s="32"/>
    </row>
    <row r="24" spans="1:17">
      <c r="A24" s="538" t="s">
        <v>477</v>
      </c>
      <c r="B24" s="19">
        <v>1</v>
      </c>
      <c r="C24" s="19"/>
      <c r="D24" s="450"/>
      <c r="E24" s="539"/>
      <c r="F24" s="487">
        <f t="shared" si="3"/>
        <v>0.25694444444444442</v>
      </c>
      <c r="G24" s="487">
        <f t="shared" si="3"/>
        <v>0.28819444444444436</v>
      </c>
      <c r="H24" s="487">
        <f t="shared" si="3"/>
        <v>0.35763888888888884</v>
      </c>
      <c r="I24" s="487">
        <f t="shared" si="3"/>
        <v>0.52430555555555547</v>
      </c>
      <c r="J24" s="487">
        <f t="shared" si="3"/>
        <v>0.57986111111111105</v>
      </c>
      <c r="K24" s="487">
        <f t="shared" si="3"/>
        <v>0.62152777777777779</v>
      </c>
      <c r="L24" s="487">
        <f t="shared" si="3"/>
        <v>0.66319444444444442</v>
      </c>
      <c r="M24" s="487">
        <f t="shared" si="3"/>
        <v>0.71875</v>
      </c>
      <c r="N24" s="487">
        <f t="shared" si="3"/>
        <v>0.78819444444444431</v>
      </c>
      <c r="O24" s="487">
        <f t="shared" si="3"/>
        <v>0.86458333333333337</v>
      </c>
      <c r="P24" s="529"/>
      <c r="Q24" s="32"/>
    </row>
    <row r="25" spans="1:17">
      <c r="A25" s="538" t="s">
        <v>476</v>
      </c>
      <c r="B25" s="19"/>
      <c r="C25" s="19"/>
      <c r="D25" s="450"/>
      <c r="E25" s="539"/>
      <c r="F25" s="487" t="s">
        <v>4</v>
      </c>
      <c r="G25" s="487" t="s">
        <v>4</v>
      </c>
      <c r="H25" s="487" t="s">
        <v>4</v>
      </c>
      <c r="I25" s="487" t="s">
        <v>4</v>
      </c>
      <c r="J25" s="487" t="s">
        <v>4</v>
      </c>
      <c r="K25" s="487" t="s">
        <v>4</v>
      </c>
      <c r="L25" s="487" t="s">
        <v>4</v>
      </c>
      <c r="M25" s="487" t="s">
        <v>4</v>
      </c>
      <c r="N25" s="487" t="s">
        <v>4</v>
      </c>
      <c r="O25" s="487" t="s">
        <v>4</v>
      </c>
      <c r="P25" s="529"/>
      <c r="Q25" s="32"/>
    </row>
    <row r="26" spans="1:17">
      <c r="A26" s="538" t="s">
        <v>482</v>
      </c>
      <c r="B26" s="19">
        <v>2</v>
      </c>
      <c r="C26" s="19">
        <v>1</v>
      </c>
      <c r="D26" s="450"/>
      <c r="E26" s="539"/>
      <c r="F26" s="487">
        <f t="shared" ref="F26:O26" si="4">F24+$B26/1440</f>
        <v>0.2583333333333333</v>
      </c>
      <c r="G26" s="487">
        <f t="shared" si="4"/>
        <v>0.28958333333333325</v>
      </c>
      <c r="H26" s="487">
        <f t="shared" si="4"/>
        <v>0.35902777777777772</v>
      </c>
      <c r="I26" s="487">
        <f t="shared" si="4"/>
        <v>0.52569444444444435</v>
      </c>
      <c r="J26" s="487">
        <f t="shared" si="4"/>
        <v>0.58124999999999993</v>
      </c>
      <c r="K26" s="487">
        <f t="shared" si="4"/>
        <v>0.62291666666666667</v>
      </c>
      <c r="L26" s="487">
        <f t="shared" si="4"/>
        <v>0.6645833333333333</v>
      </c>
      <c r="M26" s="487">
        <f t="shared" si="4"/>
        <v>0.72013888888888888</v>
      </c>
      <c r="N26" s="487">
        <f t="shared" si="4"/>
        <v>0.78958333333333319</v>
      </c>
      <c r="O26" s="487">
        <f t="shared" si="4"/>
        <v>0.86597222222222225</v>
      </c>
      <c r="P26" s="529"/>
      <c r="Q26" s="32"/>
    </row>
    <row r="27" spans="1:17">
      <c r="A27" s="538" t="s">
        <v>483</v>
      </c>
      <c r="B27" s="19">
        <v>1</v>
      </c>
      <c r="C27" s="19">
        <v>1</v>
      </c>
      <c r="D27" s="450"/>
      <c r="E27" s="539"/>
      <c r="F27" s="487">
        <f t="shared" ref="F27:O31" si="5">F26+$B27/1440</f>
        <v>0.25902777777777775</v>
      </c>
      <c r="G27" s="487">
        <f t="shared" si="5"/>
        <v>0.29027777777777769</v>
      </c>
      <c r="H27" s="487">
        <f t="shared" si="5"/>
        <v>0.35972222222222217</v>
      </c>
      <c r="I27" s="487">
        <f t="shared" si="5"/>
        <v>0.5263888888888888</v>
      </c>
      <c r="J27" s="487">
        <f t="shared" si="5"/>
        <v>0.58194444444444438</v>
      </c>
      <c r="K27" s="487">
        <f t="shared" si="5"/>
        <v>0.62361111111111112</v>
      </c>
      <c r="L27" s="487">
        <f t="shared" si="5"/>
        <v>0.66527777777777775</v>
      </c>
      <c r="M27" s="487">
        <f t="shared" si="5"/>
        <v>0.72083333333333333</v>
      </c>
      <c r="N27" s="487">
        <f t="shared" si="5"/>
        <v>0.79027777777777763</v>
      </c>
      <c r="O27" s="487">
        <f t="shared" si="5"/>
        <v>0.8666666666666667</v>
      </c>
      <c r="P27" s="529"/>
      <c r="Q27" s="32"/>
    </row>
    <row r="28" spans="1:17">
      <c r="A28" s="538" t="s">
        <v>484</v>
      </c>
      <c r="B28" s="19">
        <v>1</v>
      </c>
      <c r="C28" s="19">
        <v>2</v>
      </c>
      <c r="D28" s="450"/>
      <c r="E28" s="539"/>
      <c r="F28" s="487">
        <f t="shared" si="5"/>
        <v>0.25972222222222219</v>
      </c>
      <c r="G28" s="487">
        <f t="shared" si="5"/>
        <v>0.29097222222222213</v>
      </c>
      <c r="H28" s="487">
        <f t="shared" si="5"/>
        <v>0.36041666666666661</v>
      </c>
      <c r="I28" s="487">
        <f t="shared" si="5"/>
        <v>0.52708333333333324</v>
      </c>
      <c r="J28" s="487">
        <f t="shared" si="5"/>
        <v>0.58263888888888882</v>
      </c>
      <c r="K28" s="487">
        <f t="shared" si="5"/>
        <v>0.62430555555555556</v>
      </c>
      <c r="L28" s="487">
        <f t="shared" si="5"/>
        <v>0.66597222222222219</v>
      </c>
      <c r="M28" s="487">
        <f t="shared" si="5"/>
        <v>0.72152777777777777</v>
      </c>
      <c r="N28" s="487">
        <f t="shared" si="5"/>
        <v>0.79097222222222208</v>
      </c>
      <c r="O28" s="487">
        <f t="shared" si="5"/>
        <v>0.86736111111111114</v>
      </c>
      <c r="P28" s="529"/>
      <c r="Q28" s="32"/>
    </row>
    <row r="29" spans="1:17">
      <c r="A29" s="538" t="s">
        <v>485</v>
      </c>
      <c r="B29" s="19">
        <v>2</v>
      </c>
      <c r="C29" s="19">
        <v>1</v>
      </c>
      <c r="D29" s="450"/>
      <c r="E29" s="539"/>
      <c r="F29" s="487">
        <f t="shared" si="5"/>
        <v>0.26111111111111107</v>
      </c>
      <c r="G29" s="487">
        <f t="shared" si="5"/>
        <v>0.29236111111111102</v>
      </c>
      <c r="H29" s="487">
        <f t="shared" si="5"/>
        <v>0.36180555555555549</v>
      </c>
      <c r="I29" s="487">
        <f t="shared" si="5"/>
        <v>0.52847222222222212</v>
      </c>
      <c r="J29" s="487">
        <f t="shared" si="5"/>
        <v>0.5840277777777777</v>
      </c>
      <c r="K29" s="487">
        <f t="shared" si="5"/>
        <v>0.62569444444444444</v>
      </c>
      <c r="L29" s="487">
        <f t="shared" si="5"/>
        <v>0.66736111111111107</v>
      </c>
      <c r="M29" s="487">
        <f t="shared" si="5"/>
        <v>0.72291666666666665</v>
      </c>
      <c r="N29" s="487">
        <f t="shared" si="5"/>
        <v>0.79236111111111096</v>
      </c>
      <c r="O29" s="487">
        <f t="shared" si="5"/>
        <v>0.86875000000000002</v>
      </c>
      <c r="P29" s="529"/>
      <c r="Q29" s="32"/>
    </row>
    <row r="30" spans="1:17">
      <c r="A30" s="540" t="s">
        <v>486</v>
      </c>
      <c r="B30" s="478">
        <v>1</v>
      </c>
      <c r="C30" s="478">
        <v>2</v>
      </c>
      <c r="D30" s="479"/>
      <c r="E30" s="541"/>
      <c r="F30" s="488">
        <f t="shared" si="5"/>
        <v>0.26180555555555551</v>
      </c>
      <c r="G30" s="488">
        <f t="shared" si="5"/>
        <v>0.29305555555555546</v>
      </c>
      <c r="H30" s="488">
        <f t="shared" si="5"/>
        <v>0.36249999999999993</v>
      </c>
      <c r="I30" s="488">
        <f t="shared" si="5"/>
        <v>0.52916666666666656</v>
      </c>
      <c r="J30" s="488">
        <f t="shared" si="5"/>
        <v>0.58472222222222214</v>
      </c>
      <c r="K30" s="488">
        <f t="shared" si="5"/>
        <v>0.62638888888888888</v>
      </c>
      <c r="L30" s="488">
        <f t="shared" si="5"/>
        <v>0.66805555555555551</v>
      </c>
      <c r="M30" s="488">
        <f t="shared" si="5"/>
        <v>0.72361111111111109</v>
      </c>
      <c r="N30" s="488">
        <f t="shared" si="5"/>
        <v>0.7930555555555554</v>
      </c>
      <c r="O30" s="488">
        <f t="shared" si="5"/>
        <v>0.86944444444444446</v>
      </c>
      <c r="P30" s="529"/>
      <c r="Q30" s="32"/>
    </row>
    <row r="31" spans="1:17">
      <c r="A31" s="545" t="s">
        <v>487</v>
      </c>
      <c r="B31" s="86">
        <v>1</v>
      </c>
      <c r="C31" s="86">
        <v>1</v>
      </c>
      <c r="D31" s="439"/>
      <c r="E31" s="546"/>
      <c r="F31" s="441">
        <f t="shared" si="5"/>
        <v>0.26249999999999996</v>
      </c>
      <c r="G31" s="441">
        <f t="shared" si="5"/>
        <v>0.2937499999999999</v>
      </c>
      <c r="H31" s="441">
        <f t="shared" si="5"/>
        <v>0.36319444444444438</v>
      </c>
      <c r="I31" s="441">
        <f t="shared" si="5"/>
        <v>0.52986111111111101</v>
      </c>
      <c r="J31" s="441">
        <f t="shared" si="5"/>
        <v>0.58541666666666659</v>
      </c>
      <c r="K31" s="441">
        <f t="shared" si="5"/>
        <v>0.62708333333333333</v>
      </c>
      <c r="L31" s="441">
        <f t="shared" si="5"/>
        <v>0.66874999999999996</v>
      </c>
      <c r="M31" s="441">
        <f t="shared" si="5"/>
        <v>0.72430555555555554</v>
      </c>
      <c r="N31" s="441">
        <f t="shared" si="5"/>
        <v>0.79374999999999984</v>
      </c>
      <c r="O31" s="441">
        <f t="shared" si="5"/>
        <v>0.87013888888888891</v>
      </c>
      <c r="P31" s="531"/>
      <c r="Q31" s="32"/>
    </row>
    <row r="32" spans="1:17">
      <c r="A32" s="49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443"/>
      <c r="Q32" s="32"/>
    </row>
    <row r="33" spans="1:17">
      <c r="A33" s="10" t="s">
        <v>5</v>
      </c>
      <c r="B33" s="11"/>
      <c r="C33" s="11"/>
      <c r="D33" s="11"/>
      <c r="E33" s="11"/>
      <c r="F33" s="11">
        <v>14</v>
      </c>
      <c r="G33" s="11">
        <v>14</v>
      </c>
      <c r="H33" s="11">
        <v>14</v>
      </c>
      <c r="I33" s="11">
        <v>14</v>
      </c>
      <c r="J33" s="11">
        <v>14</v>
      </c>
      <c r="K33" s="11">
        <v>14</v>
      </c>
      <c r="L33" s="11">
        <v>14</v>
      </c>
      <c r="M33" s="11">
        <v>14</v>
      </c>
      <c r="N33" s="11">
        <v>14</v>
      </c>
      <c r="O33" s="11">
        <v>14</v>
      </c>
      <c r="P33" s="522"/>
      <c r="Q33" s="32"/>
    </row>
    <row r="34" spans="1:17">
      <c r="A34" s="10" t="s">
        <v>6</v>
      </c>
      <c r="B34" s="11"/>
      <c r="C34" s="11"/>
      <c r="D34" s="11"/>
      <c r="E34" s="11"/>
      <c r="F34" s="11">
        <v>250</v>
      </c>
      <c r="G34" s="11">
        <v>250</v>
      </c>
      <c r="H34" s="11">
        <v>250</v>
      </c>
      <c r="I34" s="11">
        <v>250</v>
      </c>
      <c r="J34" s="11">
        <v>250</v>
      </c>
      <c r="K34" s="11">
        <v>250</v>
      </c>
      <c r="L34" s="11">
        <v>250</v>
      </c>
      <c r="M34" s="11">
        <v>250</v>
      </c>
      <c r="N34" s="11">
        <v>250</v>
      </c>
      <c r="O34" s="11">
        <v>250</v>
      </c>
      <c r="P34" s="522"/>
      <c r="Q34" s="32"/>
    </row>
    <row r="35" spans="1:17">
      <c r="A35" s="12" t="s">
        <v>7</v>
      </c>
      <c r="B35" s="14"/>
      <c r="C35" s="14"/>
      <c r="D35" s="14"/>
      <c r="E35" s="14"/>
      <c r="F35" s="15">
        <f>F33*F34</f>
        <v>3500</v>
      </c>
      <c r="G35" s="15">
        <f t="shared" ref="G35:O35" si="6">G33*G34</f>
        <v>3500</v>
      </c>
      <c r="H35" s="15">
        <f t="shared" si="6"/>
        <v>3500</v>
      </c>
      <c r="I35" s="15">
        <f t="shared" si="6"/>
        <v>3500</v>
      </c>
      <c r="J35" s="15">
        <f t="shared" si="6"/>
        <v>3500</v>
      </c>
      <c r="K35" s="15">
        <f t="shared" si="6"/>
        <v>3500</v>
      </c>
      <c r="L35" s="15">
        <f t="shared" si="6"/>
        <v>3500</v>
      </c>
      <c r="M35" s="15">
        <f t="shared" si="6"/>
        <v>3500</v>
      </c>
      <c r="N35" s="15">
        <f t="shared" si="6"/>
        <v>3500</v>
      </c>
      <c r="O35" s="15">
        <f t="shared" si="6"/>
        <v>3500</v>
      </c>
      <c r="P35" s="526"/>
      <c r="Q35" s="15">
        <f>SUM(F35:P35)</f>
        <v>35000</v>
      </c>
    </row>
    <row r="36" spans="1:17">
      <c r="A36" s="49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>
      <c r="A37" s="627" t="s">
        <v>0</v>
      </c>
      <c r="B37" s="629" t="s">
        <v>1</v>
      </c>
      <c r="C37" s="630"/>
      <c r="D37" s="630"/>
      <c r="E37" s="631"/>
      <c r="F37" s="17" t="s">
        <v>2</v>
      </c>
      <c r="G37" s="17" t="s">
        <v>2</v>
      </c>
      <c r="H37" s="17" t="s">
        <v>2</v>
      </c>
      <c r="I37" s="17" t="s">
        <v>2</v>
      </c>
      <c r="J37" s="17" t="s">
        <v>2</v>
      </c>
      <c r="K37" s="17" t="s">
        <v>2</v>
      </c>
      <c r="L37" s="17" t="s">
        <v>2</v>
      </c>
      <c r="M37" s="17" t="s">
        <v>2</v>
      </c>
      <c r="N37" s="17" t="s">
        <v>2</v>
      </c>
      <c r="O37" s="17" t="s">
        <v>2</v>
      </c>
      <c r="P37" s="17" t="s">
        <v>2</v>
      </c>
      <c r="Q37" s="497"/>
    </row>
    <row r="38" spans="1:17">
      <c r="A38" s="628"/>
      <c r="B38" s="632"/>
      <c r="C38" s="633"/>
      <c r="D38" s="633"/>
      <c r="E38" s="634"/>
      <c r="F38" s="52">
        <v>4151</v>
      </c>
      <c r="G38" s="52">
        <v>4131</v>
      </c>
      <c r="H38" s="52">
        <v>4151</v>
      </c>
      <c r="I38" s="52">
        <v>4131</v>
      </c>
      <c r="J38" s="52">
        <v>4141</v>
      </c>
      <c r="K38" s="52">
        <v>4151</v>
      </c>
      <c r="L38" s="52">
        <v>4141</v>
      </c>
      <c r="M38" s="52">
        <v>4131</v>
      </c>
      <c r="N38" s="52">
        <v>4131</v>
      </c>
      <c r="O38" s="52">
        <v>4131</v>
      </c>
      <c r="P38" s="52">
        <v>4131</v>
      </c>
      <c r="Q38" s="497" t="s">
        <v>119</v>
      </c>
    </row>
    <row r="39" spans="1:17">
      <c r="A39" s="627"/>
      <c r="B39" s="521" t="s">
        <v>3</v>
      </c>
      <c r="C39" s="521" t="s">
        <v>3</v>
      </c>
      <c r="D39" s="521" t="s">
        <v>3</v>
      </c>
      <c r="E39" s="521" t="s">
        <v>3</v>
      </c>
      <c r="F39" s="17">
        <v>4154</v>
      </c>
      <c r="G39" s="17">
        <v>4134</v>
      </c>
      <c r="H39" s="17">
        <v>4154</v>
      </c>
      <c r="I39" s="17">
        <v>4134</v>
      </c>
      <c r="J39" s="17">
        <v>4144</v>
      </c>
      <c r="K39" s="17">
        <v>4154</v>
      </c>
      <c r="L39" s="17">
        <v>4144</v>
      </c>
      <c r="M39" s="17">
        <v>4134</v>
      </c>
      <c r="N39" s="17">
        <v>4134</v>
      </c>
      <c r="O39" s="17">
        <v>4134</v>
      </c>
      <c r="P39" s="17">
        <v>4134</v>
      </c>
      <c r="Q39" s="497" t="s">
        <v>53</v>
      </c>
    </row>
    <row r="40" spans="1:17">
      <c r="A40" s="547" t="s">
        <v>487</v>
      </c>
      <c r="B40" s="476">
        <v>1</v>
      </c>
      <c r="C40" s="476"/>
      <c r="D40" s="447"/>
      <c r="E40" s="537"/>
      <c r="F40" s="464">
        <v>0.21041666666666667</v>
      </c>
      <c r="G40" s="464">
        <v>0.24513888888888888</v>
      </c>
      <c r="H40" s="464">
        <v>0.27291666666666664</v>
      </c>
      <c r="I40" s="464">
        <v>0.30069444444444443</v>
      </c>
      <c r="J40" s="464">
        <v>0.38055555555555554</v>
      </c>
      <c r="K40" s="464">
        <v>0.53680555555555554</v>
      </c>
      <c r="L40" s="464">
        <v>0.59236111111111112</v>
      </c>
      <c r="M40" s="464">
        <v>0.66180555555555554</v>
      </c>
      <c r="N40" s="464">
        <v>0.74513888888888891</v>
      </c>
      <c r="O40" s="464">
        <v>0.82152777777777775</v>
      </c>
      <c r="P40" s="464">
        <v>0.87013888888888891</v>
      </c>
      <c r="Q40" s="32"/>
    </row>
    <row r="41" spans="1:17">
      <c r="A41" s="548" t="s">
        <v>486</v>
      </c>
      <c r="B41" s="85">
        <v>2</v>
      </c>
      <c r="C41" s="85"/>
      <c r="D41" s="430"/>
      <c r="E41" s="544"/>
      <c r="F41" s="489">
        <f t="shared" ref="F41:P45" si="7">F40+$B41/1440</f>
        <v>0.21180555555555555</v>
      </c>
      <c r="G41" s="489">
        <f t="shared" si="7"/>
        <v>0.24652777777777776</v>
      </c>
      <c r="H41" s="489">
        <f t="shared" si="7"/>
        <v>0.27430555555555552</v>
      </c>
      <c r="I41" s="489">
        <f t="shared" si="7"/>
        <v>0.30208333333333331</v>
      </c>
      <c r="J41" s="489">
        <f t="shared" si="7"/>
        <v>0.38194444444444442</v>
      </c>
      <c r="K41" s="489">
        <f t="shared" si="7"/>
        <v>0.53819444444444442</v>
      </c>
      <c r="L41" s="489">
        <f t="shared" si="7"/>
        <v>0.59375</v>
      </c>
      <c r="M41" s="489">
        <f t="shared" si="7"/>
        <v>0.66319444444444442</v>
      </c>
      <c r="N41" s="489">
        <f t="shared" si="7"/>
        <v>0.74652777777777779</v>
      </c>
      <c r="O41" s="489">
        <f t="shared" si="7"/>
        <v>0.82291666666666663</v>
      </c>
      <c r="P41" s="489">
        <f t="shared" si="7"/>
        <v>0.87152777777777779</v>
      </c>
      <c r="Q41" s="32"/>
    </row>
    <row r="42" spans="1:17">
      <c r="A42" s="548" t="s">
        <v>485</v>
      </c>
      <c r="B42" s="19">
        <v>1</v>
      </c>
      <c r="C42" s="19"/>
      <c r="D42" s="450"/>
      <c r="E42" s="539"/>
      <c r="F42" s="487">
        <f t="shared" si="7"/>
        <v>0.21249999999999999</v>
      </c>
      <c r="G42" s="487">
        <f t="shared" si="7"/>
        <v>0.2472222222222222</v>
      </c>
      <c r="H42" s="487">
        <f t="shared" si="7"/>
        <v>0.27499999999999997</v>
      </c>
      <c r="I42" s="487">
        <f t="shared" si="7"/>
        <v>0.30277777777777776</v>
      </c>
      <c r="J42" s="487">
        <f t="shared" si="7"/>
        <v>0.38263888888888886</v>
      </c>
      <c r="K42" s="487">
        <f t="shared" si="7"/>
        <v>0.53888888888888886</v>
      </c>
      <c r="L42" s="487">
        <f t="shared" si="7"/>
        <v>0.59444444444444444</v>
      </c>
      <c r="M42" s="487">
        <f t="shared" si="7"/>
        <v>0.66388888888888886</v>
      </c>
      <c r="N42" s="487">
        <f t="shared" si="7"/>
        <v>0.74722222222222223</v>
      </c>
      <c r="O42" s="487">
        <f t="shared" si="7"/>
        <v>0.82361111111111107</v>
      </c>
      <c r="P42" s="487">
        <f t="shared" si="7"/>
        <v>0.87222222222222223</v>
      </c>
      <c r="Q42" s="32"/>
    </row>
    <row r="43" spans="1:17">
      <c r="A43" s="548" t="s">
        <v>484</v>
      </c>
      <c r="B43" s="19">
        <v>1</v>
      </c>
      <c r="C43" s="19"/>
      <c r="D43" s="450"/>
      <c r="E43" s="539"/>
      <c r="F43" s="487">
        <f t="shared" si="7"/>
        <v>0.21319444444444444</v>
      </c>
      <c r="G43" s="487">
        <f t="shared" si="7"/>
        <v>0.24791666666666665</v>
      </c>
      <c r="H43" s="487">
        <f t="shared" si="7"/>
        <v>0.27569444444444441</v>
      </c>
      <c r="I43" s="487">
        <f t="shared" si="7"/>
        <v>0.3034722222222222</v>
      </c>
      <c r="J43" s="487">
        <f t="shared" si="7"/>
        <v>0.3833333333333333</v>
      </c>
      <c r="K43" s="487">
        <f t="shared" si="7"/>
        <v>0.5395833333333333</v>
      </c>
      <c r="L43" s="487">
        <f t="shared" si="7"/>
        <v>0.59513888888888888</v>
      </c>
      <c r="M43" s="487">
        <f t="shared" si="7"/>
        <v>0.6645833333333333</v>
      </c>
      <c r="N43" s="487">
        <f t="shared" si="7"/>
        <v>0.74791666666666667</v>
      </c>
      <c r="O43" s="487">
        <f t="shared" si="7"/>
        <v>0.82430555555555551</v>
      </c>
      <c r="P43" s="487">
        <f t="shared" si="7"/>
        <v>0.87291666666666667</v>
      </c>
      <c r="Q43" s="32"/>
    </row>
    <row r="44" spans="1:17">
      <c r="A44" s="548" t="s">
        <v>483</v>
      </c>
      <c r="B44" s="19">
        <v>1</v>
      </c>
      <c r="C44" s="19"/>
      <c r="D44" s="450"/>
      <c r="E44" s="539"/>
      <c r="F44" s="487">
        <f t="shared" si="7"/>
        <v>0.21388888888888888</v>
      </c>
      <c r="G44" s="487">
        <f t="shared" si="7"/>
        <v>0.24861111111111109</v>
      </c>
      <c r="H44" s="487">
        <f t="shared" si="7"/>
        <v>0.27638888888888885</v>
      </c>
      <c r="I44" s="487">
        <f t="shared" si="7"/>
        <v>0.30416666666666664</v>
      </c>
      <c r="J44" s="487">
        <f t="shared" si="7"/>
        <v>0.38402777777777775</v>
      </c>
      <c r="K44" s="487">
        <f t="shared" si="7"/>
        <v>0.54027777777777775</v>
      </c>
      <c r="L44" s="487">
        <f t="shared" si="7"/>
        <v>0.59583333333333333</v>
      </c>
      <c r="M44" s="487">
        <f t="shared" si="7"/>
        <v>0.66527777777777775</v>
      </c>
      <c r="N44" s="487">
        <f t="shared" si="7"/>
        <v>0.74861111111111112</v>
      </c>
      <c r="O44" s="487">
        <f t="shared" si="7"/>
        <v>0.82499999999999996</v>
      </c>
      <c r="P44" s="487">
        <f t="shared" si="7"/>
        <v>0.87361111111111112</v>
      </c>
      <c r="Q44" s="32"/>
    </row>
    <row r="45" spans="1:17">
      <c r="A45" s="548" t="s">
        <v>482</v>
      </c>
      <c r="B45" s="19">
        <v>1</v>
      </c>
      <c r="C45" s="19"/>
      <c r="D45" s="450"/>
      <c r="E45" s="539"/>
      <c r="F45" s="487">
        <f t="shared" si="7"/>
        <v>0.21458333333333332</v>
      </c>
      <c r="G45" s="487">
        <f t="shared" si="7"/>
        <v>0.24930555555555553</v>
      </c>
      <c r="H45" s="487">
        <f t="shared" si="7"/>
        <v>0.27708333333333329</v>
      </c>
      <c r="I45" s="487">
        <f t="shared" si="7"/>
        <v>0.30486111111111108</v>
      </c>
      <c r="J45" s="487">
        <f t="shared" si="7"/>
        <v>0.38472222222222219</v>
      </c>
      <c r="K45" s="487">
        <f t="shared" si="7"/>
        <v>0.54097222222222219</v>
      </c>
      <c r="L45" s="487">
        <f t="shared" si="7"/>
        <v>0.59652777777777777</v>
      </c>
      <c r="M45" s="487">
        <f t="shared" si="7"/>
        <v>0.66597222222222219</v>
      </c>
      <c r="N45" s="487">
        <f t="shared" si="7"/>
        <v>0.74930555555555556</v>
      </c>
      <c r="O45" s="487">
        <f t="shared" si="7"/>
        <v>0.8256944444444444</v>
      </c>
      <c r="P45" s="487">
        <f t="shared" si="7"/>
        <v>0.87430555555555556</v>
      </c>
      <c r="Q45" s="32"/>
    </row>
    <row r="46" spans="1:17">
      <c r="A46" s="548" t="s">
        <v>476</v>
      </c>
      <c r="B46" s="19"/>
      <c r="C46" s="19"/>
      <c r="D46" s="450"/>
      <c r="E46" s="539"/>
      <c r="F46" s="19" t="s">
        <v>4</v>
      </c>
      <c r="G46" s="19" t="s">
        <v>4</v>
      </c>
      <c r="H46" s="19" t="s">
        <v>4</v>
      </c>
      <c r="I46" s="19" t="s">
        <v>4</v>
      </c>
      <c r="J46" s="19" t="s">
        <v>4</v>
      </c>
      <c r="K46" s="19" t="s">
        <v>4</v>
      </c>
      <c r="L46" s="19" t="s">
        <v>4</v>
      </c>
      <c r="M46" s="19" t="s">
        <v>4</v>
      </c>
      <c r="N46" s="19" t="s">
        <v>4</v>
      </c>
      <c r="O46" s="19" t="s">
        <v>4</v>
      </c>
      <c r="P46" s="19" t="s">
        <v>4</v>
      </c>
      <c r="Q46" s="32"/>
    </row>
    <row r="47" spans="1:17">
      <c r="A47" s="548" t="s">
        <v>477</v>
      </c>
      <c r="B47" s="19">
        <v>2</v>
      </c>
      <c r="C47" s="19">
        <v>2</v>
      </c>
      <c r="D47" s="450"/>
      <c r="E47" s="539"/>
      <c r="F47" s="487">
        <f t="shared" ref="F47:P47" si="8">F45+$B47/1440</f>
        <v>0.2159722222222222</v>
      </c>
      <c r="G47" s="487">
        <f t="shared" si="8"/>
        <v>0.25069444444444444</v>
      </c>
      <c r="H47" s="487">
        <f t="shared" si="8"/>
        <v>0.27847222222222218</v>
      </c>
      <c r="I47" s="487">
        <f t="shared" si="8"/>
        <v>0.30624999999999997</v>
      </c>
      <c r="J47" s="487">
        <f t="shared" si="8"/>
        <v>0.38611111111111107</v>
      </c>
      <c r="K47" s="487">
        <f t="shared" si="8"/>
        <v>0.54236111111111107</v>
      </c>
      <c r="L47" s="487">
        <f t="shared" si="8"/>
        <v>0.59791666666666665</v>
      </c>
      <c r="M47" s="487">
        <f t="shared" si="8"/>
        <v>0.66736111111111107</v>
      </c>
      <c r="N47" s="487">
        <f t="shared" si="8"/>
        <v>0.75069444444444444</v>
      </c>
      <c r="O47" s="487">
        <f t="shared" si="8"/>
        <v>0.82708333333333328</v>
      </c>
      <c r="P47" s="487">
        <f t="shared" si="8"/>
        <v>0.87569444444444444</v>
      </c>
      <c r="Q47" s="32"/>
    </row>
    <row r="48" spans="1:17">
      <c r="A48" s="548" t="s">
        <v>478</v>
      </c>
      <c r="B48" s="19">
        <v>1</v>
      </c>
      <c r="C48" s="19">
        <v>1</v>
      </c>
      <c r="D48" s="450"/>
      <c r="E48" s="539"/>
      <c r="F48" s="487">
        <f t="shared" ref="F48:P57" si="9">F47+$B48/1440</f>
        <v>0.21666666666666665</v>
      </c>
      <c r="G48" s="487">
        <f t="shared" si="9"/>
        <v>0.25138888888888888</v>
      </c>
      <c r="H48" s="487">
        <f t="shared" si="9"/>
        <v>0.27916666666666662</v>
      </c>
      <c r="I48" s="487">
        <f t="shared" si="9"/>
        <v>0.30694444444444441</v>
      </c>
      <c r="J48" s="487">
        <f t="shared" si="9"/>
        <v>0.38680555555555551</v>
      </c>
      <c r="K48" s="487">
        <f t="shared" si="9"/>
        <v>0.54305555555555551</v>
      </c>
      <c r="L48" s="487">
        <f t="shared" si="9"/>
        <v>0.59861111111111109</v>
      </c>
      <c r="M48" s="487">
        <f t="shared" si="9"/>
        <v>0.66805555555555551</v>
      </c>
      <c r="N48" s="487">
        <f t="shared" si="9"/>
        <v>0.75138888888888888</v>
      </c>
      <c r="O48" s="487">
        <f t="shared" si="9"/>
        <v>0.82777777777777772</v>
      </c>
      <c r="P48" s="487">
        <f t="shared" si="9"/>
        <v>0.87638888888888888</v>
      </c>
      <c r="Q48" s="32"/>
    </row>
    <row r="49" spans="1:17">
      <c r="A49" s="548" t="s">
        <v>479</v>
      </c>
      <c r="B49" s="19">
        <v>1</v>
      </c>
      <c r="C49" s="19">
        <v>1</v>
      </c>
      <c r="D49" s="450"/>
      <c r="E49" s="539"/>
      <c r="F49" s="487">
        <f t="shared" si="9"/>
        <v>0.21736111111111109</v>
      </c>
      <c r="G49" s="487">
        <f t="shared" si="9"/>
        <v>0.25208333333333333</v>
      </c>
      <c r="H49" s="487">
        <f t="shared" si="9"/>
        <v>0.27986111111111106</v>
      </c>
      <c r="I49" s="487">
        <f t="shared" si="9"/>
        <v>0.30763888888888885</v>
      </c>
      <c r="J49" s="487">
        <f t="shared" si="9"/>
        <v>0.38749999999999996</v>
      </c>
      <c r="K49" s="487">
        <f t="shared" si="9"/>
        <v>0.54374999999999996</v>
      </c>
      <c r="L49" s="487">
        <f t="shared" si="9"/>
        <v>0.59930555555555554</v>
      </c>
      <c r="M49" s="487">
        <f t="shared" si="9"/>
        <v>0.66874999999999996</v>
      </c>
      <c r="N49" s="487">
        <f t="shared" si="9"/>
        <v>0.75208333333333333</v>
      </c>
      <c r="O49" s="487">
        <f t="shared" si="9"/>
        <v>0.82847222222222217</v>
      </c>
      <c r="P49" s="487">
        <f t="shared" si="9"/>
        <v>0.87708333333333333</v>
      </c>
      <c r="Q49" s="32"/>
    </row>
    <row r="50" spans="1:17">
      <c r="A50" s="549" t="s">
        <v>480</v>
      </c>
      <c r="B50" s="478">
        <v>1</v>
      </c>
      <c r="C50" s="478">
        <v>1</v>
      </c>
      <c r="D50" s="479"/>
      <c r="E50" s="541"/>
      <c r="F50" s="488">
        <f t="shared" si="9"/>
        <v>0.21805555555555553</v>
      </c>
      <c r="G50" s="488">
        <f t="shared" si="9"/>
        <v>0.25277777777777777</v>
      </c>
      <c r="H50" s="488">
        <f t="shared" si="9"/>
        <v>0.2805555555555555</v>
      </c>
      <c r="I50" s="488">
        <f t="shared" si="9"/>
        <v>0.30833333333333329</v>
      </c>
      <c r="J50" s="488">
        <f t="shared" si="9"/>
        <v>0.3881944444444444</v>
      </c>
      <c r="K50" s="488">
        <f t="shared" si="9"/>
        <v>0.5444444444444444</v>
      </c>
      <c r="L50" s="488">
        <f t="shared" si="9"/>
        <v>0.6</v>
      </c>
      <c r="M50" s="488">
        <f t="shared" si="9"/>
        <v>0.6694444444444444</v>
      </c>
      <c r="N50" s="488">
        <f t="shared" si="9"/>
        <v>0.75277777777777777</v>
      </c>
      <c r="O50" s="488">
        <f t="shared" si="9"/>
        <v>0.82916666666666661</v>
      </c>
      <c r="P50" s="488">
        <f t="shared" si="9"/>
        <v>0.87777777777777777</v>
      </c>
      <c r="Q50" s="32"/>
    </row>
    <row r="51" spans="1:17">
      <c r="A51" s="550" t="s">
        <v>481</v>
      </c>
      <c r="B51" s="97">
        <v>2</v>
      </c>
      <c r="C51" s="97">
        <v>2</v>
      </c>
      <c r="D51" s="11"/>
      <c r="E51" s="543"/>
      <c r="F51" s="482">
        <f t="shared" si="9"/>
        <v>0.21944444444444441</v>
      </c>
      <c r="G51" s="482">
        <f t="shared" si="9"/>
        <v>0.25416666666666665</v>
      </c>
      <c r="H51" s="482">
        <f t="shared" si="9"/>
        <v>0.28194444444444439</v>
      </c>
      <c r="I51" s="482">
        <f t="shared" si="9"/>
        <v>0.30972222222222218</v>
      </c>
      <c r="J51" s="482">
        <f t="shared" si="9"/>
        <v>0.38958333333333328</v>
      </c>
      <c r="K51" s="482">
        <f t="shared" si="9"/>
        <v>0.54583333333333328</v>
      </c>
      <c r="L51" s="482">
        <f t="shared" si="9"/>
        <v>0.60138888888888886</v>
      </c>
      <c r="M51" s="482">
        <f t="shared" si="9"/>
        <v>0.67083333333333328</v>
      </c>
      <c r="N51" s="482">
        <f t="shared" si="9"/>
        <v>0.75416666666666665</v>
      </c>
      <c r="O51" s="482">
        <f t="shared" si="9"/>
        <v>0.83055555555555549</v>
      </c>
      <c r="P51" s="482">
        <f t="shared" si="9"/>
        <v>0.87916666666666665</v>
      </c>
      <c r="Q51" s="32"/>
    </row>
    <row r="52" spans="1:17">
      <c r="A52" s="548" t="s">
        <v>480</v>
      </c>
      <c r="B52" s="85">
        <v>1</v>
      </c>
      <c r="C52" s="85">
        <v>2</v>
      </c>
      <c r="D52" s="430"/>
      <c r="E52" s="544"/>
      <c r="F52" s="489">
        <f t="shared" si="9"/>
        <v>0.22013888888888886</v>
      </c>
      <c r="G52" s="489">
        <f t="shared" si="9"/>
        <v>0.25486111111111109</v>
      </c>
      <c r="H52" s="489">
        <f t="shared" si="9"/>
        <v>0.28263888888888883</v>
      </c>
      <c r="I52" s="489">
        <f t="shared" si="9"/>
        <v>0.31041666666666662</v>
      </c>
      <c r="J52" s="489">
        <f t="shared" si="9"/>
        <v>0.39027777777777772</v>
      </c>
      <c r="K52" s="489">
        <f t="shared" si="9"/>
        <v>0.54652777777777772</v>
      </c>
      <c r="L52" s="489">
        <f t="shared" si="9"/>
        <v>0.6020833333333333</v>
      </c>
      <c r="M52" s="489">
        <f t="shared" si="9"/>
        <v>0.67152777777777772</v>
      </c>
      <c r="N52" s="489">
        <f t="shared" si="9"/>
        <v>0.75486111111111109</v>
      </c>
      <c r="O52" s="489">
        <f t="shared" si="9"/>
        <v>0.83124999999999993</v>
      </c>
      <c r="P52" s="489">
        <f t="shared" si="9"/>
        <v>0.87986111111111109</v>
      </c>
      <c r="Q52" s="32"/>
    </row>
    <row r="53" spans="1:17">
      <c r="A53" s="548" t="s">
        <v>479</v>
      </c>
      <c r="B53" s="19">
        <v>2</v>
      </c>
      <c r="C53" s="19">
        <v>2</v>
      </c>
      <c r="D53" s="450"/>
      <c r="E53" s="539"/>
      <c r="F53" s="487">
        <f t="shared" si="9"/>
        <v>0.22152777777777774</v>
      </c>
      <c r="G53" s="487">
        <f t="shared" si="9"/>
        <v>0.25624999999999998</v>
      </c>
      <c r="H53" s="487">
        <f t="shared" si="9"/>
        <v>0.28402777777777771</v>
      </c>
      <c r="I53" s="487">
        <f t="shared" si="9"/>
        <v>0.3118055555555555</v>
      </c>
      <c r="J53" s="487">
        <f t="shared" si="9"/>
        <v>0.39166666666666661</v>
      </c>
      <c r="K53" s="487">
        <f t="shared" si="9"/>
        <v>0.54791666666666661</v>
      </c>
      <c r="L53" s="487">
        <f t="shared" si="9"/>
        <v>0.60347222222222219</v>
      </c>
      <c r="M53" s="487">
        <f t="shared" si="9"/>
        <v>0.67291666666666661</v>
      </c>
      <c r="N53" s="487">
        <f t="shared" si="9"/>
        <v>0.75624999999999998</v>
      </c>
      <c r="O53" s="487">
        <f t="shared" si="9"/>
        <v>0.83263888888888882</v>
      </c>
      <c r="P53" s="487">
        <f t="shared" si="9"/>
        <v>0.88124999999999998</v>
      </c>
      <c r="Q53" s="32"/>
    </row>
    <row r="54" spans="1:17">
      <c r="A54" s="548" t="s">
        <v>478</v>
      </c>
      <c r="B54" s="19">
        <v>1</v>
      </c>
      <c r="C54" s="19">
        <v>1</v>
      </c>
      <c r="D54" s="450"/>
      <c r="E54" s="539"/>
      <c r="F54" s="487">
        <f t="shared" si="9"/>
        <v>0.22222222222222218</v>
      </c>
      <c r="G54" s="487">
        <f t="shared" si="9"/>
        <v>0.25694444444444442</v>
      </c>
      <c r="H54" s="487">
        <f t="shared" si="9"/>
        <v>0.28472222222222215</v>
      </c>
      <c r="I54" s="487">
        <f t="shared" si="9"/>
        <v>0.31249999999999994</v>
      </c>
      <c r="J54" s="487">
        <f t="shared" si="9"/>
        <v>0.39236111111111105</v>
      </c>
      <c r="K54" s="487">
        <f t="shared" si="9"/>
        <v>0.54861111111111105</v>
      </c>
      <c r="L54" s="487">
        <f t="shared" si="9"/>
        <v>0.60416666666666663</v>
      </c>
      <c r="M54" s="487">
        <f t="shared" si="9"/>
        <v>0.67361111111111105</v>
      </c>
      <c r="N54" s="487">
        <f t="shared" si="9"/>
        <v>0.75694444444444442</v>
      </c>
      <c r="O54" s="487">
        <f t="shared" si="9"/>
        <v>0.83333333333333326</v>
      </c>
      <c r="P54" s="487">
        <f t="shared" si="9"/>
        <v>0.88194444444444442</v>
      </c>
      <c r="Q54" s="32"/>
    </row>
    <row r="55" spans="1:17">
      <c r="A55" s="548" t="s">
        <v>477</v>
      </c>
      <c r="B55" s="19">
        <v>1</v>
      </c>
      <c r="C55" s="19">
        <v>1</v>
      </c>
      <c r="D55" s="450"/>
      <c r="E55" s="539"/>
      <c r="F55" s="487">
        <f t="shared" si="9"/>
        <v>0.22291666666666662</v>
      </c>
      <c r="G55" s="487">
        <f t="shared" si="9"/>
        <v>0.25763888888888886</v>
      </c>
      <c r="H55" s="487">
        <f t="shared" si="9"/>
        <v>0.2854166666666666</v>
      </c>
      <c r="I55" s="487">
        <f t="shared" si="9"/>
        <v>0.31319444444444439</v>
      </c>
      <c r="J55" s="487">
        <f t="shared" si="9"/>
        <v>0.39305555555555549</v>
      </c>
      <c r="K55" s="487">
        <f t="shared" si="9"/>
        <v>0.54930555555555549</v>
      </c>
      <c r="L55" s="487">
        <f t="shared" si="9"/>
        <v>0.60486111111111107</v>
      </c>
      <c r="M55" s="487">
        <f t="shared" si="9"/>
        <v>0.67430555555555549</v>
      </c>
      <c r="N55" s="487">
        <f t="shared" si="9"/>
        <v>0.75763888888888886</v>
      </c>
      <c r="O55" s="487">
        <f t="shared" si="9"/>
        <v>0.8340277777777777</v>
      </c>
      <c r="P55" s="487">
        <f t="shared" si="9"/>
        <v>0.88263888888888886</v>
      </c>
      <c r="Q55" s="32"/>
    </row>
    <row r="56" spans="1:17">
      <c r="A56" s="548" t="s">
        <v>476</v>
      </c>
      <c r="B56" s="19">
        <v>1</v>
      </c>
      <c r="C56" s="19">
        <v>2</v>
      </c>
      <c r="D56" s="450"/>
      <c r="E56" s="539"/>
      <c r="F56" s="487">
        <f t="shared" si="9"/>
        <v>0.22361111111111107</v>
      </c>
      <c r="G56" s="487">
        <f t="shared" si="9"/>
        <v>0.2583333333333333</v>
      </c>
      <c r="H56" s="487">
        <f t="shared" si="9"/>
        <v>0.28611111111111104</v>
      </c>
      <c r="I56" s="487">
        <f t="shared" si="9"/>
        <v>0.31388888888888883</v>
      </c>
      <c r="J56" s="487">
        <f t="shared" si="9"/>
        <v>0.39374999999999993</v>
      </c>
      <c r="K56" s="487">
        <f t="shared" si="9"/>
        <v>0.54999999999999993</v>
      </c>
      <c r="L56" s="487">
        <f t="shared" si="9"/>
        <v>0.60555555555555551</v>
      </c>
      <c r="M56" s="487">
        <f t="shared" si="9"/>
        <v>0.67499999999999993</v>
      </c>
      <c r="N56" s="487">
        <f t="shared" si="9"/>
        <v>0.7583333333333333</v>
      </c>
      <c r="O56" s="487">
        <f t="shared" si="9"/>
        <v>0.83472222222222214</v>
      </c>
      <c r="P56" s="487">
        <f t="shared" si="9"/>
        <v>0.8833333333333333</v>
      </c>
      <c r="Q56" s="32"/>
    </row>
    <row r="57" spans="1:17">
      <c r="A57" s="548" t="s">
        <v>488</v>
      </c>
      <c r="B57" s="19">
        <v>2</v>
      </c>
      <c r="C57" s="19">
        <v>1</v>
      </c>
      <c r="D57" s="450"/>
      <c r="E57" s="539"/>
      <c r="F57" s="487">
        <f t="shared" si="9"/>
        <v>0.22499999999999995</v>
      </c>
      <c r="G57" s="487">
        <f t="shared" si="9"/>
        <v>0.25972222222222219</v>
      </c>
      <c r="H57" s="487">
        <f t="shared" si="9"/>
        <v>0.28749999999999992</v>
      </c>
      <c r="I57" s="487">
        <f t="shared" si="9"/>
        <v>0.31527777777777771</v>
      </c>
      <c r="J57" s="487">
        <f t="shared" si="9"/>
        <v>0.39513888888888882</v>
      </c>
      <c r="K57" s="487">
        <f t="shared" si="9"/>
        <v>0.55138888888888882</v>
      </c>
      <c r="L57" s="487">
        <f t="shared" si="9"/>
        <v>0.6069444444444444</v>
      </c>
      <c r="M57" s="487">
        <f t="shared" si="9"/>
        <v>0.67638888888888882</v>
      </c>
      <c r="N57" s="487">
        <f t="shared" si="9"/>
        <v>0.75972222222222219</v>
      </c>
      <c r="O57" s="487">
        <f t="shared" si="9"/>
        <v>0.83611111111111103</v>
      </c>
      <c r="P57" s="487">
        <f t="shared" si="9"/>
        <v>0.88472222222222219</v>
      </c>
      <c r="Q57" s="32"/>
    </row>
    <row r="58" spans="1:17">
      <c r="A58" s="548" t="s">
        <v>474</v>
      </c>
      <c r="B58" s="19"/>
      <c r="C58" s="19"/>
      <c r="D58" s="450"/>
      <c r="E58" s="539"/>
      <c r="F58" s="19" t="s">
        <v>4</v>
      </c>
      <c r="G58" s="19" t="s">
        <v>4</v>
      </c>
      <c r="H58" s="19" t="s">
        <v>4</v>
      </c>
      <c r="I58" s="19" t="s">
        <v>4</v>
      </c>
      <c r="J58" s="19" t="s">
        <v>4</v>
      </c>
      <c r="K58" s="19" t="s">
        <v>4</v>
      </c>
      <c r="L58" s="19" t="s">
        <v>4</v>
      </c>
      <c r="M58" s="19" t="s">
        <v>4</v>
      </c>
      <c r="N58" s="19" t="s">
        <v>4</v>
      </c>
      <c r="O58" s="19" t="s">
        <v>4</v>
      </c>
      <c r="P58" s="19" t="s">
        <v>4</v>
      </c>
      <c r="Q58" s="32"/>
    </row>
    <row r="59" spans="1:17">
      <c r="A59" s="548" t="s">
        <v>473</v>
      </c>
      <c r="B59" s="19">
        <v>2</v>
      </c>
      <c r="C59" s="19">
        <v>2</v>
      </c>
      <c r="D59" s="450"/>
      <c r="E59" s="539"/>
      <c r="F59" s="487">
        <f t="shared" ref="F59:P59" si="10">F57+$B59/1440</f>
        <v>0.22638888888888883</v>
      </c>
      <c r="G59" s="487">
        <f t="shared" si="10"/>
        <v>0.26111111111111107</v>
      </c>
      <c r="H59" s="487">
        <f t="shared" si="10"/>
        <v>0.28888888888888881</v>
      </c>
      <c r="I59" s="487">
        <f t="shared" si="10"/>
        <v>0.3166666666666666</v>
      </c>
      <c r="J59" s="487">
        <f t="shared" si="10"/>
        <v>0.3965277777777777</v>
      </c>
      <c r="K59" s="487">
        <f t="shared" si="10"/>
        <v>0.5527777777777777</v>
      </c>
      <c r="L59" s="487">
        <f t="shared" si="10"/>
        <v>0.60833333333333328</v>
      </c>
      <c r="M59" s="487">
        <f t="shared" si="10"/>
        <v>0.6777777777777777</v>
      </c>
      <c r="N59" s="487">
        <f t="shared" si="10"/>
        <v>0.76111111111111107</v>
      </c>
      <c r="O59" s="487">
        <f t="shared" si="10"/>
        <v>0.83749999999999991</v>
      </c>
      <c r="P59" s="487">
        <f t="shared" si="10"/>
        <v>0.88611111111111107</v>
      </c>
      <c r="Q59" s="32"/>
    </row>
    <row r="60" spans="1:17">
      <c r="A60" s="548" t="s">
        <v>472</v>
      </c>
      <c r="B60" s="19">
        <v>2</v>
      </c>
      <c r="C60" s="19">
        <v>3</v>
      </c>
      <c r="D60" s="450"/>
      <c r="E60" s="539"/>
      <c r="F60" s="487">
        <f t="shared" ref="F60:P61" si="11">F59+$B60/1440</f>
        <v>0.22777777777777772</v>
      </c>
      <c r="G60" s="487">
        <f t="shared" si="11"/>
        <v>0.26249999999999996</v>
      </c>
      <c r="H60" s="487">
        <f t="shared" si="11"/>
        <v>0.29027777777777769</v>
      </c>
      <c r="I60" s="487">
        <f t="shared" si="11"/>
        <v>0.31805555555555548</v>
      </c>
      <c r="J60" s="487">
        <f t="shared" si="11"/>
        <v>0.39791666666666659</v>
      </c>
      <c r="K60" s="487">
        <f t="shared" si="11"/>
        <v>0.55416666666666659</v>
      </c>
      <c r="L60" s="487">
        <f t="shared" si="11"/>
        <v>0.60972222222222217</v>
      </c>
      <c r="M60" s="487">
        <f t="shared" si="11"/>
        <v>0.67916666666666659</v>
      </c>
      <c r="N60" s="487">
        <f t="shared" si="11"/>
        <v>0.76249999999999996</v>
      </c>
      <c r="O60" s="487">
        <f t="shared" si="11"/>
        <v>0.8388888888888888</v>
      </c>
      <c r="P60" s="487">
        <f t="shared" si="11"/>
        <v>0.88749999999999996</v>
      </c>
      <c r="Q60" s="32"/>
    </row>
    <row r="61" spans="1:17">
      <c r="A61" s="548" t="s">
        <v>489</v>
      </c>
      <c r="B61" s="19">
        <v>3</v>
      </c>
      <c r="C61" s="19">
        <v>2</v>
      </c>
      <c r="D61" s="450"/>
      <c r="E61" s="539"/>
      <c r="F61" s="487">
        <f t="shared" si="11"/>
        <v>0.22986111111111104</v>
      </c>
      <c r="G61" s="487">
        <f t="shared" si="11"/>
        <v>0.26458333333333328</v>
      </c>
      <c r="H61" s="487">
        <f t="shared" si="11"/>
        <v>0.29236111111111102</v>
      </c>
      <c r="I61" s="487">
        <f t="shared" si="11"/>
        <v>0.32013888888888881</v>
      </c>
      <c r="J61" s="487">
        <f t="shared" si="11"/>
        <v>0.39999999999999991</v>
      </c>
      <c r="K61" s="487">
        <f t="shared" si="11"/>
        <v>0.55624999999999991</v>
      </c>
      <c r="L61" s="487">
        <f t="shared" si="11"/>
        <v>0.61180555555555549</v>
      </c>
      <c r="M61" s="487">
        <f t="shared" si="11"/>
        <v>0.68124999999999991</v>
      </c>
      <c r="N61" s="487">
        <f t="shared" si="11"/>
        <v>0.76458333333333328</v>
      </c>
      <c r="O61" s="487">
        <f t="shared" si="11"/>
        <v>0.84097222222222212</v>
      </c>
      <c r="P61" s="487">
        <f t="shared" si="11"/>
        <v>0.88958333333333328</v>
      </c>
      <c r="Q61" s="32"/>
    </row>
    <row r="62" spans="1:17">
      <c r="A62" s="548" t="s">
        <v>385</v>
      </c>
      <c r="B62" s="19"/>
      <c r="C62" s="19"/>
      <c r="D62" s="450"/>
      <c r="E62" s="539"/>
      <c r="F62" s="19" t="s">
        <v>4</v>
      </c>
      <c r="G62" s="19" t="s">
        <v>4</v>
      </c>
      <c r="H62" s="19" t="s">
        <v>4</v>
      </c>
      <c r="I62" s="19" t="s">
        <v>4</v>
      </c>
      <c r="J62" s="19" t="s">
        <v>4</v>
      </c>
      <c r="K62" s="19" t="s">
        <v>4</v>
      </c>
      <c r="L62" s="19" t="s">
        <v>4</v>
      </c>
      <c r="M62" s="19" t="s">
        <v>4</v>
      </c>
      <c r="N62" s="19" t="s">
        <v>4</v>
      </c>
      <c r="O62" s="19" t="s">
        <v>4</v>
      </c>
      <c r="P62" s="19" t="s">
        <v>4</v>
      </c>
      <c r="Q62" s="32"/>
    </row>
    <row r="63" spans="1:17">
      <c r="A63" s="548" t="s">
        <v>469</v>
      </c>
      <c r="B63" s="19"/>
      <c r="C63" s="19"/>
      <c r="D63" s="450"/>
      <c r="E63" s="539"/>
      <c r="F63" s="19" t="s">
        <v>4</v>
      </c>
      <c r="G63" s="19" t="s">
        <v>4</v>
      </c>
      <c r="H63" s="19" t="s">
        <v>4</v>
      </c>
      <c r="I63" s="19" t="s">
        <v>4</v>
      </c>
      <c r="J63" s="19" t="s">
        <v>4</v>
      </c>
      <c r="K63" s="19" t="s">
        <v>4</v>
      </c>
      <c r="L63" s="19" t="s">
        <v>4</v>
      </c>
      <c r="M63" s="19" t="s">
        <v>4</v>
      </c>
      <c r="N63" s="19" t="s">
        <v>4</v>
      </c>
      <c r="O63" s="19" t="s">
        <v>4</v>
      </c>
      <c r="P63" s="19" t="s">
        <v>4</v>
      </c>
      <c r="Q63" s="32"/>
    </row>
    <row r="64" spans="1:17">
      <c r="A64" s="548" t="s">
        <v>468</v>
      </c>
      <c r="B64" s="19"/>
      <c r="C64" s="19"/>
      <c r="D64" s="450"/>
      <c r="E64" s="539"/>
      <c r="F64" s="19" t="s">
        <v>4</v>
      </c>
      <c r="G64" s="19" t="s">
        <v>4</v>
      </c>
      <c r="H64" s="19" t="s">
        <v>4</v>
      </c>
      <c r="I64" s="19" t="s">
        <v>4</v>
      </c>
      <c r="J64" s="19" t="s">
        <v>4</v>
      </c>
      <c r="K64" s="19" t="s">
        <v>4</v>
      </c>
      <c r="L64" s="19" t="s">
        <v>4</v>
      </c>
      <c r="M64" s="19" t="s">
        <v>4</v>
      </c>
      <c r="N64" s="19" t="s">
        <v>4</v>
      </c>
      <c r="O64" s="19" t="s">
        <v>4</v>
      </c>
      <c r="P64" s="19" t="s">
        <v>4</v>
      </c>
      <c r="Q64" s="32"/>
    </row>
    <row r="65" spans="1:21">
      <c r="A65" s="551" t="s">
        <v>361</v>
      </c>
      <c r="B65" s="86">
        <v>4</v>
      </c>
      <c r="C65" s="86">
        <v>4</v>
      </c>
      <c r="D65" s="439"/>
      <c r="E65" s="546"/>
      <c r="F65" s="490">
        <f t="shared" ref="F65:P65" si="12">F61+$B65/1440</f>
        <v>0.23263888888888881</v>
      </c>
      <c r="G65" s="490">
        <f t="shared" si="12"/>
        <v>0.26736111111111105</v>
      </c>
      <c r="H65" s="490">
        <f t="shared" si="12"/>
        <v>0.29513888888888878</v>
      </c>
      <c r="I65" s="490">
        <f t="shared" si="12"/>
        <v>0.32291666666666657</v>
      </c>
      <c r="J65" s="490">
        <f t="shared" si="12"/>
        <v>0.40277777777777768</v>
      </c>
      <c r="K65" s="490">
        <f t="shared" si="12"/>
        <v>0.55902777777777768</v>
      </c>
      <c r="L65" s="490">
        <f t="shared" si="12"/>
        <v>0.61458333333333326</v>
      </c>
      <c r="M65" s="490">
        <f t="shared" si="12"/>
        <v>0.68402777777777768</v>
      </c>
      <c r="N65" s="490">
        <f t="shared" si="12"/>
        <v>0.76736111111111105</v>
      </c>
      <c r="O65" s="490">
        <f t="shared" si="12"/>
        <v>0.84374999999999989</v>
      </c>
      <c r="P65" s="490">
        <f t="shared" si="12"/>
        <v>0.89236111111111105</v>
      </c>
      <c r="Q65" s="32"/>
    </row>
    <row r="66" spans="1:21">
      <c r="A66" s="499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21">
      <c r="A67" s="10" t="s">
        <v>5</v>
      </c>
      <c r="B67" s="11"/>
      <c r="C67" s="11"/>
      <c r="D67" s="11"/>
      <c r="E67" s="11"/>
      <c r="F67" s="11">
        <v>14</v>
      </c>
      <c r="G67" s="11">
        <v>14</v>
      </c>
      <c r="H67" s="11">
        <v>14</v>
      </c>
      <c r="I67" s="11">
        <v>14</v>
      </c>
      <c r="J67" s="11">
        <v>14</v>
      </c>
      <c r="K67" s="11">
        <v>14</v>
      </c>
      <c r="L67" s="11">
        <v>14</v>
      </c>
      <c r="M67" s="11">
        <v>14</v>
      </c>
      <c r="N67" s="11">
        <v>14</v>
      </c>
      <c r="O67" s="11">
        <v>14</v>
      </c>
      <c r="P67" s="11">
        <v>14</v>
      </c>
      <c r="Q67" s="32"/>
    </row>
    <row r="68" spans="1:21">
      <c r="A68" s="10" t="s">
        <v>6</v>
      </c>
      <c r="B68" s="11"/>
      <c r="C68" s="11"/>
      <c r="D68" s="11"/>
      <c r="E68" s="11"/>
      <c r="F68" s="11">
        <v>250</v>
      </c>
      <c r="G68" s="11">
        <v>250</v>
      </c>
      <c r="H68" s="11">
        <v>250</v>
      </c>
      <c r="I68" s="11">
        <v>250</v>
      </c>
      <c r="J68" s="11">
        <v>250</v>
      </c>
      <c r="K68" s="11">
        <v>250</v>
      </c>
      <c r="L68" s="11">
        <v>250</v>
      </c>
      <c r="M68" s="11">
        <v>250</v>
      </c>
      <c r="N68" s="11">
        <v>250</v>
      </c>
      <c r="O68" s="11">
        <v>250</v>
      </c>
      <c r="P68" s="11">
        <v>250</v>
      </c>
      <c r="Q68" s="32"/>
    </row>
    <row r="69" spans="1:21">
      <c r="A69" s="12" t="s">
        <v>7</v>
      </c>
      <c r="B69" s="14"/>
      <c r="C69" s="14"/>
      <c r="D69" s="14"/>
      <c r="E69" s="14"/>
      <c r="F69" s="15">
        <f t="shared" ref="F69:P69" si="13">F67*F68</f>
        <v>3500</v>
      </c>
      <c r="G69" s="15">
        <f t="shared" si="13"/>
        <v>3500</v>
      </c>
      <c r="H69" s="15">
        <f t="shared" si="13"/>
        <v>3500</v>
      </c>
      <c r="I69" s="15">
        <f t="shared" si="13"/>
        <v>3500</v>
      </c>
      <c r="J69" s="15">
        <f t="shared" si="13"/>
        <v>3500</v>
      </c>
      <c r="K69" s="15">
        <f t="shared" si="13"/>
        <v>3500</v>
      </c>
      <c r="L69" s="15">
        <f t="shared" si="13"/>
        <v>3500</v>
      </c>
      <c r="M69" s="15">
        <f t="shared" si="13"/>
        <v>3500</v>
      </c>
      <c r="N69" s="15">
        <f t="shared" si="13"/>
        <v>3500</v>
      </c>
      <c r="O69" s="15">
        <f t="shared" si="13"/>
        <v>3500</v>
      </c>
      <c r="P69" s="15">
        <f t="shared" si="13"/>
        <v>3500</v>
      </c>
      <c r="Q69" s="15">
        <f>SUM(F69:P69)</f>
        <v>38500</v>
      </c>
    </row>
    <row r="70" spans="1:21">
      <c r="A70" s="20"/>
      <c r="B70" s="22"/>
      <c r="C70" s="22"/>
      <c r="D70" s="22"/>
      <c r="E70" s="2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21">
      <c r="A71" s="499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552"/>
      <c r="N71" s="552"/>
      <c r="O71" s="552"/>
      <c r="P71" s="552"/>
      <c r="Q71" s="552"/>
    </row>
    <row r="72" spans="1:21">
      <c r="A72" s="627" t="s">
        <v>0</v>
      </c>
      <c r="B72" s="629" t="s">
        <v>1</v>
      </c>
      <c r="C72" s="630"/>
      <c r="D72" s="630"/>
      <c r="E72" s="631"/>
      <c r="F72" s="521" t="s">
        <v>8</v>
      </c>
      <c r="G72" s="521" t="s">
        <v>8</v>
      </c>
      <c r="H72" s="603" t="s">
        <v>8</v>
      </c>
      <c r="I72" s="618" t="s">
        <v>8</v>
      </c>
      <c r="J72" s="618" t="s">
        <v>8</v>
      </c>
      <c r="K72" s="32"/>
      <c r="L72" s="32"/>
      <c r="M72" s="32"/>
      <c r="N72" s="32"/>
      <c r="O72" s="500"/>
      <c r="P72" s="500"/>
      <c r="Q72" s="500"/>
      <c r="R72"/>
      <c r="S72"/>
      <c r="T72"/>
      <c r="U72"/>
    </row>
    <row r="73" spans="1:21">
      <c r="A73" s="628"/>
      <c r="B73" s="632"/>
      <c r="C73" s="633"/>
      <c r="D73" s="633"/>
      <c r="E73" s="634"/>
      <c r="F73" s="520">
        <v>4132</v>
      </c>
      <c r="G73" s="520">
        <v>4132</v>
      </c>
      <c r="H73" s="604">
        <v>4132</v>
      </c>
      <c r="I73" s="619">
        <v>4142</v>
      </c>
      <c r="J73" s="619">
        <v>4142</v>
      </c>
      <c r="K73" s="32"/>
      <c r="L73" s="32"/>
      <c r="M73" s="32"/>
      <c r="N73" s="32"/>
      <c r="O73" s="500"/>
      <c r="P73" s="500"/>
      <c r="Q73" s="500"/>
      <c r="R73"/>
      <c r="S73"/>
      <c r="T73"/>
      <c r="U73"/>
    </row>
    <row r="74" spans="1:21">
      <c r="A74" s="627"/>
      <c r="B74" s="521" t="s">
        <v>3</v>
      </c>
      <c r="C74" s="521" t="s">
        <v>3</v>
      </c>
      <c r="D74" s="521" t="s">
        <v>3</v>
      </c>
      <c r="E74" s="521" t="s">
        <v>3</v>
      </c>
      <c r="F74" s="521"/>
      <c r="G74" s="521"/>
      <c r="H74" s="603"/>
      <c r="I74" s="618"/>
      <c r="J74" s="618"/>
      <c r="K74" s="32"/>
      <c r="L74" s="32"/>
      <c r="M74" s="32"/>
      <c r="N74" s="32"/>
      <c r="O74" s="500"/>
      <c r="P74" s="500"/>
      <c r="Q74" s="500"/>
      <c r="R74"/>
      <c r="S74"/>
      <c r="T74"/>
      <c r="U74"/>
    </row>
    <row r="75" spans="1:21">
      <c r="A75" s="536" t="s">
        <v>361</v>
      </c>
      <c r="B75" s="476">
        <v>0</v>
      </c>
      <c r="C75" s="476">
        <v>0</v>
      </c>
      <c r="D75" s="447"/>
      <c r="E75" s="537"/>
      <c r="F75" s="458">
        <v>0.34375</v>
      </c>
      <c r="G75" s="458">
        <v>0.51041666666666663</v>
      </c>
      <c r="H75" s="608"/>
      <c r="I75" s="458">
        <v>0.67708333333333337</v>
      </c>
      <c r="J75" s="458">
        <v>0.85069444444444453</v>
      </c>
      <c r="K75" s="32"/>
      <c r="L75" s="32"/>
      <c r="M75" s="32"/>
      <c r="N75" s="32"/>
      <c r="O75" s="500"/>
      <c r="P75" s="500"/>
      <c r="Q75" s="500"/>
      <c r="R75"/>
      <c r="S75"/>
      <c r="T75"/>
      <c r="U75"/>
    </row>
    <row r="76" spans="1:21">
      <c r="A76" s="538" t="s">
        <v>468</v>
      </c>
      <c r="B76" s="19"/>
      <c r="C76" s="19"/>
      <c r="D76" s="450"/>
      <c r="E76" s="539"/>
      <c r="F76" s="491" t="s">
        <v>4</v>
      </c>
      <c r="G76" s="491" t="s">
        <v>4</v>
      </c>
      <c r="H76" s="612"/>
      <c r="I76" s="491" t="s">
        <v>4</v>
      </c>
      <c r="J76" s="491" t="s">
        <v>4</v>
      </c>
      <c r="K76" s="32"/>
      <c r="L76" s="32"/>
      <c r="M76" s="32"/>
      <c r="N76" s="32"/>
      <c r="O76" s="500"/>
      <c r="P76" s="500"/>
      <c r="Q76" s="500"/>
      <c r="R76"/>
      <c r="S76"/>
      <c r="T76"/>
      <c r="U76"/>
    </row>
    <row r="77" spans="1:21">
      <c r="A77" s="538" t="s">
        <v>469</v>
      </c>
      <c r="B77" s="19"/>
      <c r="C77" s="19"/>
      <c r="D77" s="450"/>
      <c r="E77" s="539"/>
      <c r="F77" s="491" t="s">
        <v>4</v>
      </c>
      <c r="G77" s="491" t="s">
        <v>4</v>
      </c>
      <c r="H77" s="612"/>
      <c r="I77" s="491" t="s">
        <v>4</v>
      </c>
      <c r="J77" s="491" t="s">
        <v>4</v>
      </c>
      <c r="K77" s="32"/>
      <c r="L77" s="32"/>
      <c r="M77" s="32"/>
      <c r="N77" s="32"/>
      <c r="O77" s="500"/>
      <c r="P77" s="500"/>
      <c r="Q77" s="500"/>
      <c r="R77"/>
      <c r="S77"/>
      <c r="T77"/>
      <c r="U77"/>
    </row>
    <row r="78" spans="1:21">
      <c r="A78" s="538" t="s">
        <v>470</v>
      </c>
      <c r="B78" s="19"/>
      <c r="C78" s="19"/>
      <c r="D78" s="450"/>
      <c r="E78" s="539"/>
      <c r="F78" s="491" t="s">
        <v>4</v>
      </c>
      <c r="G78" s="491" t="s">
        <v>4</v>
      </c>
      <c r="H78" s="612"/>
      <c r="I78" s="491" t="s">
        <v>4</v>
      </c>
      <c r="J78" s="491" t="s">
        <v>4</v>
      </c>
      <c r="K78" s="32"/>
      <c r="L78" s="32"/>
      <c r="M78" s="32"/>
      <c r="N78" s="32"/>
      <c r="O78" s="500"/>
      <c r="P78" s="500"/>
      <c r="Q78" s="500"/>
      <c r="R78"/>
      <c r="S78"/>
      <c r="T78"/>
      <c r="U78"/>
    </row>
    <row r="79" spans="1:21">
      <c r="A79" s="538" t="s">
        <v>471</v>
      </c>
      <c r="B79" s="19">
        <v>4</v>
      </c>
      <c r="C79" s="19">
        <v>4</v>
      </c>
      <c r="D79" s="450"/>
      <c r="E79" s="539"/>
      <c r="F79" s="491">
        <f>F75+$B79/1440</f>
        <v>0.34652777777777777</v>
      </c>
      <c r="G79" s="491">
        <f>G75+$B79/1440</f>
        <v>0.5131944444444444</v>
      </c>
      <c r="H79" s="612"/>
      <c r="I79" s="491">
        <f>I75+$B79/1440</f>
        <v>0.67986111111111114</v>
      </c>
      <c r="J79" s="491">
        <f>J75+$B79/1440</f>
        <v>0.8534722222222223</v>
      </c>
      <c r="K79" s="32"/>
      <c r="L79" s="32"/>
      <c r="M79" s="32"/>
      <c r="N79" s="32"/>
      <c r="O79" s="500"/>
      <c r="P79" s="500"/>
      <c r="Q79" s="500"/>
      <c r="R79"/>
      <c r="S79"/>
      <c r="T79"/>
      <c r="U79"/>
    </row>
    <row r="80" spans="1:21">
      <c r="A80" s="538" t="s">
        <v>472</v>
      </c>
      <c r="B80" s="19">
        <v>2</v>
      </c>
      <c r="C80" s="19">
        <v>2</v>
      </c>
      <c r="D80" s="450"/>
      <c r="E80" s="539"/>
      <c r="F80" s="491">
        <f t="shared" ref="F80:G81" si="14">F79+$B80/1440</f>
        <v>0.34791666666666665</v>
      </c>
      <c r="G80" s="491">
        <f t="shared" si="14"/>
        <v>0.51458333333333328</v>
      </c>
      <c r="H80" s="612"/>
      <c r="I80" s="491">
        <f t="shared" ref="I80" si="15">I79+$B80/1440</f>
        <v>0.68125000000000002</v>
      </c>
      <c r="J80" s="491">
        <f t="shared" ref="J80" si="16">J79+$B80/1440</f>
        <v>0.85486111111111118</v>
      </c>
      <c r="K80" s="32"/>
      <c r="L80" s="32"/>
      <c r="M80" s="32"/>
      <c r="N80" s="32"/>
      <c r="O80" s="500"/>
      <c r="P80" s="500"/>
      <c r="Q80" s="500"/>
      <c r="R80"/>
      <c r="S80"/>
      <c r="T80"/>
      <c r="U80"/>
    </row>
    <row r="81" spans="1:21">
      <c r="A81" s="538" t="s">
        <v>473</v>
      </c>
      <c r="B81" s="19">
        <v>2</v>
      </c>
      <c r="C81" s="19">
        <v>2</v>
      </c>
      <c r="D81" s="450"/>
      <c r="E81" s="539"/>
      <c r="F81" s="491">
        <f t="shared" si="14"/>
        <v>0.34930555555555554</v>
      </c>
      <c r="G81" s="491">
        <f t="shared" si="14"/>
        <v>0.51597222222222217</v>
      </c>
      <c r="H81" s="612"/>
      <c r="I81" s="491">
        <f t="shared" ref="I81" si="17">I80+$B81/1440</f>
        <v>0.68263888888888891</v>
      </c>
      <c r="J81" s="491">
        <f t="shared" ref="J81" si="18">J80+$B81/1440</f>
        <v>0.85625000000000007</v>
      </c>
      <c r="K81" s="32"/>
      <c r="L81" s="32"/>
      <c r="M81" s="32"/>
      <c r="N81" s="32"/>
      <c r="O81" s="500"/>
      <c r="P81" s="500"/>
      <c r="Q81" s="500"/>
      <c r="R81"/>
      <c r="S81"/>
      <c r="T81"/>
      <c r="U81"/>
    </row>
    <row r="82" spans="1:21">
      <c r="A82" s="538" t="s">
        <v>474</v>
      </c>
      <c r="B82" s="19"/>
      <c r="C82" s="19"/>
      <c r="D82" s="450"/>
      <c r="E82" s="539"/>
      <c r="F82" s="491" t="s">
        <v>4</v>
      </c>
      <c r="G82" s="491" t="s">
        <v>4</v>
      </c>
      <c r="H82" s="612"/>
      <c r="I82" s="491" t="s">
        <v>4</v>
      </c>
      <c r="J82" s="491" t="s">
        <v>4</v>
      </c>
      <c r="K82" s="32"/>
      <c r="L82" s="32"/>
      <c r="M82" s="32"/>
      <c r="N82" s="32"/>
      <c r="O82" s="500"/>
      <c r="P82" s="500"/>
      <c r="Q82" s="500"/>
      <c r="R82"/>
      <c r="S82"/>
      <c r="T82"/>
      <c r="U82"/>
    </row>
    <row r="83" spans="1:21">
      <c r="A83" s="538" t="s">
        <v>475</v>
      </c>
      <c r="B83" s="19">
        <v>1</v>
      </c>
      <c r="C83" s="19">
        <v>1</v>
      </c>
      <c r="D83" s="450"/>
      <c r="E83" s="539"/>
      <c r="F83" s="491">
        <f>F81+$B83/1440</f>
        <v>0.35</v>
      </c>
      <c r="G83" s="491">
        <f>G81+$B83/1440</f>
        <v>0.51666666666666661</v>
      </c>
      <c r="H83" s="612"/>
      <c r="I83" s="491">
        <f>I81+$B83/1440</f>
        <v>0.68333333333333335</v>
      </c>
      <c r="J83" s="491">
        <f>J81+$B83/1440</f>
        <v>0.85694444444444451</v>
      </c>
      <c r="K83" s="32"/>
      <c r="L83" s="32"/>
      <c r="M83" s="32"/>
      <c r="N83" s="32"/>
      <c r="O83" s="500"/>
      <c r="P83" s="500"/>
      <c r="Q83" s="500"/>
      <c r="R83"/>
      <c r="S83"/>
      <c r="T83"/>
      <c r="U83"/>
    </row>
    <row r="84" spans="1:21">
      <c r="A84" s="538" t="s">
        <v>476</v>
      </c>
      <c r="B84" s="19">
        <v>1</v>
      </c>
      <c r="C84" s="19">
        <v>1</v>
      </c>
      <c r="D84" s="450"/>
      <c r="E84" s="539"/>
      <c r="F84" s="491">
        <f t="shared" ref="F84:G93" si="19">F83+$B84/1440</f>
        <v>0.35069444444444442</v>
      </c>
      <c r="G84" s="491">
        <f t="shared" si="19"/>
        <v>0.51736111111111105</v>
      </c>
      <c r="H84" s="612"/>
      <c r="I84" s="491">
        <f t="shared" ref="I84" si="20">I83+$B84/1440</f>
        <v>0.68402777777777779</v>
      </c>
      <c r="J84" s="491">
        <f t="shared" ref="J84" si="21">J83+$B84/1440</f>
        <v>0.85763888888888895</v>
      </c>
      <c r="K84" s="32"/>
      <c r="L84" s="32"/>
      <c r="M84" s="32"/>
      <c r="N84" s="32"/>
      <c r="O84" s="500"/>
      <c r="P84" s="500"/>
      <c r="Q84" s="500"/>
      <c r="R84"/>
      <c r="S84"/>
      <c r="T84"/>
      <c r="U84"/>
    </row>
    <row r="85" spans="1:21">
      <c r="A85" s="538" t="s">
        <v>477</v>
      </c>
      <c r="B85" s="19">
        <v>2</v>
      </c>
      <c r="C85" s="19"/>
      <c r="D85" s="450"/>
      <c r="E85" s="539"/>
      <c r="F85" s="491">
        <f t="shared" si="19"/>
        <v>0.3520833333333333</v>
      </c>
      <c r="G85" s="491">
        <f t="shared" si="19"/>
        <v>0.51874999999999993</v>
      </c>
      <c r="H85" s="612"/>
      <c r="I85" s="491">
        <f t="shared" ref="I85" si="22">I84+$B85/1440</f>
        <v>0.68541666666666667</v>
      </c>
      <c r="J85" s="491">
        <f t="shared" ref="J85" si="23">J84+$B85/1440</f>
        <v>0.85902777777777783</v>
      </c>
      <c r="K85" s="32"/>
      <c r="L85" s="32"/>
      <c r="M85" s="32"/>
      <c r="N85" s="32"/>
      <c r="O85" s="500"/>
      <c r="P85" s="500"/>
      <c r="Q85" s="500"/>
      <c r="R85"/>
      <c r="S85"/>
      <c r="T85"/>
      <c r="U85"/>
    </row>
    <row r="86" spans="1:21">
      <c r="A86" s="538" t="s">
        <v>478</v>
      </c>
      <c r="B86" s="19">
        <v>0</v>
      </c>
      <c r="C86" s="19"/>
      <c r="D86" s="450"/>
      <c r="E86" s="539"/>
      <c r="F86" s="491">
        <f t="shared" si="19"/>
        <v>0.3520833333333333</v>
      </c>
      <c r="G86" s="491">
        <f t="shared" si="19"/>
        <v>0.51874999999999993</v>
      </c>
      <c r="H86" s="612"/>
      <c r="I86" s="491">
        <f t="shared" ref="I86" si="24">I85+$B86/1440</f>
        <v>0.68541666666666667</v>
      </c>
      <c r="J86" s="491">
        <f t="shared" ref="J86" si="25">J85+$B86/1440</f>
        <v>0.85902777777777783</v>
      </c>
      <c r="K86" s="32"/>
      <c r="L86" s="32"/>
      <c r="M86" s="32"/>
      <c r="N86" s="32"/>
      <c r="O86" s="500"/>
      <c r="P86" s="500"/>
      <c r="Q86" s="500"/>
      <c r="R86"/>
      <c r="S86"/>
      <c r="T86"/>
      <c r="U86"/>
    </row>
    <row r="87" spans="1:21">
      <c r="A87" s="538" t="s">
        <v>479</v>
      </c>
      <c r="B87" s="19">
        <v>1</v>
      </c>
      <c r="C87" s="19"/>
      <c r="D87" s="450"/>
      <c r="E87" s="539"/>
      <c r="F87" s="491">
        <f t="shared" si="19"/>
        <v>0.35277777777777775</v>
      </c>
      <c r="G87" s="491">
        <f t="shared" si="19"/>
        <v>0.51944444444444438</v>
      </c>
      <c r="H87" s="612"/>
      <c r="I87" s="491">
        <f t="shared" ref="I87" si="26">I86+$B87/1440</f>
        <v>0.68611111111111112</v>
      </c>
      <c r="J87" s="491">
        <f t="shared" ref="J87" si="27">J86+$B87/1440</f>
        <v>0.85972222222222228</v>
      </c>
      <c r="K87" s="32"/>
      <c r="L87" s="32"/>
      <c r="M87" s="32"/>
      <c r="N87" s="32"/>
      <c r="O87" s="500"/>
      <c r="P87" s="500"/>
      <c r="Q87" s="500"/>
      <c r="R87"/>
      <c r="S87"/>
      <c r="T87"/>
      <c r="U87"/>
    </row>
    <row r="88" spans="1:21">
      <c r="A88" s="540" t="s">
        <v>480</v>
      </c>
      <c r="B88" s="478">
        <v>1</v>
      </c>
      <c r="C88" s="478"/>
      <c r="D88" s="479"/>
      <c r="E88" s="541"/>
      <c r="F88" s="492">
        <f t="shared" si="19"/>
        <v>0.35347222222222219</v>
      </c>
      <c r="G88" s="492">
        <f t="shared" si="19"/>
        <v>0.52013888888888882</v>
      </c>
      <c r="H88" s="613"/>
      <c r="I88" s="492">
        <f t="shared" ref="I88" si="28">I87+$B88/1440</f>
        <v>0.68680555555555556</v>
      </c>
      <c r="J88" s="492">
        <f t="shared" ref="J88" si="29">J87+$B88/1440</f>
        <v>0.86041666666666672</v>
      </c>
      <c r="K88" s="32"/>
      <c r="L88" s="32"/>
      <c r="M88" s="32"/>
      <c r="N88" s="32"/>
      <c r="O88" s="500"/>
      <c r="P88" s="500"/>
      <c r="Q88" s="500"/>
      <c r="R88"/>
      <c r="S88"/>
      <c r="T88"/>
      <c r="U88"/>
    </row>
    <row r="89" spans="1:21">
      <c r="A89" s="542" t="s">
        <v>481</v>
      </c>
      <c r="B89" s="97">
        <v>2</v>
      </c>
      <c r="C89" s="97"/>
      <c r="D89" s="11"/>
      <c r="E89" s="543"/>
      <c r="F89" s="493">
        <f t="shared" si="19"/>
        <v>0.35486111111111107</v>
      </c>
      <c r="G89" s="493">
        <f t="shared" si="19"/>
        <v>0.5215277777777777</v>
      </c>
      <c r="H89" s="614">
        <v>0.61458333333333337</v>
      </c>
      <c r="I89" s="493">
        <f t="shared" ref="I89" si="30">I88+$B89/1440</f>
        <v>0.68819444444444444</v>
      </c>
      <c r="J89" s="493">
        <f t="shared" ref="J89" si="31">J88+$B89/1440</f>
        <v>0.8618055555555556</v>
      </c>
      <c r="K89" s="32"/>
      <c r="L89" s="32"/>
      <c r="M89" s="32"/>
      <c r="N89" s="32"/>
      <c r="O89" s="500"/>
      <c r="P89" s="500"/>
      <c r="Q89" s="500"/>
      <c r="R89"/>
      <c r="S89"/>
      <c r="T89"/>
      <c r="U89"/>
    </row>
    <row r="90" spans="1:21">
      <c r="A90" s="538" t="s">
        <v>480</v>
      </c>
      <c r="B90" s="85">
        <v>1</v>
      </c>
      <c r="C90" s="85"/>
      <c r="D90" s="430"/>
      <c r="E90" s="544"/>
      <c r="F90" s="494">
        <f t="shared" si="19"/>
        <v>0.35555555555555551</v>
      </c>
      <c r="G90" s="494">
        <f t="shared" si="19"/>
        <v>0.52222222222222214</v>
      </c>
      <c r="H90" s="611"/>
      <c r="I90" s="494">
        <f t="shared" ref="I90" si="32">I89+$B90/1440</f>
        <v>0.68888888888888888</v>
      </c>
      <c r="J90" s="494">
        <f t="shared" ref="J90" si="33">J89+$B90/1440</f>
        <v>0.86250000000000004</v>
      </c>
      <c r="K90" s="32"/>
      <c r="L90" s="32"/>
      <c r="M90" s="32"/>
      <c r="N90" s="32"/>
      <c r="O90" s="500"/>
      <c r="P90" s="500"/>
      <c r="Q90" s="500"/>
      <c r="R90"/>
      <c r="S90"/>
      <c r="T90"/>
      <c r="U90"/>
    </row>
    <row r="91" spans="1:21">
      <c r="A91" s="538" t="s">
        <v>479</v>
      </c>
      <c r="B91" s="19">
        <v>1</v>
      </c>
      <c r="C91" s="19"/>
      <c r="D91" s="450"/>
      <c r="E91" s="539"/>
      <c r="F91" s="491">
        <f t="shared" si="19"/>
        <v>0.35624999999999996</v>
      </c>
      <c r="G91" s="491">
        <f t="shared" si="19"/>
        <v>0.52291666666666659</v>
      </c>
      <c r="H91" s="612"/>
      <c r="I91" s="491">
        <f t="shared" ref="I91" si="34">I90+$B91/1440</f>
        <v>0.68958333333333333</v>
      </c>
      <c r="J91" s="491">
        <f t="shared" ref="J91" si="35">J90+$B91/1440</f>
        <v>0.86319444444444449</v>
      </c>
      <c r="K91" s="32"/>
      <c r="L91" s="32"/>
      <c r="M91" s="32"/>
      <c r="N91" s="32"/>
      <c r="O91" s="500"/>
      <c r="P91" s="500"/>
      <c r="Q91" s="500"/>
      <c r="R91"/>
      <c r="S91"/>
      <c r="T91"/>
      <c r="U91"/>
    </row>
    <row r="92" spans="1:21">
      <c r="A92" s="538" t="s">
        <v>478</v>
      </c>
      <c r="B92" s="19">
        <v>1</v>
      </c>
      <c r="C92" s="19"/>
      <c r="D92" s="450"/>
      <c r="E92" s="539"/>
      <c r="F92" s="491">
        <f t="shared" si="19"/>
        <v>0.3569444444444444</v>
      </c>
      <c r="G92" s="491">
        <f t="shared" si="19"/>
        <v>0.52361111111111103</v>
      </c>
      <c r="H92" s="612"/>
      <c r="I92" s="491">
        <f t="shared" ref="I92" si="36">I91+$B92/1440</f>
        <v>0.69027777777777777</v>
      </c>
      <c r="J92" s="491">
        <f t="shared" ref="J92" si="37">J91+$B92/1440</f>
        <v>0.86388888888888893</v>
      </c>
      <c r="K92" s="32"/>
      <c r="L92" s="32"/>
      <c r="M92" s="32"/>
      <c r="N92" s="32"/>
      <c r="O92" s="500"/>
      <c r="P92" s="500"/>
      <c r="Q92" s="500"/>
      <c r="R92"/>
      <c r="S92"/>
      <c r="T92"/>
      <c r="U92"/>
    </row>
    <row r="93" spans="1:21">
      <c r="A93" s="538" t="s">
        <v>477</v>
      </c>
      <c r="B93" s="19">
        <v>1</v>
      </c>
      <c r="C93" s="19"/>
      <c r="D93" s="450"/>
      <c r="E93" s="539"/>
      <c r="F93" s="491">
        <f t="shared" si="19"/>
        <v>0.35763888888888884</v>
      </c>
      <c r="G93" s="491">
        <f t="shared" si="19"/>
        <v>0.52430555555555547</v>
      </c>
      <c r="H93" s="612"/>
      <c r="I93" s="491">
        <f t="shared" ref="I93" si="38">I92+$B93/1440</f>
        <v>0.69097222222222221</v>
      </c>
      <c r="J93" s="491">
        <f t="shared" ref="J93" si="39">J92+$B93/1440</f>
        <v>0.86458333333333337</v>
      </c>
      <c r="K93" s="32"/>
      <c r="L93" s="32"/>
      <c r="M93" s="32"/>
      <c r="N93" s="32"/>
      <c r="O93" s="500"/>
      <c r="P93" s="500"/>
      <c r="Q93" s="500"/>
      <c r="R93"/>
      <c r="S93"/>
      <c r="T93"/>
      <c r="U93"/>
    </row>
    <row r="94" spans="1:21">
      <c r="A94" s="538" t="s">
        <v>476</v>
      </c>
      <c r="B94" s="19"/>
      <c r="C94" s="19"/>
      <c r="D94" s="450"/>
      <c r="E94" s="539"/>
      <c r="F94" s="491" t="s">
        <v>4</v>
      </c>
      <c r="G94" s="491" t="s">
        <v>4</v>
      </c>
      <c r="H94" s="612"/>
      <c r="I94" s="491" t="s">
        <v>4</v>
      </c>
      <c r="J94" s="491" t="s">
        <v>4</v>
      </c>
      <c r="K94" s="32"/>
      <c r="L94" s="32"/>
      <c r="M94" s="32"/>
      <c r="N94" s="32"/>
      <c r="O94" s="500"/>
      <c r="P94" s="500"/>
      <c r="Q94" s="500"/>
      <c r="R94"/>
      <c r="S94"/>
      <c r="T94"/>
      <c r="U94"/>
    </row>
    <row r="95" spans="1:21">
      <c r="A95" s="538" t="s">
        <v>482</v>
      </c>
      <c r="B95" s="19">
        <v>2</v>
      </c>
      <c r="C95" s="19">
        <v>1</v>
      </c>
      <c r="D95" s="450"/>
      <c r="E95" s="539"/>
      <c r="F95" s="491">
        <f t="shared" ref="F95:G95" si="40">F93+$B95/1440</f>
        <v>0.35902777777777772</v>
      </c>
      <c r="G95" s="491">
        <f t="shared" si="40"/>
        <v>0.52569444444444435</v>
      </c>
      <c r="H95" s="612"/>
      <c r="I95" s="491">
        <f t="shared" ref="I95" si="41">I93+$B95/1440</f>
        <v>0.69236111111111109</v>
      </c>
      <c r="J95" s="491">
        <f t="shared" ref="J95" si="42">J93+$B95/1440</f>
        <v>0.86597222222222225</v>
      </c>
      <c r="K95" s="32"/>
      <c r="L95" s="32"/>
      <c r="M95" s="32"/>
      <c r="N95" s="32"/>
      <c r="O95" s="500"/>
      <c r="P95" s="500"/>
      <c r="Q95" s="500"/>
      <c r="R95"/>
      <c r="S95"/>
      <c r="T95"/>
      <c r="U95"/>
    </row>
    <row r="96" spans="1:21">
      <c r="A96" s="538" t="s">
        <v>483</v>
      </c>
      <c r="B96" s="19">
        <v>1</v>
      </c>
      <c r="C96" s="19">
        <v>1</v>
      </c>
      <c r="D96" s="450"/>
      <c r="E96" s="539"/>
      <c r="F96" s="491">
        <f t="shared" ref="F96:G100" si="43">F95+$B96/1440</f>
        <v>0.35972222222222217</v>
      </c>
      <c r="G96" s="491">
        <f t="shared" si="43"/>
        <v>0.5263888888888888</v>
      </c>
      <c r="H96" s="612"/>
      <c r="I96" s="491">
        <f t="shared" ref="I96" si="44">I95+$B96/1440</f>
        <v>0.69305555555555554</v>
      </c>
      <c r="J96" s="491">
        <f t="shared" ref="J96" si="45">J95+$B96/1440</f>
        <v>0.8666666666666667</v>
      </c>
      <c r="K96" s="32"/>
      <c r="L96" s="32"/>
      <c r="M96" s="32"/>
      <c r="N96" s="32"/>
      <c r="O96" s="500"/>
      <c r="P96" s="500"/>
      <c r="Q96" s="500"/>
      <c r="R96"/>
      <c r="S96"/>
      <c r="T96"/>
      <c r="U96"/>
    </row>
    <row r="97" spans="1:21">
      <c r="A97" s="538" t="s">
        <v>484</v>
      </c>
      <c r="B97" s="19">
        <v>1</v>
      </c>
      <c r="C97" s="19">
        <v>2</v>
      </c>
      <c r="D97" s="450"/>
      <c r="E97" s="539"/>
      <c r="F97" s="491">
        <f t="shared" si="43"/>
        <v>0.36041666666666661</v>
      </c>
      <c r="G97" s="491">
        <f t="shared" si="43"/>
        <v>0.52708333333333324</v>
      </c>
      <c r="H97" s="612"/>
      <c r="I97" s="491">
        <f t="shared" ref="I97" si="46">I96+$B97/1440</f>
        <v>0.69374999999999998</v>
      </c>
      <c r="J97" s="491">
        <f t="shared" ref="J97" si="47">J96+$B97/1440</f>
        <v>0.86736111111111114</v>
      </c>
      <c r="K97" s="32"/>
      <c r="L97" s="32"/>
      <c r="M97" s="32"/>
      <c r="N97" s="32"/>
      <c r="O97" s="500"/>
      <c r="P97" s="500"/>
      <c r="Q97" s="500"/>
      <c r="R97"/>
      <c r="S97"/>
      <c r="T97"/>
      <c r="U97"/>
    </row>
    <row r="98" spans="1:21">
      <c r="A98" s="538" t="s">
        <v>485</v>
      </c>
      <c r="B98" s="19">
        <v>2</v>
      </c>
      <c r="C98" s="19">
        <v>1</v>
      </c>
      <c r="D98" s="450"/>
      <c r="E98" s="539"/>
      <c r="F98" s="491">
        <f t="shared" si="43"/>
        <v>0.36180555555555549</v>
      </c>
      <c r="G98" s="491">
        <f t="shared" si="43"/>
        <v>0.52847222222222212</v>
      </c>
      <c r="H98" s="612"/>
      <c r="I98" s="491">
        <f t="shared" ref="I98" si="48">I97+$B98/1440</f>
        <v>0.69513888888888886</v>
      </c>
      <c r="J98" s="491">
        <f t="shared" ref="J98" si="49">J97+$B98/1440</f>
        <v>0.86875000000000002</v>
      </c>
      <c r="K98" s="32"/>
      <c r="L98" s="32"/>
      <c r="M98" s="32"/>
      <c r="N98" s="32"/>
      <c r="O98" s="500"/>
      <c r="P98" s="500"/>
      <c r="Q98" s="500"/>
      <c r="R98"/>
      <c r="S98"/>
      <c r="T98"/>
      <c r="U98"/>
    </row>
    <row r="99" spans="1:21">
      <c r="A99" s="540" t="s">
        <v>486</v>
      </c>
      <c r="B99" s="478">
        <v>1</v>
      </c>
      <c r="C99" s="478">
        <v>2</v>
      </c>
      <c r="D99" s="479"/>
      <c r="E99" s="541"/>
      <c r="F99" s="492">
        <f t="shared" si="43"/>
        <v>0.36249999999999993</v>
      </c>
      <c r="G99" s="492">
        <f t="shared" si="43"/>
        <v>0.52916666666666656</v>
      </c>
      <c r="H99" s="613"/>
      <c r="I99" s="492">
        <f t="shared" ref="I99" si="50">I98+$B99/1440</f>
        <v>0.6958333333333333</v>
      </c>
      <c r="J99" s="492">
        <f t="shared" ref="J99" si="51">J98+$B99/1440</f>
        <v>0.86944444444444446</v>
      </c>
      <c r="K99" s="32"/>
      <c r="L99" s="32"/>
      <c r="M99" s="32"/>
      <c r="N99" s="32"/>
      <c r="O99" s="500"/>
      <c r="P99" s="500"/>
      <c r="Q99" s="500"/>
      <c r="R99"/>
      <c r="S99"/>
      <c r="T99"/>
      <c r="U99"/>
    </row>
    <row r="100" spans="1:21">
      <c r="A100" s="545" t="s">
        <v>487</v>
      </c>
      <c r="B100" s="86">
        <v>1</v>
      </c>
      <c r="C100" s="86">
        <v>1</v>
      </c>
      <c r="D100" s="439"/>
      <c r="E100" s="546"/>
      <c r="F100" s="440">
        <f t="shared" si="43"/>
        <v>0.36319444444444438</v>
      </c>
      <c r="G100" s="440">
        <f t="shared" si="43"/>
        <v>0.52986111111111101</v>
      </c>
      <c r="H100" s="607">
        <v>0.625</v>
      </c>
      <c r="I100" s="440">
        <f t="shared" ref="I100" si="52">I99+$B100/1440</f>
        <v>0.69652777777777775</v>
      </c>
      <c r="J100" s="440">
        <f t="shared" ref="J100" si="53">J99+$B100/1440</f>
        <v>0.87013888888888891</v>
      </c>
      <c r="K100" s="32"/>
      <c r="L100" s="32"/>
      <c r="M100" s="32"/>
      <c r="N100" s="32"/>
      <c r="O100" s="500"/>
      <c r="P100" s="500"/>
      <c r="Q100" s="500"/>
      <c r="R100"/>
      <c r="S100"/>
      <c r="T100"/>
      <c r="U100"/>
    </row>
    <row r="101" spans="1:21">
      <c r="A101" s="499"/>
      <c r="B101" s="32"/>
      <c r="C101" s="32"/>
      <c r="D101" s="32"/>
      <c r="E101" s="32"/>
      <c r="F101" s="32"/>
      <c r="G101" s="32"/>
      <c r="H101" s="624"/>
      <c r="I101" s="32"/>
      <c r="J101" s="32"/>
      <c r="K101" s="32"/>
      <c r="L101" s="32"/>
      <c r="M101" s="32"/>
      <c r="N101" s="32"/>
      <c r="O101" s="500"/>
      <c r="P101" s="500"/>
      <c r="Q101" s="500"/>
      <c r="R101"/>
      <c r="S101"/>
      <c r="T101"/>
      <c r="U101"/>
    </row>
    <row r="102" spans="1:21">
      <c r="A102" s="10" t="s">
        <v>5</v>
      </c>
      <c r="B102" s="11"/>
      <c r="C102" s="11"/>
      <c r="D102" s="11"/>
      <c r="E102" s="11"/>
      <c r="F102" s="11">
        <v>14</v>
      </c>
      <c r="G102" s="11">
        <v>14</v>
      </c>
      <c r="H102" s="198">
        <v>6</v>
      </c>
      <c r="I102" s="11">
        <v>14</v>
      </c>
      <c r="J102" s="11">
        <v>14</v>
      </c>
      <c r="K102" s="32"/>
      <c r="L102" s="32"/>
      <c r="M102" s="32"/>
      <c r="N102" s="32"/>
      <c r="O102" s="500"/>
      <c r="P102" s="500"/>
      <c r="Q102" s="500"/>
      <c r="R102"/>
      <c r="S102"/>
      <c r="T102"/>
      <c r="U102"/>
    </row>
    <row r="103" spans="1:21">
      <c r="A103" s="10" t="s">
        <v>6</v>
      </c>
      <c r="B103" s="11"/>
      <c r="C103" s="11"/>
      <c r="D103" s="11"/>
      <c r="E103" s="11"/>
      <c r="F103" s="11">
        <v>115</v>
      </c>
      <c r="G103" s="11">
        <v>115</v>
      </c>
      <c r="H103" s="198">
        <v>115</v>
      </c>
      <c r="I103" s="11">
        <v>115</v>
      </c>
      <c r="J103" s="11">
        <v>115</v>
      </c>
      <c r="K103" s="32"/>
      <c r="L103" s="32"/>
      <c r="M103" s="32"/>
      <c r="N103" s="32"/>
      <c r="O103" s="500"/>
      <c r="P103" s="500"/>
      <c r="Q103" s="500"/>
      <c r="R103"/>
      <c r="S103"/>
      <c r="T103"/>
      <c r="U103"/>
    </row>
    <row r="104" spans="1:21">
      <c r="A104" s="12" t="s">
        <v>7</v>
      </c>
      <c r="B104" s="14"/>
      <c r="C104" s="14"/>
      <c r="D104" s="14"/>
      <c r="E104" s="14"/>
      <c r="F104" s="15">
        <f>F102*F103</f>
        <v>1610</v>
      </c>
      <c r="G104" s="15">
        <f t="shared" ref="G104:H104" si="54">G102*G103</f>
        <v>1610</v>
      </c>
      <c r="H104" s="15">
        <f t="shared" si="54"/>
        <v>690</v>
      </c>
      <c r="I104" s="15">
        <f t="shared" ref="I104" si="55">I102*I103</f>
        <v>1610</v>
      </c>
      <c r="J104" s="15">
        <f t="shared" ref="J104" si="56">J102*J103</f>
        <v>1610</v>
      </c>
      <c r="K104" s="32"/>
      <c r="L104" s="32"/>
      <c r="M104" s="32"/>
      <c r="N104" s="32"/>
      <c r="O104" s="500"/>
      <c r="P104" s="500"/>
      <c r="Q104" s="15">
        <f>SUM(F104:J104)</f>
        <v>7130</v>
      </c>
      <c r="R104"/>
      <c r="S104"/>
      <c r="T104"/>
      <c r="U104"/>
    </row>
    <row r="105" spans="1:21">
      <c r="A105" s="499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500"/>
      <c r="P105" s="500"/>
      <c r="Q105" s="500"/>
      <c r="R105"/>
      <c r="S105"/>
      <c r="T105"/>
      <c r="U105"/>
    </row>
    <row r="106" spans="1:21">
      <c r="A106" s="627" t="s">
        <v>0</v>
      </c>
      <c r="B106" s="629" t="s">
        <v>1</v>
      </c>
      <c r="C106" s="630"/>
      <c r="D106" s="630"/>
      <c r="E106" s="631"/>
      <c r="F106" s="521" t="s">
        <v>8</v>
      </c>
      <c r="G106" s="521" t="s">
        <v>8</v>
      </c>
      <c r="H106" s="521" t="s">
        <v>8</v>
      </c>
      <c r="I106" s="521" t="s">
        <v>8</v>
      </c>
      <c r="J106" s="521" t="s">
        <v>8</v>
      </c>
      <c r="K106" s="32"/>
      <c r="L106" s="32"/>
      <c r="M106" s="32"/>
      <c r="N106" s="32"/>
      <c r="O106" s="500"/>
      <c r="P106" s="500"/>
      <c r="Q106" s="500"/>
      <c r="R106"/>
      <c r="S106"/>
      <c r="T106"/>
      <c r="U106"/>
    </row>
    <row r="107" spans="1:21">
      <c r="A107" s="628"/>
      <c r="B107" s="632"/>
      <c r="C107" s="633"/>
      <c r="D107" s="633"/>
      <c r="E107" s="634"/>
      <c r="F107" s="520">
        <v>4132</v>
      </c>
      <c r="G107" s="520">
        <v>4132</v>
      </c>
      <c r="H107" s="520">
        <v>4132</v>
      </c>
      <c r="I107" s="520">
        <v>4142</v>
      </c>
      <c r="J107" s="520">
        <v>4142</v>
      </c>
      <c r="K107" s="32"/>
      <c r="L107" s="32"/>
      <c r="M107" s="32"/>
      <c r="N107" s="32"/>
      <c r="O107" s="500"/>
      <c r="P107" s="500"/>
      <c r="Q107" s="500"/>
      <c r="R107"/>
      <c r="S107"/>
      <c r="T107"/>
      <c r="U107"/>
    </row>
    <row r="108" spans="1:21">
      <c r="A108" s="627"/>
      <c r="B108" s="521" t="s">
        <v>3</v>
      </c>
      <c r="C108" s="521" t="s">
        <v>3</v>
      </c>
      <c r="D108" s="521" t="s">
        <v>3</v>
      </c>
      <c r="E108" s="521" t="s">
        <v>3</v>
      </c>
      <c r="F108" s="521"/>
      <c r="G108" s="521"/>
      <c r="H108" s="521"/>
      <c r="I108" s="521"/>
      <c r="J108" s="521"/>
      <c r="K108" s="32"/>
      <c r="L108" s="32"/>
      <c r="M108" s="32"/>
      <c r="N108" s="32"/>
      <c r="O108" s="500"/>
      <c r="P108" s="500"/>
      <c r="Q108" s="500"/>
      <c r="R108"/>
      <c r="S108"/>
      <c r="T108"/>
      <c r="U108"/>
    </row>
    <row r="109" spans="1:21">
      <c r="A109" s="547" t="s">
        <v>487</v>
      </c>
      <c r="B109" s="476">
        <v>1</v>
      </c>
      <c r="C109" s="476"/>
      <c r="D109" s="447"/>
      <c r="E109" s="537"/>
      <c r="F109" s="495">
        <v>0.19999999999999998</v>
      </c>
      <c r="G109" s="495">
        <v>0.38055555555555554</v>
      </c>
      <c r="H109" s="495">
        <v>0.54722222222222217</v>
      </c>
      <c r="I109" s="495">
        <v>0.71388888888888891</v>
      </c>
      <c r="J109" s="495">
        <v>0.87013888888888891</v>
      </c>
      <c r="K109" s="32"/>
      <c r="L109" s="32"/>
      <c r="M109" s="32"/>
      <c r="N109" s="32"/>
      <c r="O109" s="500"/>
      <c r="P109" s="500"/>
      <c r="Q109" s="500"/>
      <c r="R109"/>
      <c r="S109"/>
      <c r="T109"/>
      <c r="U109"/>
    </row>
    <row r="110" spans="1:21">
      <c r="A110" s="548" t="s">
        <v>486</v>
      </c>
      <c r="B110" s="85">
        <v>2</v>
      </c>
      <c r="C110" s="85"/>
      <c r="D110" s="430"/>
      <c r="E110" s="544"/>
      <c r="F110" s="494">
        <f t="shared" ref="F110:J114" si="57">F109+$B110/1440</f>
        <v>0.20138888888888887</v>
      </c>
      <c r="G110" s="494">
        <f t="shared" si="57"/>
        <v>0.38194444444444442</v>
      </c>
      <c r="H110" s="494">
        <f t="shared" si="57"/>
        <v>0.54861111111111105</v>
      </c>
      <c r="I110" s="494">
        <f t="shared" si="57"/>
        <v>0.71527777777777779</v>
      </c>
      <c r="J110" s="494">
        <f t="shared" si="57"/>
        <v>0.87152777777777779</v>
      </c>
      <c r="K110" s="32"/>
      <c r="L110" s="32"/>
      <c r="M110" s="32"/>
      <c r="N110" s="32"/>
      <c r="O110" s="500"/>
      <c r="P110" s="500"/>
      <c r="Q110" s="500"/>
      <c r="R110"/>
      <c r="S110"/>
      <c r="T110"/>
      <c r="U110"/>
    </row>
    <row r="111" spans="1:21">
      <c r="A111" s="548" t="s">
        <v>485</v>
      </c>
      <c r="B111" s="19">
        <v>1</v>
      </c>
      <c r="C111" s="19"/>
      <c r="D111" s="450"/>
      <c r="E111" s="539"/>
      <c r="F111" s="491">
        <f t="shared" si="57"/>
        <v>0.20208333333333331</v>
      </c>
      <c r="G111" s="491">
        <f t="shared" si="57"/>
        <v>0.38263888888888886</v>
      </c>
      <c r="H111" s="491">
        <f t="shared" si="57"/>
        <v>0.54930555555555549</v>
      </c>
      <c r="I111" s="491">
        <f t="shared" si="57"/>
        <v>0.71597222222222223</v>
      </c>
      <c r="J111" s="491">
        <f t="shared" si="57"/>
        <v>0.87222222222222223</v>
      </c>
      <c r="K111" s="32"/>
      <c r="L111" s="32"/>
      <c r="M111" s="32"/>
      <c r="N111" s="32"/>
      <c r="O111" s="500"/>
      <c r="P111" s="500"/>
      <c r="Q111" s="500"/>
      <c r="R111"/>
      <c r="S111"/>
      <c r="T111"/>
      <c r="U111"/>
    </row>
    <row r="112" spans="1:21">
      <c r="A112" s="548" t="s">
        <v>484</v>
      </c>
      <c r="B112" s="19">
        <v>1</v>
      </c>
      <c r="C112" s="19"/>
      <c r="D112" s="450"/>
      <c r="E112" s="539"/>
      <c r="F112" s="491">
        <f t="shared" si="57"/>
        <v>0.20277777777777775</v>
      </c>
      <c r="G112" s="491">
        <f t="shared" si="57"/>
        <v>0.3833333333333333</v>
      </c>
      <c r="H112" s="491">
        <f t="shared" si="57"/>
        <v>0.54999999999999993</v>
      </c>
      <c r="I112" s="491">
        <f t="shared" si="57"/>
        <v>0.71666666666666667</v>
      </c>
      <c r="J112" s="491">
        <f t="shared" si="57"/>
        <v>0.87291666666666667</v>
      </c>
      <c r="K112" s="32"/>
      <c r="L112" s="32"/>
      <c r="M112" s="32"/>
      <c r="N112" s="32"/>
      <c r="O112" s="500"/>
      <c r="P112" s="500"/>
      <c r="Q112" s="500"/>
      <c r="R112"/>
      <c r="S112"/>
      <c r="T112"/>
      <c r="U112"/>
    </row>
    <row r="113" spans="1:21">
      <c r="A113" s="548" t="s">
        <v>483</v>
      </c>
      <c r="B113" s="19">
        <v>1</v>
      </c>
      <c r="C113" s="19"/>
      <c r="D113" s="450"/>
      <c r="E113" s="539"/>
      <c r="F113" s="491">
        <f t="shared" si="57"/>
        <v>0.20347222222222219</v>
      </c>
      <c r="G113" s="491">
        <f t="shared" si="57"/>
        <v>0.38402777777777775</v>
      </c>
      <c r="H113" s="491">
        <f t="shared" si="57"/>
        <v>0.55069444444444438</v>
      </c>
      <c r="I113" s="491">
        <f t="shared" si="57"/>
        <v>0.71736111111111112</v>
      </c>
      <c r="J113" s="491">
        <f t="shared" si="57"/>
        <v>0.87361111111111112</v>
      </c>
      <c r="K113" s="32"/>
      <c r="L113" s="32"/>
      <c r="M113" s="32"/>
      <c r="N113" s="32"/>
      <c r="O113" s="500"/>
      <c r="P113" s="500"/>
      <c r="Q113" s="500"/>
      <c r="R113"/>
      <c r="S113"/>
      <c r="T113"/>
      <c r="U113"/>
    </row>
    <row r="114" spans="1:21">
      <c r="A114" s="548" t="s">
        <v>482</v>
      </c>
      <c r="B114" s="19">
        <v>1</v>
      </c>
      <c r="C114" s="19"/>
      <c r="D114" s="450"/>
      <c r="E114" s="539"/>
      <c r="F114" s="491">
        <f t="shared" si="57"/>
        <v>0.20416666666666664</v>
      </c>
      <c r="G114" s="491">
        <f t="shared" si="57"/>
        <v>0.38472222222222219</v>
      </c>
      <c r="H114" s="491">
        <f t="shared" si="57"/>
        <v>0.55138888888888882</v>
      </c>
      <c r="I114" s="491">
        <f t="shared" si="57"/>
        <v>0.71805555555555556</v>
      </c>
      <c r="J114" s="491">
        <f t="shared" si="57"/>
        <v>0.87430555555555556</v>
      </c>
      <c r="K114" s="32"/>
      <c r="L114" s="32"/>
      <c r="M114" s="32"/>
      <c r="N114" s="32"/>
      <c r="O114" s="500"/>
      <c r="P114" s="500"/>
      <c r="Q114" s="500"/>
      <c r="R114"/>
      <c r="S114"/>
      <c r="T114"/>
      <c r="U114"/>
    </row>
    <row r="115" spans="1:21">
      <c r="A115" s="548" t="s">
        <v>476</v>
      </c>
      <c r="B115" s="19"/>
      <c r="C115" s="19"/>
      <c r="D115" s="450"/>
      <c r="E115" s="539"/>
      <c r="F115" s="19" t="s">
        <v>4</v>
      </c>
      <c r="G115" s="19" t="s">
        <v>4</v>
      </c>
      <c r="H115" s="19" t="s">
        <v>4</v>
      </c>
      <c r="I115" s="19" t="s">
        <v>4</v>
      </c>
      <c r="J115" s="19" t="s">
        <v>4</v>
      </c>
      <c r="K115" s="32"/>
      <c r="L115" s="32"/>
      <c r="M115" s="32"/>
      <c r="N115" s="32"/>
      <c r="O115" s="500"/>
      <c r="P115" s="500"/>
      <c r="Q115" s="500"/>
      <c r="R115"/>
      <c r="S115"/>
      <c r="T115"/>
      <c r="U115"/>
    </row>
    <row r="116" spans="1:21">
      <c r="A116" s="548" t="s">
        <v>477</v>
      </c>
      <c r="B116" s="19">
        <v>2</v>
      </c>
      <c r="C116" s="19">
        <v>2</v>
      </c>
      <c r="D116" s="450"/>
      <c r="E116" s="539"/>
      <c r="F116" s="491">
        <f>F114+$B116/1440</f>
        <v>0.20555555555555552</v>
      </c>
      <c r="G116" s="491">
        <f>G114+$B116/1440</f>
        <v>0.38611111111111107</v>
      </c>
      <c r="H116" s="491">
        <f>H114+$B116/1440</f>
        <v>0.5527777777777777</v>
      </c>
      <c r="I116" s="491">
        <f>I114+$B116/1440</f>
        <v>0.71944444444444444</v>
      </c>
      <c r="J116" s="491">
        <f>J114+$B116/1440</f>
        <v>0.87569444444444444</v>
      </c>
      <c r="K116" s="32"/>
      <c r="L116" s="32"/>
      <c r="M116" s="32"/>
      <c r="N116" s="32"/>
      <c r="O116" s="500"/>
      <c r="P116" s="500"/>
      <c r="Q116" s="500"/>
      <c r="R116"/>
      <c r="S116"/>
      <c r="T116"/>
      <c r="U116"/>
    </row>
    <row r="117" spans="1:21">
      <c r="A117" s="548" t="s">
        <v>478</v>
      </c>
      <c r="B117" s="19">
        <v>1</v>
      </c>
      <c r="C117" s="19">
        <v>1</v>
      </c>
      <c r="D117" s="450"/>
      <c r="E117" s="539"/>
      <c r="F117" s="491">
        <f t="shared" ref="F117:J126" si="58">F116+$B117/1440</f>
        <v>0.20624999999999996</v>
      </c>
      <c r="G117" s="491">
        <f t="shared" si="58"/>
        <v>0.38680555555555551</v>
      </c>
      <c r="H117" s="491">
        <f t="shared" si="58"/>
        <v>0.55347222222222214</v>
      </c>
      <c r="I117" s="491">
        <f t="shared" si="58"/>
        <v>0.72013888888888888</v>
      </c>
      <c r="J117" s="491">
        <f t="shared" si="58"/>
        <v>0.87638888888888888</v>
      </c>
      <c r="K117" s="32"/>
      <c r="L117" s="32"/>
      <c r="M117" s="32"/>
      <c r="N117" s="32"/>
      <c r="O117" s="500"/>
      <c r="P117" s="500"/>
      <c r="Q117" s="500"/>
      <c r="R117"/>
      <c r="S117"/>
      <c r="T117"/>
      <c r="U117"/>
    </row>
    <row r="118" spans="1:21">
      <c r="A118" s="548" t="s">
        <v>479</v>
      </c>
      <c r="B118" s="19">
        <v>1</v>
      </c>
      <c r="C118" s="19">
        <v>1</v>
      </c>
      <c r="D118" s="450"/>
      <c r="E118" s="539"/>
      <c r="F118" s="491">
        <f t="shared" si="58"/>
        <v>0.2069444444444444</v>
      </c>
      <c r="G118" s="491">
        <f t="shared" si="58"/>
        <v>0.38749999999999996</v>
      </c>
      <c r="H118" s="491">
        <f t="shared" si="58"/>
        <v>0.55416666666666659</v>
      </c>
      <c r="I118" s="491">
        <f t="shared" si="58"/>
        <v>0.72083333333333333</v>
      </c>
      <c r="J118" s="491">
        <f t="shared" si="58"/>
        <v>0.87708333333333333</v>
      </c>
      <c r="K118" s="32"/>
      <c r="L118" s="32"/>
      <c r="M118" s="32"/>
      <c r="N118" s="32"/>
      <c r="O118" s="500"/>
      <c r="P118" s="500"/>
      <c r="Q118" s="500"/>
      <c r="R118"/>
      <c r="S118"/>
      <c r="T118"/>
      <c r="U118"/>
    </row>
    <row r="119" spans="1:21">
      <c r="A119" s="549" t="s">
        <v>480</v>
      </c>
      <c r="B119" s="478">
        <v>1</v>
      </c>
      <c r="C119" s="478">
        <v>1</v>
      </c>
      <c r="D119" s="479"/>
      <c r="E119" s="541"/>
      <c r="F119" s="492">
        <f t="shared" si="58"/>
        <v>0.20763888888888885</v>
      </c>
      <c r="G119" s="492">
        <f t="shared" si="58"/>
        <v>0.3881944444444444</v>
      </c>
      <c r="H119" s="492">
        <f t="shared" si="58"/>
        <v>0.55486111111111103</v>
      </c>
      <c r="I119" s="492">
        <f t="shared" si="58"/>
        <v>0.72152777777777777</v>
      </c>
      <c r="J119" s="492">
        <f t="shared" si="58"/>
        <v>0.87777777777777777</v>
      </c>
      <c r="K119" s="32"/>
      <c r="L119" s="32"/>
      <c r="M119" s="32"/>
      <c r="N119" s="32"/>
      <c r="O119" s="500"/>
      <c r="P119" s="500"/>
      <c r="Q119" s="500"/>
      <c r="R119"/>
      <c r="S119"/>
      <c r="T119"/>
      <c r="U119"/>
    </row>
    <row r="120" spans="1:21">
      <c r="A120" s="550" t="s">
        <v>481</v>
      </c>
      <c r="B120" s="97">
        <v>2</v>
      </c>
      <c r="C120" s="97">
        <v>2</v>
      </c>
      <c r="D120" s="11"/>
      <c r="E120" s="543"/>
      <c r="F120" s="493">
        <f t="shared" si="58"/>
        <v>0.20902777777777773</v>
      </c>
      <c r="G120" s="493">
        <f t="shared" si="58"/>
        <v>0.38958333333333328</v>
      </c>
      <c r="H120" s="493">
        <f t="shared" si="58"/>
        <v>0.55624999999999991</v>
      </c>
      <c r="I120" s="493">
        <f t="shared" si="58"/>
        <v>0.72291666666666665</v>
      </c>
      <c r="J120" s="493">
        <f t="shared" si="58"/>
        <v>0.87916666666666665</v>
      </c>
      <c r="K120" s="32"/>
      <c r="L120" s="32"/>
      <c r="M120" s="32"/>
      <c r="N120" s="32"/>
      <c r="O120" s="500"/>
      <c r="P120" s="500"/>
      <c r="Q120" s="500"/>
      <c r="R120"/>
      <c r="S120"/>
      <c r="T120"/>
      <c r="U120"/>
    </row>
    <row r="121" spans="1:21">
      <c r="A121" s="548" t="s">
        <v>480</v>
      </c>
      <c r="B121" s="85">
        <v>1</v>
      </c>
      <c r="C121" s="85">
        <v>2</v>
      </c>
      <c r="D121" s="430"/>
      <c r="E121" s="544"/>
      <c r="F121" s="494">
        <f t="shared" si="58"/>
        <v>0.20972222222222217</v>
      </c>
      <c r="G121" s="494">
        <f t="shared" si="58"/>
        <v>0.39027777777777772</v>
      </c>
      <c r="H121" s="494">
        <f t="shared" si="58"/>
        <v>0.55694444444444435</v>
      </c>
      <c r="I121" s="494">
        <f t="shared" si="58"/>
        <v>0.72361111111111109</v>
      </c>
      <c r="J121" s="494">
        <f t="shared" si="58"/>
        <v>0.87986111111111109</v>
      </c>
      <c r="K121" s="32"/>
      <c r="L121" s="32"/>
      <c r="M121" s="32"/>
      <c r="N121" s="32"/>
      <c r="O121" s="500"/>
      <c r="P121" s="500"/>
      <c r="Q121" s="500"/>
      <c r="R121"/>
      <c r="S121"/>
      <c r="T121"/>
      <c r="U121"/>
    </row>
    <row r="122" spans="1:21">
      <c r="A122" s="548" t="s">
        <v>479</v>
      </c>
      <c r="B122" s="19">
        <v>2</v>
      </c>
      <c r="C122" s="19">
        <v>2</v>
      </c>
      <c r="D122" s="450"/>
      <c r="E122" s="539"/>
      <c r="F122" s="491">
        <f t="shared" si="58"/>
        <v>0.21111111111111105</v>
      </c>
      <c r="G122" s="491">
        <f t="shared" si="58"/>
        <v>0.39166666666666661</v>
      </c>
      <c r="H122" s="491">
        <f t="shared" si="58"/>
        <v>0.55833333333333324</v>
      </c>
      <c r="I122" s="491">
        <f t="shared" si="58"/>
        <v>0.72499999999999998</v>
      </c>
      <c r="J122" s="491">
        <f t="shared" si="58"/>
        <v>0.88124999999999998</v>
      </c>
      <c r="K122" s="32"/>
      <c r="L122" s="32"/>
      <c r="M122" s="32"/>
      <c r="N122" s="32"/>
      <c r="O122" s="500"/>
      <c r="P122" s="500"/>
      <c r="Q122" s="500"/>
      <c r="R122"/>
      <c r="S122"/>
      <c r="T122"/>
      <c r="U122"/>
    </row>
    <row r="123" spans="1:21">
      <c r="A123" s="548" t="s">
        <v>478</v>
      </c>
      <c r="B123" s="19">
        <v>1</v>
      </c>
      <c r="C123" s="19">
        <v>1</v>
      </c>
      <c r="D123" s="450"/>
      <c r="E123" s="539"/>
      <c r="F123" s="491">
        <f t="shared" si="58"/>
        <v>0.2118055555555555</v>
      </c>
      <c r="G123" s="491">
        <f t="shared" si="58"/>
        <v>0.39236111111111105</v>
      </c>
      <c r="H123" s="491">
        <f t="shared" si="58"/>
        <v>0.55902777777777768</v>
      </c>
      <c r="I123" s="491">
        <f t="shared" si="58"/>
        <v>0.72569444444444442</v>
      </c>
      <c r="J123" s="491">
        <f t="shared" si="58"/>
        <v>0.88194444444444442</v>
      </c>
      <c r="K123" s="32"/>
      <c r="L123" s="32"/>
      <c r="M123" s="32"/>
      <c r="N123" s="32"/>
      <c r="O123" s="500"/>
      <c r="P123" s="500"/>
      <c r="Q123" s="500"/>
      <c r="R123"/>
      <c r="S123"/>
      <c r="T123"/>
      <c r="U123"/>
    </row>
    <row r="124" spans="1:21">
      <c r="A124" s="548" t="s">
        <v>477</v>
      </c>
      <c r="B124" s="19">
        <v>1</v>
      </c>
      <c r="C124" s="19">
        <v>1</v>
      </c>
      <c r="D124" s="450"/>
      <c r="E124" s="539"/>
      <c r="F124" s="491">
        <f t="shared" si="58"/>
        <v>0.21249999999999994</v>
      </c>
      <c r="G124" s="491">
        <f t="shared" si="58"/>
        <v>0.39305555555555549</v>
      </c>
      <c r="H124" s="491">
        <f t="shared" si="58"/>
        <v>0.55972222222222212</v>
      </c>
      <c r="I124" s="491">
        <f t="shared" si="58"/>
        <v>0.72638888888888886</v>
      </c>
      <c r="J124" s="491">
        <f t="shared" si="58"/>
        <v>0.88263888888888886</v>
      </c>
      <c r="K124" s="32"/>
      <c r="L124" s="32"/>
      <c r="M124" s="32"/>
      <c r="N124" s="32"/>
      <c r="O124" s="500"/>
      <c r="P124" s="500"/>
      <c r="Q124" s="500"/>
      <c r="R124"/>
      <c r="S124"/>
      <c r="T124"/>
      <c r="U124"/>
    </row>
    <row r="125" spans="1:21">
      <c r="A125" s="548" t="s">
        <v>476</v>
      </c>
      <c r="B125" s="19">
        <v>1</v>
      </c>
      <c r="C125" s="19">
        <v>2</v>
      </c>
      <c r="D125" s="450"/>
      <c r="E125" s="539"/>
      <c r="F125" s="491">
        <f t="shared" si="58"/>
        <v>0.21319444444444438</v>
      </c>
      <c r="G125" s="491">
        <f t="shared" si="58"/>
        <v>0.39374999999999993</v>
      </c>
      <c r="H125" s="491">
        <f t="shared" si="58"/>
        <v>0.56041666666666656</v>
      </c>
      <c r="I125" s="491">
        <f t="shared" si="58"/>
        <v>0.7270833333333333</v>
      </c>
      <c r="J125" s="491">
        <f t="shared" si="58"/>
        <v>0.8833333333333333</v>
      </c>
      <c r="K125" s="32"/>
      <c r="L125" s="32"/>
      <c r="M125" s="32"/>
      <c r="N125" s="32"/>
      <c r="O125" s="500"/>
      <c r="P125" s="500"/>
      <c r="Q125" s="500"/>
      <c r="R125"/>
      <c r="S125"/>
      <c r="T125"/>
      <c r="U125"/>
    </row>
    <row r="126" spans="1:21">
      <c r="A126" s="548" t="s">
        <v>488</v>
      </c>
      <c r="B126" s="19">
        <v>2</v>
      </c>
      <c r="C126" s="19">
        <v>1</v>
      </c>
      <c r="D126" s="450"/>
      <c r="E126" s="539"/>
      <c r="F126" s="491">
        <f t="shared" si="58"/>
        <v>0.21458333333333326</v>
      </c>
      <c r="G126" s="491">
        <f t="shared" si="58"/>
        <v>0.39513888888888882</v>
      </c>
      <c r="H126" s="491">
        <f t="shared" si="58"/>
        <v>0.56180555555555545</v>
      </c>
      <c r="I126" s="491">
        <f t="shared" si="58"/>
        <v>0.72847222222222219</v>
      </c>
      <c r="J126" s="491">
        <f t="shared" si="58"/>
        <v>0.88472222222222219</v>
      </c>
      <c r="K126" s="32"/>
      <c r="L126" s="32"/>
      <c r="M126" s="32"/>
      <c r="N126" s="32"/>
      <c r="O126" s="500"/>
      <c r="P126" s="500"/>
      <c r="Q126" s="500"/>
      <c r="R126"/>
      <c r="S126"/>
      <c r="T126"/>
      <c r="U126"/>
    </row>
    <row r="127" spans="1:21">
      <c r="A127" s="548" t="s">
        <v>474</v>
      </c>
      <c r="B127" s="19"/>
      <c r="C127" s="19"/>
      <c r="D127" s="450"/>
      <c r="E127" s="539"/>
      <c r="F127" s="19" t="s">
        <v>4</v>
      </c>
      <c r="G127" s="19" t="s">
        <v>4</v>
      </c>
      <c r="H127" s="19" t="s">
        <v>4</v>
      </c>
      <c r="I127" s="19" t="s">
        <v>4</v>
      </c>
      <c r="J127" s="19" t="s">
        <v>4</v>
      </c>
      <c r="K127" s="32"/>
      <c r="L127" s="32"/>
      <c r="M127" s="32"/>
      <c r="N127" s="32"/>
      <c r="O127" s="500"/>
      <c r="P127" s="500"/>
      <c r="Q127" s="500"/>
      <c r="R127"/>
      <c r="S127"/>
      <c r="T127"/>
      <c r="U127"/>
    </row>
    <row r="128" spans="1:21">
      <c r="A128" s="548" t="s">
        <v>473</v>
      </c>
      <c r="B128" s="19">
        <v>2</v>
      </c>
      <c r="C128" s="19">
        <v>2</v>
      </c>
      <c r="D128" s="450"/>
      <c r="E128" s="539"/>
      <c r="F128" s="491">
        <f>F126+$B128/1440</f>
        <v>0.21597222222222215</v>
      </c>
      <c r="G128" s="491">
        <f>G126+$B128/1440</f>
        <v>0.3965277777777777</v>
      </c>
      <c r="H128" s="491">
        <f>H126+$B128/1440</f>
        <v>0.56319444444444433</v>
      </c>
      <c r="I128" s="491">
        <f>I126+$B128/1440</f>
        <v>0.72986111111111107</v>
      </c>
      <c r="J128" s="491">
        <f>J126+$B128/1440</f>
        <v>0.88611111111111107</v>
      </c>
      <c r="K128" s="32"/>
      <c r="L128" s="32"/>
      <c r="M128" s="32"/>
      <c r="N128" s="32"/>
      <c r="O128" s="500"/>
      <c r="P128" s="500"/>
      <c r="Q128" s="500"/>
      <c r="R128"/>
      <c r="S128"/>
      <c r="T128"/>
      <c r="U128"/>
    </row>
    <row r="129" spans="1:21">
      <c r="A129" s="548" t="s">
        <v>472</v>
      </c>
      <c r="B129" s="19">
        <v>2</v>
      </c>
      <c r="C129" s="19">
        <v>3</v>
      </c>
      <c r="D129" s="450"/>
      <c r="E129" s="539"/>
      <c r="F129" s="491">
        <f t="shared" ref="F129:J130" si="59">F128+$B129/1440</f>
        <v>0.21736111111111103</v>
      </c>
      <c r="G129" s="491">
        <f t="shared" si="59"/>
        <v>0.39791666666666659</v>
      </c>
      <c r="H129" s="491">
        <f t="shared" si="59"/>
        <v>0.56458333333333321</v>
      </c>
      <c r="I129" s="491">
        <f t="shared" si="59"/>
        <v>0.73124999999999996</v>
      </c>
      <c r="J129" s="491">
        <f t="shared" si="59"/>
        <v>0.88749999999999996</v>
      </c>
      <c r="K129" s="32"/>
      <c r="L129" s="32"/>
      <c r="M129" s="32"/>
      <c r="N129" s="32"/>
      <c r="O129" s="500"/>
      <c r="P129" s="500"/>
      <c r="Q129" s="500"/>
      <c r="R129"/>
      <c r="S129"/>
      <c r="T129"/>
      <c r="U129"/>
    </row>
    <row r="130" spans="1:21">
      <c r="A130" s="548" t="s">
        <v>489</v>
      </c>
      <c r="B130" s="19">
        <v>3</v>
      </c>
      <c r="C130" s="19">
        <v>2</v>
      </c>
      <c r="D130" s="450"/>
      <c r="E130" s="539"/>
      <c r="F130" s="491">
        <f t="shared" si="59"/>
        <v>0.21944444444444436</v>
      </c>
      <c r="G130" s="491">
        <f t="shared" si="59"/>
        <v>0.39999999999999991</v>
      </c>
      <c r="H130" s="491">
        <f t="shared" si="59"/>
        <v>0.56666666666666654</v>
      </c>
      <c r="I130" s="491">
        <f t="shared" si="59"/>
        <v>0.73333333333333328</v>
      </c>
      <c r="J130" s="491">
        <f t="shared" si="59"/>
        <v>0.88958333333333328</v>
      </c>
      <c r="K130" s="32"/>
      <c r="L130" s="32"/>
      <c r="M130" s="32"/>
      <c r="N130" s="32"/>
      <c r="O130" s="500"/>
      <c r="P130" s="500"/>
      <c r="Q130" s="500"/>
      <c r="R130"/>
      <c r="S130"/>
      <c r="T130"/>
      <c r="U130"/>
    </row>
    <row r="131" spans="1:21">
      <c r="A131" s="548" t="s">
        <v>385</v>
      </c>
      <c r="B131" s="19"/>
      <c r="C131" s="19"/>
      <c r="D131" s="450"/>
      <c r="E131" s="539"/>
      <c r="F131" s="19" t="s">
        <v>4</v>
      </c>
      <c r="G131" s="19" t="s">
        <v>4</v>
      </c>
      <c r="H131" s="19" t="s">
        <v>4</v>
      </c>
      <c r="I131" s="19" t="s">
        <v>4</v>
      </c>
      <c r="J131" s="19" t="s">
        <v>4</v>
      </c>
      <c r="K131" s="32"/>
      <c r="L131" s="32"/>
      <c r="M131" s="32"/>
      <c r="N131" s="32"/>
      <c r="O131" s="500"/>
      <c r="P131" s="500"/>
      <c r="Q131" s="500"/>
      <c r="R131"/>
      <c r="S131"/>
      <c r="T131"/>
      <c r="U131"/>
    </row>
    <row r="132" spans="1:21">
      <c r="A132" s="548" t="s">
        <v>469</v>
      </c>
      <c r="B132" s="19"/>
      <c r="C132" s="19"/>
      <c r="D132" s="450"/>
      <c r="E132" s="539"/>
      <c r="F132" s="19" t="s">
        <v>4</v>
      </c>
      <c r="G132" s="19" t="s">
        <v>4</v>
      </c>
      <c r="H132" s="19" t="s">
        <v>4</v>
      </c>
      <c r="I132" s="19" t="s">
        <v>4</v>
      </c>
      <c r="J132" s="19" t="s">
        <v>4</v>
      </c>
      <c r="K132" s="32"/>
      <c r="L132" s="32"/>
      <c r="M132" s="32"/>
      <c r="N132" s="32"/>
      <c r="O132" s="500"/>
      <c r="P132" s="500"/>
      <c r="Q132" s="500"/>
      <c r="R132"/>
      <c r="S132"/>
      <c r="T132"/>
      <c r="U132"/>
    </row>
    <row r="133" spans="1:21">
      <c r="A133" s="548" t="s">
        <v>468</v>
      </c>
      <c r="B133" s="19"/>
      <c r="C133" s="19"/>
      <c r="D133" s="450"/>
      <c r="E133" s="539"/>
      <c r="F133" s="19" t="s">
        <v>4</v>
      </c>
      <c r="G133" s="19" t="s">
        <v>4</v>
      </c>
      <c r="H133" s="19" t="s">
        <v>4</v>
      </c>
      <c r="I133" s="19" t="s">
        <v>4</v>
      </c>
      <c r="J133" s="19" t="s">
        <v>4</v>
      </c>
      <c r="K133" s="32"/>
      <c r="L133" s="32"/>
      <c r="M133" s="32"/>
      <c r="N133" s="32"/>
      <c r="O133" s="500"/>
      <c r="P133" s="500"/>
      <c r="Q133" s="500"/>
      <c r="R133"/>
      <c r="S133"/>
      <c r="T133"/>
      <c r="U133"/>
    </row>
    <row r="134" spans="1:21">
      <c r="A134" s="551" t="s">
        <v>361</v>
      </c>
      <c r="B134" s="86">
        <v>4</v>
      </c>
      <c r="C134" s="86">
        <v>4</v>
      </c>
      <c r="D134" s="439"/>
      <c r="E134" s="546"/>
      <c r="F134" s="496">
        <f>F130+$B134/1440</f>
        <v>0.22222222222222213</v>
      </c>
      <c r="G134" s="496">
        <f>G130+$B134/1440</f>
        <v>0.40277777777777768</v>
      </c>
      <c r="H134" s="496">
        <f>H130+$B134/1440</f>
        <v>0.56944444444444431</v>
      </c>
      <c r="I134" s="496">
        <f>I130+$B134/1440</f>
        <v>0.73611111111111105</v>
      </c>
      <c r="J134" s="496">
        <f>J130+$B134/1440</f>
        <v>0.89236111111111105</v>
      </c>
      <c r="K134" s="32"/>
      <c r="L134" s="32"/>
      <c r="M134" s="32"/>
      <c r="N134" s="32"/>
      <c r="O134" s="500"/>
      <c r="P134" s="500"/>
      <c r="Q134" s="500"/>
      <c r="R134"/>
      <c r="S134"/>
      <c r="T134"/>
      <c r="U134"/>
    </row>
    <row r="135" spans="1:21">
      <c r="A135" s="499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500"/>
      <c r="P135" s="500"/>
      <c r="Q135" s="500"/>
      <c r="R135"/>
      <c r="S135"/>
      <c r="T135"/>
      <c r="U135"/>
    </row>
    <row r="136" spans="1:21">
      <c r="A136" s="10" t="s">
        <v>5</v>
      </c>
      <c r="B136" s="11"/>
      <c r="C136" s="11"/>
      <c r="D136" s="11"/>
      <c r="E136" s="11"/>
      <c r="F136" s="11">
        <v>14</v>
      </c>
      <c r="G136" s="11">
        <v>14</v>
      </c>
      <c r="H136" s="11">
        <v>14</v>
      </c>
      <c r="I136" s="11">
        <v>14</v>
      </c>
      <c r="J136" s="11">
        <v>14</v>
      </c>
      <c r="K136" s="32"/>
      <c r="L136" s="32"/>
      <c r="M136" s="32"/>
      <c r="N136" s="32"/>
      <c r="O136" s="500"/>
      <c r="P136" s="500"/>
      <c r="Q136" s="500"/>
      <c r="R136"/>
      <c r="S136"/>
      <c r="T136"/>
      <c r="U136"/>
    </row>
    <row r="137" spans="1:21">
      <c r="A137" s="10" t="s">
        <v>6</v>
      </c>
      <c r="B137" s="11"/>
      <c r="C137" s="11"/>
      <c r="D137" s="11"/>
      <c r="E137" s="11"/>
      <c r="F137" s="11">
        <v>115</v>
      </c>
      <c r="G137" s="11">
        <v>115</v>
      </c>
      <c r="H137" s="11">
        <v>115</v>
      </c>
      <c r="I137" s="11">
        <v>115</v>
      </c>
      <c r="J137" s="11">
        <v>115</v>
      </c>
      <c r="K137" s="32"/>
      <c r="L137" s="32"/>
      <c r="M137" s="32"/>
      <c r="N137" s="32"/>
      <c r="O137" s="500"/>
      <c r="P137" s="500"/>
      <c r="Q137" s="500"/>
      <c r="R137"/>
      <c r="S137"/>
      <c r="T137"/>
      <c r="U137"/>
    </row>
    <row r="138" spans="1:21">
      <c r="A138" s="12" t="s">
        <v>7</v>
      </c>
      <c r="B138" s="14"/>
      <c r="C138" s="14"/>
      <c r="D138" s="14"/>
      <c r="E138" s="14"/>
      <c r="F138" s="15">
        <f>F136*F137</f>
        <v>1610</v>
      </c>
      <c r="G138" s="15">
        <f>G136*G137</f>
        <v>1610</v>
      </c>
      <c r="H138" s="15">
        <f>H136*H137</f>
        <v>1610</v>
      </c>
      <c r="I138" s="15">
        <f>I136*I137</f>
        <v>1610</v>
      </c>
      <c r="J138" s="15">
        <f>J136*J137</f>
        <v>1610</v>
      </c>
      <c r="K138" s="32"/>
      <c r="L138" s="32"/>
      <c r="M138" s="32"/>
      <c r="N138" s="32"/>
      <c r="O138" s="500"/>
      <c r="P138" s="500"/>
      <c r="Q138" s="15">
        <v>6440</v>
      </c>
      <c r="R138"/>
      <c r="S138"/>
      <c r="T138"/>
      <c r="U138"/>
    </row>
    <row r="139" spans="1:21">
      <c r="A139" s="499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500"/>
      <c r="P139" s="500"/>
      <c r="Q139" s="15">
        <f>Q138+Q104+Q69+Q35</f>
        <v>87070</v>
      </c>
      <c r="R139"/>
      <c r="S139"/>
      <c r="T139"/>
      <c r="U139"/>
    </row>
    <row r="140" spans="1:21">
      <c r="A140" s="609" t="s">
        <v>620</v>
      </c>
    </row>
  </sheetData>
  <mergeCells count="8">
    <mergeCell ref="A106:A108"/>
    <mergeCell ref="B106:E107"/>
    <mergeCell ref="A3:A5"/>
    <mergeCell ref="B3:E4"/>
    <mergeCell ref="A37:A39"/>
    <mergeCell ref="B37:E38"/>
    <mergeCell ref="A72:A74"/>
    <mergeCell ref="B72:E73"/>
  </mergeCells>
  <pageMargins left="0.7" right="0.7" top="0.75" bottom="0.75" header="0.3" footer="0.3"/>
  <pageSetup paperSize="9" scale="3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3"/>
  <sheetViews>
    <sheetView showGridLines="0" zoomScale="80" zoomScaleNormal="80" workbookViewId="0">
      <selection activeCell="D55" sqref="D55"/>
    </sheetView>
  </sheetViews>
  <sheetFormatPr defaultRowHeight="14.5"/>
  <cols>
    <col min="1" max="1" width="40.7265625" style="25" customWidth="1"/>
    <col min="2" max="5" width="4.7265625" style="2" customWidth="1"/>
    <col min="6" max="17" width="5.7265625" style="2" customWidth="1"/>
    <col min="18" max="18" width="11.7265625" style="2" customWidth="1"/>
    <col min="19" max="22" width="5.7265625" style="2" customWidth="1"/>
  </cols>
  <sheetData>
    <row r="1" spans="1:18" ht="15.5">
      <c r="A1" s="1" t="s">
        <v>490</v>
      </c>
    </row>
    <row r="2" spans="1:18" ht="15.5">
      <c r="A2" s="1"/>
    </row>
    <row r="3" spans="1:18">
      <c r="A3" s="645" t="s">
        <v>0</v>
      </c>
      <c r="B3" s="647" t="s">
        <v>1</v>
      </c>
      <c r="C3" s="648"/>
      <c r="D3" s="648"/>
      <c r="E3" s="649"/>
      <c r="F3" s="591" t="s">
        <v>2</v>
      </c>
      <c r="G3" s="591" t="s">
        <v>2</v>
      </c>
      <c r="H3" s="591" t="s">
        <v>2</v>
      </c>
      <c r="I3" s="591" t="s">
        <v>2</v>
      </c>
      <c r="J3" s="591" t="s">
        <v>2</v>
      </c>
      <c r="K3" s="591" t="s">
        <v>2</v>
      </c>
      <c r="L3" s="591" t="s">
        <v>32</v>
      </c>
      <c r="M3" s="591" t="s">
        <v>2</v>
      </c>
      <c r="N3" s="591" t="s">
        <v>2</v>
      </c>
      <c r="O3" s="591" t="s">
        <v>2</v>
      </c>
      <c r="P3" s="591" t="s">
        <v>2</v>
      </c>
      <c r="Q3" s="591" t="s">
        <v>2</v>
      </c>
      <c r="R3" s="497"/>
    </row>
    <row r="4" spans="1:18">
      <c r="A4" s="646"/>
      <c r="B4" s="650"/>
      <c r="C4" s="651"/>
      <c r="D4" s="651"/>
      <c r="E4" s="652"/>
      <c r="F4" s="28">
        <v>4161</v>
      </c>
      <c r="G4" s="28">
        <v>4141</v>
      </c>
      <c r="H4" s="28">
        <v>4161</v>
      </c>
      <c r="I4" s="28">
        <v>4151</v>
      </c>
      <c r="J4" s="28">
        <v>4161</v>
      </c>
      <c r="K4" s="28">
        <v>4151</v>
      </c>
      <c r="L4" s="28">
        <v>4161</v>
      </c>
      <c r="M4" s="28">
        <v>4141</v>
      </c>
      <c r="N4" s="28">
        <v>4161</v>
      </c>
      <c r="O4" s="28">
        <v>4141</v>
      </c>
      <c r="P4" s="28">
        <v>4141</v>
      </c>
      <c r="Q4" s="28">
        <v>4131</v>
      </c>
      <c r="R4" s="497" t="s">
        <v>119</v>
      </c>
    </row>
    <row r="5" spans="1:18">
      <c r="A5" s="645"/>
      <c r="B5" s="591" t="s">
        <v>3</v>
      </c>
      <c r="C5" s="591" t="s">
        <v>3</v>
      </c>
      <c r="D5" s="591" t="s">
        <v>3</v>
      </c>
      <c r="E5" s="591" t="s">
        <v>3</v>
      </c>
      <c r="F5" s="486">
        <v>4164</v>
      </c>
      <c r="G5" s="486">
        <v>4144</v>
      </c>
      <c r="H5" s="486">
        <v>4164</v>
      </c>
      <c r="I5" s="486">
        <v>4154</v>
      </c>
      <c r="J5" s="486">
        <v>4164</v>
      </c>
      <c r="K5" s="486">
        <v>4154</v>
      </c>
      <c r="L5" s="486"/>
      <c r="M5" s="486">
        <v>4144</v>
      </c>
      <c r="N5" s="486">
        <v>4164</v>
      </c>
      <c r="O5" s="486">
        <v>4144</v>
      </c>
      <c r="P5" s="486">
        <v>4144</v>
      </c>
      <c r="Q5" s="486">
        <v>4134</v>
      </c>
      <c r="R5" s="497" t="s">
        <v>53</v>
      </c>
    </row>
    <row r="6" spans="1:18">
      <c r="A6" s="553" t="s">
        <v>361</v>
      </c>
      <c r="B6" s="476">
        <v>0</v>
      </c>
      <c r="C6" s="476">
        <v>0</v>
      </c>
      <c r="D6" s="476"/>
      <c r="E6" s="554"/>
      <c r="F6" s="454">
        <v>0.22222222222222221</v>
      </c>
      <c r="G6" s="454">
        <v>0.2638888888888889</v>
      </c>
      <c r="H6" s="454">
        <v>0.2951388888888889</v>
      </c>
      <c r="I6" s="454">
        <v>0.42708333333333331</v>
      </c>
      <c r="J6" s="466">
        <v>0.54513888888888895</v>
      </c>
      <c r="K6" s="466">
        <v>0.58680555555555558</v>
      </c>
      <c r="L6" s="466">
        <v>0.61458333333333337</v>
      </c>
      <c r="M6" s="466">
        <v>0.62847222222222221</v>
      </c>
      <c r="N6" s="466">
        <v>0.67708333333333337</v>
      </c>
      <c r="O6" s="466">
        <v>0.73263888888888884</v>
      </c>
      <c r="P6" s="466">
        <v>0.81597222222222221</v>
      </c>
      <c r="Q6" s="454">
        <v>0.93402777777777779</v>
      </c>
      <c r="R6" s="32"/>
    </row>
    <row r="7" spans="1:18">
      <c r="A7" s="555" t="s">
        <v>468</v>
      </c>
      <c r="B7" s="19"/>
      <c r="C7" s="19"/>
      <c r="D7" s="19"/>
      <c r="E7" s="556"/>
      <c r="F7" s="487" t="s">
        <v>4</v>
      </c>
      <c r="G7" s="487" t="s">
        <v>4</v>
      </c>
      <c r="H7" s="487" t="s">
        <v>4</v>
      </c>
      <c r="I7" s="487" t="s">
        <v>4</v>
      </c>
      <c r="J7" s="487" t="s">
        <v>4</v>
      </c>
      <c r="K7" s="487" t="s">
        <v>4</v>
      </c>
      <c r="L7" s="487" t="s">
        <v>4</v>
      </c>
      <c r="M7" s="487" t="s">
        <v>4</v>
      </c>
      <c r="N7" s="487" t="s">
        <v>4</v>
      </c>
      <c r="O7" s="487" t="s">
        <v>4</v>
      </c>
      <c r="P7" s="487" t="s">
        <v>4</v>
      </c>
      <c r="Q7" s="487" t="s">
        <v>4</v>
      </c>
      <c r="R7" s="32"/>
    </row>
    <row r="8" spans="1:18">
      <c r="A8" s="555" t="s">
        <v>469</v>
      </c>
      <c r="B8" s="19"/>
      <c r="C8" s="19"/>
      <c r="D8" s="19"/>
      <c r="E8" s="556"/>
      <c r="F8" s="487" t="s">
        <v>4</v>
      </c>
      <c r="G8" s="487" t="s">
        <v>4</v>
      </c>
      <c r="H8" s="487" t="s">
        <v>4</v>
      </c>
      <c r="I8" s="487" t="s">
        <v>4</v>
      </c>
      <c r="J8" s="487" t="s">
        <v>4</v>
      </c>
      <c r="K8" s="487" t="s">
        <v>4</v>
      </c>
      <c r="L8" s="487" t="s">
        <v>4</v>
      </c>
      <c r="M8" s="487" t="s">
        <v>4</v>
      </c>
      <c r="N8" s="487" t="s">
        <v>4</v>
      </c>
      <c r="O8" s="487" t="s">
        <v>4</v>
      </c>
      <c r="P8" s="487" t="s">
        <v>4</v>
      </c>
      <c r="Q8" s="487" t="s">
        <v>4</v>
      </c>
      <c r="R8" s="32"/>
    </row>
    <row r="9" spans="1:18">
      <c r="A9" s="555" t="s">
        <v>470</v>
      </c>
      <c r="B9" s="19"/>
      <c r="C9" s="19"/>
      <c r="D9" s="19"/>
      <c r="E9" s="556"/>
      <c r="F9" s="487" t="s">
        <v>4</v>
      </c>
      <c r="G9" s="487" t="s">
        <v>4</v>
      </c>
      <c r="H9" s="487" t="s">
        <v>4</v>
      </c>
      <c r="I9" s="487" t="s">
        <v>4</v>
      </c>
      <c r="J9" s="487" t="s">
        <v>4</v>
      </c>
      <c r="K9" s="487" t="s">
        <v>4</v>
      </c>
      <c r="L9" s="487" t="s">
        <v>4</v>
      </c>
      <c r="M9" s="487" t="s">
        <v>4</v>
      </c>
      <c r="N9" s="487" t="s">
        <v>4</v>
      </c>
      <c r="O9" s="487" t="s">
        <v>4</v>
      </c>
      <c r="P9" s="487" t="s">
        <v>4</v>
      </c>
      <c r="Q9" s="487" t="s">
        <v>4</v>
      </c>
      <c r="R9" s="32"/>
    </row>
    <row r="10" spans="1:18">
      <c r="A10" s="555" t="s">
        <v>471</v>
      </c>
      <c r="B10" s="19">
        <v>4</v>
      </c>
      <c r="C10" s="19">
        <v>4</v>
      </c>
      <c r="D10" s="19"/>
      <c r="E10" s="556"/>
      <c r="F10" s="487">
        <f t="shared" ref="F10:Q10" si="0">F6+$B10/1440</f>
        <v>0.22499999999999998</v>
      </c>
      <c r="G10" s="487">
        <f t="shared" si="0"/>
        <v>0.26666666666666666</v>
      </c>
      <c r="H10" s="487">
        <f t="shared" si="0"/>
        <v>0.29791666666666666</v>
      </c>
      <c r="I10" s="487">
        <f t="shared" si="0"/>
        <v>0.42986111111111108</v>
      </c>
      <c r="J10" s="487">
        <f t="shared" si="0"/>
        <v>0.54791666666666672</v>
      </c>
      <c r="K10" s="487">
        <f t="shared" si="0"/>
        <v>0.58958333333333335</v>
      </c>
      <c r="L10" s="487">
        <f t="shared" si="0"/>
        <v>0.61736111111111114</v>
      </c>
      <c r="M10" s="487">
        <f t="shared" si="0"/>
        <v>0.63124999999999998</v>
      </c>
      <c r="N10" s="487">
        <f t="shared" si="0"/>
        <v>0.67986111111111114</v>
      </c>
      <c r="O10" s="487">
        <f t="shared" si="0"/>
        <v>0.73541666666666661</v>
      </c>
      <c r="P10" s="487">
        <f t="shared" si="0"/>
        <v>0.81874999999999998</v>
      </c>
      <c r="Q10" s="487">
        <f t="shared" si="0"/>
        <v>0.93680555555555556</v>
      </c>
      <c r="R10" s="32"/>
    </row>
    <row r="11" spans="1:18">
      <c r="A11" s="555" t="s">
        <v>472</v>
      </c>
      <c r="B11" s="19">
        <v>2</v>
      </c>
      <c r="C11" s="19">
        <v>2</v>
      </c>
      <c r="D11" s="19"/>
      <c r="E11" s="556"/>
      <c r="F11" s="487">
        <f t="shared" ref="F11:Q12" si="1">F10+$B11/1440</f>
        <v>0.22638888888888886</v>
      </c>
      <c r="G11" s="487">
        <f t="shared" si="1"/>
        <v>0.26805555555555555</v>
      </c>
      <c r="H11" s="487">
        <f t="shared" si="1"/>
        <v>0.29930555555555555</v>
      </c>
      <c r="I11" s="487">
        <f t="shared" si="1"/>
        <v>0.43124999999999997</v>
      </c>
      <c r="J11" s="487">
        <f t="shared" si="1"/>
        <v>0.5493055555555556</v>
      </c>
      <c r="K11" s="487">
        <f t="shared" si="1"/>
        <v>0.59097222222222223</v>
      </c>
      <c r="L11" s="487">
        <f t="shared" si="1"/>
        <v>0.61875000000000002</v>
      </c>
      <c r="M11" s="487">
        <f t="shared" si="1"/>
        <v>0.63263888888888886</v>
      </c>
      <c r="N11" s="487">
        <f t="shared" si="1"/>
        <v>0.68125000000000002</v>
      </c>
      <c r="O11" s="487">
        <f t="shared" si="1"/>
        <v>0.73680555555555549</v>
      </c>
      <c r="P11" s="487">
        <f t="shared" si="1"/>
        <v>0.82013888888888886</v>
      </c>
      <c r="Q11" s="487">
        <f t="shared" si="1"/>
        <v>0.93819444444444444</v>
      </c>
      <c r="R11" s="32"/>
    </row>
    <row r="12" spans="1:18">
      <c r="A12" s="555" t="s">
        <v>473</v>
      </c>
      <c r="B12" s="19">
        <v>2</v>
      </c>
      <c r="C12" s="19">
        <v>2</v>
      </c>
      <c r="D12" s="19"/>
      <c r="E12" s="556"/>
      <c r="F12" s="487">
        <f t="shared" si="1"/>
        <v>0.22777777777777775</v>
      </c>
      <c r="G12" s="487">
        <f t="shared" si="1"/>
        <v>0.26944444444444443</v>
      </c>
      <c r="H12" s="487">
        <f t="shared" si="1"/>
        <v>0.30069444444444443</v>
      </c>
      <c r="I12" s="487">
        <f t="shared" si="1"/>
        <v>0.43263888888888885</v>
      </c>
      <c r="J12" s="487">
        <f t="shared" si="1"/>
        <v>0.55069444444444449</v>
      </c>
      <c r="K12" s="487">
        <f t="shared" si="1"/>
        <v>0.59236111111111112</v>
      </c>
      <c r="L12" s="487">
        <f t="shared" si="1"/>
        <v>0.62013888888888891</v>
      </c>
      <c r="M12" s="487">
        <f t="shared" si="1"/>
        <v>0.63402777777777775</v>
      </c>
      <c r="N12" s="487">
        <f t="shared" si="1"/>
        <v>0.68263888888888891</v>
      </c>
      <c r="O12" s="487">
        <f t="shared" si="1"/>
        <v>0.73819444444444438</v>
      </c>
      <c r="P12" s="487">
        <f t="shared" si="1"/>
        <v>0.82152777777777775</v>
      </c>
      <c r="Q12" s="487">
        <f t="shared" si="1"/>
        <v>0.93958333333333333</v>
      </c>
      <c r="R12" s="32"/>
    </row>
    <row r="13" spans="1:18">
      <c r="A13" s="555" t="s">
        <v>474</v>
      </c>
      <c r="B13" s="19"/>
      <c r="C13" s="19"/>
      <c r="D13" s="19"/>
      <c r="E13" s="556"/>
      <c r="F13" s="487" t="s">
        <v>4</v>
      </c>
      <c r="G13" s="487" t="s">
        <v>4</v>
      </c>
      <c r="H13" s="487" t="s">
        <v>4</v>
      </c>
      <c r="I13" s="487" t="s">
        <v>4</v>
      </c>
      <c r="J13" s="487" t="s">
        <v>4</v>
      </c>
      <c r="K13" s="487" t="s">
        <v>4</v>
      </c>
      <c r="L13" s="487" t="s">
        <v>4</v>
      </c>
      <c r="M13" s="487" t="s">
        <v>4</v>
      </c>
      <c r="N13" s="487" t="s">
        <v>4</v>
      </c>
      <c r="O13" s="487" t="s">
        <v>4</v>
      </c>
      <c r="P13" s="487" t="s">
        <v>4</v>
      </c>
      <c r="Q13" s="487" t="s">
        <v>4</v>
      </c>
      <c r="R13" s="32"/>
    </row>
    <row r="14" spans="1:18">
      <c r="A14" s="555" t="s">
        <v>475</v>
      </c>
      <c r="B14" s="19">
        <v>1</v>
      </c>
      <c r="C14" s="19">
        <v>1</v>
      </c>
      <c r="D14" s="19"/>
      <c r="E14" s="556"/>
      <c r="F14" s="487">
        <f t="shared" ref="F14:Q14" si="2">F12+$B14/1440</f>
        <v>0.22847222222222219</v>
      </c>
      <c r="G14" s="487">
        <f t="shared" si="2"/>
        <v>0.27013888888888887</v>
      </c>
      <c r="H14" s="487">
        <f t="shared" si="2"/>
        <v>0.30138888888888887</v>
      </c>
      <c r="I14" s="487">
        <f t="shared" si="2"/>
        <v>0.43333333333333329</v>
      </c>
      <c r="J14" s="487">
        <f t="shared" si="2"/>
        <v>0.55138888888888893</v>
      </c>
      <c r="K14" s="487">
        <f t="shared" si="2"/>
        <v>0.59305555555555556</v>
      </c>
      <c r="L14" s="487">
        <f t="shared" si="2"/>
        <v>0.62083333333333335</v>
      </c>
      <c r="M14" s="487">
        <f t="shared" si="2"/>
        <v>0.63472222222222219</v>
      </c>
      <c r="N14" s="487">
        <f t="shared" si="2"/>
        <v>0.68333333333333335</v>
      </c>
      <c r="O14" s="487">
        <f t="shared" si="2"/>
        <v>0.73888888888888882</v>
      </c>
      <c r="P14" s="487">
        <f t="shared" si="2"/>
        <v>0.82222222222222219</v>
      </c>
      <c r="Q14" s="487">
        <f t="shared" si="2"/>
        <v>0.94027777777777777</v>
      </c>
      <c r="R14" s="32"/>
    </row>
    <row r="15" spans="1:18">
      <c r="A15" s="555" t="s">
        <v>476</v>
      </c>
      <c r="B15" s="19">
        <v>2</v>
      </c>
      <c r="C15" s="19">
        <v>2</v>
      </c>
      <c r="D15" s="19"/>
      <c r="E15" s="556"/>
      <c r="F15" s="487">
        <f t="shared" ref="F15:Q26" si="3">F14+$B15/1440</f>
        <v>0.22986111111111107</v>
      </c>
      <c r="G15" s="487">
        <f t="shared" si="3"/>
        <v>0.27152777777777776</v>
      </c>
      <c r="H15" s="487">
        <f t="shared" si="3"/>
        <v>0.30277777777777776</v>
      </c>
      <c r="I15" s="487">
        <f t="shared" si="3"/>
        <v>0.43472222222222218</v>
      </c>
      <c r="J15" s="487">
        <f t="shared" si="3"/>
        <v>0.55277777777777781</v>
      </c>
      <c r="K15" s="487">
        <f t="shared" si="3"/>
        <v>0.59444444444444444</v>
      </c>
      <c r="L15" s="487">
        <f t="shared" si="3"/>
        <v>0.62222222222222223</v>
      </c>
      <c r="M15" s="487">
        <f t="shared" si="3"/>
        <v>0.63611111111111107</v>
      </c>
      <c r="N15" s="487">
        <f t="shared" si="3"/>
        <v>0.68472222222222223</v>
      </c>
      <c r="O15" s="487">
        <f t="shared" si="3"/>
        <v>0.7402777777777777</v>
      </c>
      <c r="P15" s="487">
        <f t="shared" si="3"/>
        <v>0.82361111111111107</v>
      </c>
      <c r="Q15" s="487">
        <f t="shared" si="3"/>
        <v>0.94166666666666665</v>
      </c>
      <c r="R15" s="32"/>
    </row>
    <row r="16" spans="1:18">
      <c r="A16" s="555" t="s">
        <v>482</v>
      </c>
      <c r="B16" s="19">
        <v>1</v>
      </c>
      <c r="C16" s="19"/>
      <c r="D16" s="19"/>
      <c r="E16" s="556"/>
      <c r="F16" s="487">
        <f t="shared" si="3"/>
        <v>0.23055555555555551</v>
      </c>
      <c r="G16" s="487">
        <f t="shared" si="3"/>
        <v>0.2722222222222222</v>
      </c>
      <c r="H16" s="487">
        <f t="shared" si="3"/>
        <v>0.3034722222222222</v>
      </c>
      <c r="I16" s="487">
        <f t="shared" si="3"/>
        <v>0.43541666666666662</v>
      </c>
      <c r="J16" s="487">
        <f t="shared" si="3"/>
        <v>0.55347222222222225</v>
      </c>
      <c r="K16" s="487">
        <f t="shared" si="3"/>
        <v>0.59513888888888888</v>
      </c>
      <c r="L16" s="487">
        <f t="shared" si="3"/>
        <v>0.62291666666666667</v>
      </c>
      <c r="M16" s="487">
        <f t="shared" si="3"/>
        <v>0.63680555555555551</v>
      </c>
      <c r="N16" s="487">
        <f t="shared" si="3"/>
        <v>0.68541666666666667</v>
      </c>
      <c r="O16" s="487">
        <f t="shared" si="3"/>
        <v>0.74097222222222214</v>
      </c>
      <c r="P16" s="487">
        <f t="shared" si="3"/>
        <v>0.82430555555555551</v>
      </c>
      <c r="Q16" s="487">
        <f t="shared" si="3"/>
        <v>0.94236111111111109</v>
      </c>
      <c r="R16" s="32"/>
    </row>
    <row r="17" spans="1:18">
      <c r="A17" s="555" t="s">
        <v>483</v>
      </c>
      <c r="B17" s="19">
        <v>1</v>
      </c>
      <c r="C17" s="19"/>
      <c r="D17" s="19"/>
      <c r="E17" s="556"/>
      <c r="F17" s="487">
        <f t="shared" si="3"/>
        <v>0.23124999999999996</v>
      </c>
      <c r="G17" s="487">
        <f t="shared" si="3"/>
        <v>0.27291666666666664</v>
      </c>
      <c r="H17" s="487">
        <f t="shared" si="3"/>
        <v>0.30416666666666664</v>
      </c>
      <c r="I17" s="487">
        <f t="shared" si="3"/>
        <v>0.43611111111111106</v>
      </c>
      <c r="J17" s="487">
        <f t="shared" si="3"/>
        <v>0.5541666666666667</v>
      </c>
      <c r="K17" s="487">
        <f t="shared" si="3"/>
        <v>0.59583333333333333</v>
      </c>
      <c r="L17" s="487">
        <f t="shared" si="3"/>
        <v>0.62361111111111112</v>
      </c>
      <c r="M17" s="487">
        <f t="shared" si="3"/>
        <v>0.63749999999999996</v>
      </c>
      <c r="N17" s="487">
        <f t="shared" si="3"/>
        <v>0.68611111111111112</v>
      </c>
      <c r="O17" s="487">
        <f t="shared" si="3"/>
        <v>0.74166666666666659</v>
      </c>
      <c r="P17" s="487">
        <f t="shared" si="3"/>
        <v>0.82499999999999996</v>
      </c>
      <c r="Q17" s="487">
        <f t="shared" si="3"/>
        <v>0.94305555555555554</v>
      </c>
      <c r="R17" s="32"/>
    </row>
    <row r="18" spans="1:18">
      <c r="A18" s="555" t="s">
        <v>484</v>
      </c>
      <c r="B18" s="19">
        <v>1</v>
      </c>
      <c r="C18" s="19"/>
      <c r="D18" s="19"/>
      <c r="E18" s="556"/>
      <c r="F18" s="487">
        <f t="shared" si="3"/>
        <v>0.2319444444444444</v>
      </c>
      <c r="G18" s="487">
        <f t="shared" si="3"/>
        <v>0.27361111111111108</v>
      </c>
      <c r="H18" s="487">
        <f t="shared" si="3"/>
        <v>0.30486111111111108</v>
      </c>
      <c r="I18" s="487">
        <f t="shared" si="3"/>
        <v>0.4368055555555555</v>
      </c>
      <c r="J18" s="487">
        <f t="shared" si="3"/>
        <v>0.55486111111111114</v>
      </c>
      <c r="K18" s="487">
        <f t="shared" si="3"/>
        <v>0.59652777777777777</v>
      </c>
      <c r="L18" s="487">
        <f t="shared" si="3"/>
        <v>0.62430555555555556</v>
      </c>
      <c r="M18" s="487">
        <f t="shared" si="3"/>
        <v>0.6381944444444444</v>
      </c>
      <c r="N18" s="487">
        <f t="shared" si="3"/>
        <v>0.68680555555555556</v>
      </c>
      <c r="O18" s="487">
        <f t="shared" si="3"/>
        <v>0.74236111111111103</v>
      </c>
      <c r="P18" s="487">
        <f t="shared" si="3"/>
        <v>0.8256944444444444</v>
      </c>
      <c r="Q18" s="487">
        <f t="shared" si="3"/>
        <v>0.94374999999999998</v>
      </c>
      <c r="R18" s="32"/>
    </row>
    <row r="19" spans="1:18">
      <c r="A19" s="555" t="s">
        <v>485</v>
      </c>
      <c r="B19" s="19">
        <v>1</v>
      </c>
      <c r="C19" s="19"/>
      <c r="D19" s="19"/>
      <c r="E19" s="556"/>
      <c r="F19" s="487">
        <f t="shared" si="3"/>
        <v>0.23263888888888884</v>
      </c>
      <c r="G19" s="487">
        <f t="shared" si="3"/>
        <v>0.27430555555555552</v>
      </c>
      <c r="H19" s="487">
        <f t="shared" si="3"/>
        <v>0.30555555555555552</v>
      </c>
      <c r="I19" s="487">
        <f t="shared" si="3"/>
        <v>0.43749999999999994</v>
      </c>
      <c r="J19" s="487">
        <f t="shared" si="3"/>
        <v>0.55555555555555558</v>
      </c>
      <c r="K19" s="487">
        <f t="shared" si="3"/>
        <v>0.59722222222222221</v>
      </c>
      <c r="L19" s="487">
        <f t="shared" si="3"/>
        <v>0.625</v>
      </c>
      <c r="M19" s="487">
        <f t="shared" si="3"/>
        <v>0.63888888888888884</v>
      </c>
      <c r="N19" s="487">
        <f t="shared" si="3"/>
        <v>0.6875</v>
      </c>
      <c r="O19" s="487">
        <f t="shared" si="3"/>
        <v>0.74305555555555547</v>
      </c>
      <c r="P19" s="487">
        <f t="shared" si="3"/>
        <v>0.82638888888888884</v>
      </c>
      <c r="Q19" s="487">
        <f t="shared" si="3"/>
        <v>0.94444444444444442</v>
      </c>
      <c r="R19" s="32"/>
    </row>
    <row r="20" spans="1:18">
      <c r="A20" s="557" t="s">
        <v>486</v>
      </c>
      <c r="B20" s="478">
        <v>1</v>
      </c>
      <c r="C20" s="478"/>
      <c r="D20" s="478"/>
      <c r="E20" s="558"/>
      <c r="F20" s="488">
        <f t="shared" si="3"/>
        <v>0.23333333333333328</v>
      </c>
      <c r="G20" s="488">
        <f t="shared" si="3"/>
        <v>0.27499999999999997</v>
      </c>
      <c r="H20" s="488">
        <f t="shared" si="3"/>
        <v>0.30624999999999997</v>
      </c>
      <c r="I20" s="488">
        <f t="shared" si="3"/>
        <v>0.43819444444444439</v>
      </c>
      <c r="J20" s="488">
        <f t="shared" si="3"/>
        <v>0.55625000000000002</v>
      </c>
      <c r="K20" s="488">
        <f t="shared" si="3"/>
        <v>0.59791666666666665</v>
      </c>
      <c r="L20" s="488">
        <f t="shared" si="3"/>
        <v>0.62569444444444444</v>
      </c>
      <c r="M20" s="488">
        <f t="shared" si="3"/>
        <v>0.63958333333333328</v>
      </c>
      <c r="N20" s="488">
        <f t="shared" si="3"/>
        <v>0.68819444444444444</v>
      </c>
      <c r="O20" s="488">
        <f t="shared" si="3"/>
        <v>0.74374999999999991</v>
      </c>
      <c r="P20" s="488">
        <f t="shared" si="3"/>
        <v>0.82708333333333328</v>
      </c>
      <c r="Q20" s="488">
        <f t="shared" si="3"/>
        <v>0.94513888888888886</v>
      </c>
      <c r="R20" s="32"/>
    </row>
    <row r="21" spans="1:18">
      <c r="A21" s="559" t="s">
        <v>487</v>
      </c>
      <c r="B21" s="97">
        <v>1</v>
      </c>
      <c r="C21" s="97"/>
      <c r="D21" s="97"/>
      <c r="E21" s="560"/>
      <c r="F21" s="482">
        <f t="shared" si="3"/>
        <v>0.23402777777777772</v>
      </c>
      <c r="G21" s="482">
        <f t="shared" si="3"/>
        <v>0.27569444444444441</v>
      </c>
      <c r="H21" s="482">
        <f t="shared" si="3"/>
        <v>0.30694444444444441</v>
      </c>
      <c r="I21" s="482">
        <f t="shared" si="3"/>
        <v>0.43888888888888883</v>
      </c>
      <c r="J21" s="482">
        <f t="shared" si="3"/>
        <v>0.55694444444444446</v>
      </c>
      <c r="K21" s="482">
        <f t="shared" si="3"/>
        <v>0.59861111111111109</v>
      </c>
      <c r="L21" s="482">
        <f t="shared" si="3"/>
        <v>0.62638888888888888</v>
      </c>
      <c r="M21" s="482">
        <f t="shared" si="3"/>
        <v>0.64027777777777772</v>
      </c>
      <c r="N21" s="482">
        <f t="shared" si="3"/>
        <v>0.68888888888888888</v>
      </c>
      <c r="O21" s="482">
        <f t="shared" si="3"/>
        <v>0.74444444444444435</v>
      </c>
      <c r="P21" s="482">
        <f t="shared" si="3"/>
        <v>0.82777777777777772</v>
      </c>
      <c r="Q21" s="482">
        <f t="shared" si="3"/>
        <v>0.9458333333333333</v>
      </c>
      <c r="R21" s="32"/>
    </row>
    <row r="22" spans="1:18">
      <c r="A22" s="555" t="s">
        <v>486</v>
      </c>
      <c r="B22" s="85">
        <v>2</v>
      </c>
      <c r="C22" s="85"/>
      <c r="D22" s="85"/>
      <c r="E22" s="561"/>
      <c r="F22" s="489">
        <f t="shared" si="3"/>
        <v>0.23541666666666661</v>
      </c>
      <c r="G22" s="489">
        <f t="shared" si="3"/>
        <v>0.27708333333333329</v>
      </c>
      <c r="H22" s="489">
        <f t="shared" si="3"/>
        <v>0.30833333333333329</v>
      </c>
      <c r="I22" s="489">
        <f t="shared" si="3"/>
        <v>0.44027777777777771</v>
      </c>
      <c r="J22" s="489">
        <f t="shared" si="3"/>
        <v>0.55833333333333335</v>
      </c>
      <c r="K22" s="489">
        <f t="shared" si="3"/>
        <v>0.6</v>
      </c>
      <c r="L22" s="489">
        <f t="shared" si="3"/>
        <v>0.62777777777777777</v>
      </c>
      <c r="M22" s="489">
        <f t="shared" si="3"/>
        <v>0.64166666666666661</v>
      </c>
      <c r="N22" s="489">
        <f t="shared" si="3"/>
        <v>0.69027777777777777</v>
      </c>
      <c r="O22" s="489">
        <f t="shared" si="3"/>
        <v>0.74583333333333324</v>
      </c>
      <c r="P22" s="489">
        <f t="shared" si="3"/>
        <v>0.82916666666666661</v>
      </c>
      <c r="Q22" s="489">
        <f t="shared" si="3"/>
        <v>0.94722222222222219</v>
      </c>
      <c r="R22" s="32"/>
    </row>
    <row r="23" spans="1:18">
      <c r="A23" s="555" t="s">
        <v>485</v>
      </c>
      <c r="B23" s="19">
        <v>1</v>
      </c>
      <c r="C23" s="19"/>
      <c r="D23" s="19"/>
      <c r="E23" s="556"/>
      <c r="F23" s="487">
        <f t="shared" si="3"/>
        <v>0.23611111111111105</v>
      </c>
      <c r="G23" s="487">
        <f t="shared" si="3"/>
        <v>0.27777777777777773</v>
      </c>
      <c r="H23" s="487">
        <f t="shared" si="3"/>
        <v>0.30902777777777773</v>
      </c>
      <c r="I23" s="487">
        <f t="shared" si="3"/>
        <v>0.44097222222222215</v>
      </c>
      <c r="J23" s="487">
        <f t="shared" si="3"/>
        <v>0.55902777777777779</v>
      </c>
      <c r="K23" s="487">
        <f t="shared" si="3"/>
        <v>0.60069444444444442</v>
      </c>
      <c r="L23" s="487">
        <f t="shared" si="3"/>
        <v>0.62847222222222221</v>
      </c>
      <c r="M23" s="487">
        <f t="shared" si="3"/>
        <v>0.64236111111111105</v>
      </c>
      <c r="N23" s="487">
        <f t="shared" si="3"/>
        <v>0.69097222222222221</v>
      </c>
      <c r="O23" s="487">
        <f t="shared" si="3"/>
        <v>0.74652777777777768</v>
      </c>
      <c r="P23" s="487">
        <f t="shared" si="3"/>
        <v>0.82986111111111105</v>
      </c>
      <c r="Q23" s="487">
        <f t="shared" si="3"/>
        <v>0.94791666666666663</v>
      </c>
      <c r="R23" s="32"/>
    </row>
    <row r="24" spans="1:18">
      <c r="A24" s="555" t="s">
        <v>484</v>
      </c>
      <c r="B24" s="19">
        <v>1</v>
      </c>
      <c r="C24" s="19"/>
      <c r="D24" s="19"/>
      <c r="E24" s="556"/>
      <c r="F24" s="487">
        <f t="shared" si="3"/>
        <v>0.23680555555555549</v>
      </c>
      <c r="G24" s="487">
        <f t="shared" si="3"/>
        <v>0.27847222222222218</v>
      </c>
      <c r="H24" s="487">
        <f t="shared" si="3"/>
        <v>0.30972222222222218</v>
      </c>
      <c r="I24" s="487">
        <f t="shared" si="3"/>
        <v>0.4416666666666666</v>
      </c>
      <c r="J24" s="487">
        <f t="shared" si="3"/>
        <v>0.55972222222222223</v>
      </c>
      <c r="K24" s="487">
        <f t="shared" si="3"/>
        <v>0.60138888888888886</v>
      </c>
      <c r="L24" s="487">
        <f t="shared" si="3"/>
        <v>0.62916666666666665</v>
      </c>
      <c r="M24" s="487">
        <f t="shared" si="3"/>
        <v>0.64305555555555549</v>
      </c>
      <c r="N24" s="487">
        <f t="shared" si="3"/>
        <v>0.69166666666666665</v>
      </c>
      <c r="O24" s="487">
        <f t="shared" si="3"/>
        <v>0.74722222222222212</v>
      </c>
      <c r="P24" s="487">
        <f t="shared" si="3"/>
        <v>0.83055555555555549</v>
      </c>
      <c r="Q24" s="487">
        <f t="shared" si="3"/>
        <v>0.94861111111111107</v>
      </c>
      <c r="R24" s="32"/>
    </row>
    <row r="25" spans="1:18">
      <c r="A25" s="555" t="s">
        <v>483</v>
      </c>
      <c r="B25" s="19">
        <v>1</v>
      </c>
      <c r="C25" s="19"/>
      <c r="D25" s="19"/>
      <c r="E25" s="556"/>
      <c r="F25" s="487">
        <f t="shared" si="3"/>
        <v>0.23749999999999993</v>
      </c>
      <c r="G25" s="487">
        <f t="shared" si="3"/>
        <v>0.27916666666666662</v>
      </c>
      <c r="H25" s="487">
        <f t="shared" si="3"/>
        <v>0.31041666666666662</v>
      </c>
      <c r="I25" s="487">
        <f t="shared" si="3"/>
        <v>0.44236111111111104</v>
      </c>
      <c r="J25" s="487">
        <f t="shared" si="3"/>
        <v>0.56041666666666667</v>
      </c>
      <c r="K25" s="487">
        <f t="shared" si="3"/>
        <v>0.6020833333333333</v>
      </c>
      <c r="L25" s="487">
        <f t="shared" si="3"/>
        <v>0.62986111111111109</v>
      </c>
      <c r="M25" s="487">
        <f t="shared" si="3"/>
        <v>0.64374999999999993</v>
      </c>
      <c r="N25" s="487">
        <f t="shared" si="3"/>
        <v>0.69236111111111109</v>
      </c>
      <c r="O25" s="487">
        <f t="shared" si="3"/>
        <v>0.74791666666666656</v>
      </c>
      <c r="P25" s="487">
        <f t="shared" si="3"/>
        <v>0.83124999999999993</v>
      </c>
      <c r="Q25" s="487">
        <f t="shared" si="3"/>
        <v>0.94930555555555551</v>
      </c>
      <c r="R25" s="32"/>
    </row>
    <row r="26" spans="1:18">
      <c r="A26" s="555" t="s">
        <v>482</v>
      </c>
      <c r="B26" s="19">
        <v>1</v>
      </c>
      <c r="C26" s="19"/>
      <c r="D26" s="19"/>
      <c r="E26" s="556"/>
      <c r="F26" s="487">
        <f t="shared" si="3"/>
        <v>0.23819444444444438</v>
      </c>
      <c r="G26" s="487">
        <f t="shared" si="3"/>
        <v>0.27986111111111106</v>
      </c>
      <c r="H26" s="487">
        <f t="shared" si="3"/>
        <v>0.31111111111111106</v>
      </c>
      <c r="I26" s="487">
        <f t="shared" si="3"/>
        <v>0.44305555555555548</v>
      </c>
      <c r="J26" s="487">
        <f t="shared" si="3"/>
        <v>0.56111111111111112</v>
      </c>
      <c r="K26" s="487">
        <f t="shared" si="3"/>
        <v>0.60277777777777775</v>
      </c>
      <c r="L26" s="487">
        <f t="shared" si="3"/>
        <v>0.63055555555555554</v>
      </c>
      <c r="M26" s="487">
        <f t="shared" si="3"/>
        <v>0.64444444444444438</v>
      </c>
      <c r="N26" s="487">
        <f t="shared" si="3"/>
        <v>0.69305555555555554</v>
      </c>
      <c r="O26" s="487">
        <f t="shared" si="3"/>
        <v>0.74861111111111101</v>
      </c>
      <c r="P26" s="487">
        <f t="shared" si="3"/>
        <v>0.83194444444444438</v>
      </c>
      <c r="Q26" s="487">
        <f t="shared" si="3"/>
        <v>0.95</v>
      </c>
      <c r="R26" s="32"/>
    </row>
    <row r="27" spans="1:18">
      <c r="A27" s="555" t="s">
        <v>476</v>
      </c>
      <c r="B27" s="19"/>
      <c r="C27" s="19"/>
      <c r="D27" s="19"/>
      <c r="E27" s="556"/>
      <c r="F27" s="19" t="s">
        <v>4</v>
      </c>
      <c r="G27" s="19" t="s">
        <v>4</v>
      </c>
      <c r="H27" s="19" t="s">
        <v>4</v>
      </c>
      <c r="I27" s="19" t="s">
        <v>4</v>
      </c>
      <c r="J27" s="19" t="s">
        <v>4</v>
      </c>
      <c r="K27" s="19" t="s">
        <v>4</v>
      </c>
      <c r="L27" s="19" t="s">
        <v>4</v>
      </c>
      <c r="M27" s="19" t="s">
        <v>4</v>
      </c>
      <c r="N27" s="19" t="s">
        <v>4</v>
      </c>
      <c r="O27" s="19" t="s">
        <v>4</v>
      </c>
      <c r="P27" s="19" t="s">
        <v>4</v>
      </c>
      <c r="Q27" s="19" t="s">
        <v>4</v>
      </c>
      <c r="R27" s="32"/>
    </row>
    <row r="28" spans="1:18">
      <c r="A28" s="555" t="s">
        <v>477</v>
      </c>
      <c r="B28" s="19">
        <v>2</v>
      </c>
      <c r="C28" s="19">
        <v>2</v>
      </c>
      <c r="D28" s="19"/>
      <c r="E28" s="556"/>
      <c r="F28" s="487">
        <f t="shared" ref="F28:Q28" si="4">F26+$B28/1440</f>
        <v>0.23958333333333326</v>
      </c>
      <c r="G28" s="487">
        <f t="shared" si="4"/>
        <v>0.28124999999999994</v>
      </c>
      <c r="H28" s="487">
        <f t="shared" si="4"/>
        <v>0.31249999999999994</v>
      </c>
      <c r="I28" s="487">
        <f t="shared" si="4"/>
        <v>0.44444444444444436</v>
      </c>
      <c r="J28" s="487">
        <f t="shared" si="4"/>
        <v>0.5625</v>
      </c>
      <c r="K28" s="487">
        <f t="shared" si="4"/>
        <v>0.60416666666666663</v>
      </c>
      <c r="L28" s="487">
        <f t="shared" si="4"/>
        <v>0.63194444444444442</v>
      </c>
      <c r="M28" s="487">
        <f t="shared" si="4"/>
        <v>0.64583333333333326</v>
      </c>
      <c r="N28" s="487">
        <f t="shared" si="4"/>
        <v>0.69444444444444442</v>
      </c>
      <c r="O28" s="487">
        <f t="shared" si="4"/>
        <v>0.74999999999999989</v>
      </c>
      <c r="P28" s="487">
        <f t="shared" si="4"/>
        <v>0.83333333333333326</v>
      </c>
      <c r="Q28" s="487">
        <f t="shared" si="4"/>
        <v>0.95138888888888884</v>
      </c>
      <c r="R28" s="32"/>
    </row>
    <row r="29" spans="1:18">
      <c r="A29" s="555" t="s">
        <v>478</v>
      </c>
      <c r="B29" s="19">
        <v>1</v>
      </c>
      <c r="C29" s="19">
        <v>1</v>
      </c>
      <c r="D29" s="19"/>
      <c r="E29" s="556"/>
      <c r="F29" s="487">
        <f t="shared" ref="F29:Q32" si="5">F28+$B29/1440</f>
        <v>0.2402777777777777</v>
      </c>
      <c r="G29" s="487">
        <f t="shared" si="5"/>
        <v>0.28194444444444439</v>
      </c>
      <c r="H29" s="487">
        <f t="shared" si="5"/>
        <v>0.31319444444444439</v>
      </c>
      <c r="I29" s="487">
        <f t="shared" si="5"/>
        <v>0.44513888888888881</v>
      </c>
      <c r="J29" s="487">
        <f t="shared" si="5"/>
        <v>0.56319444444444444</v>
      </c>
      <c r="K29" s="487">
        <f t="shared" si="5"/>
        <v>0.60486111111111107</v>
      </c>
      <c r="L29" s="487">
        <f t="shared" si="5"/>
        <v>0.63263888888888886</v>
      </c>
      <c r="M29" s="487">
        <f t="shared" si="5"/>
        <v>0.6465277777777777</v>
      </c>
      <c r="N29" s="487">
        <f t="shared" si="5"/>
        <v>0.69513888888888886</v>
      </c>
      <c r="O29" s="487">
        <f t="shared" si="5"/>
        <v>0.75069444444444433</v>
      </c>
      <c r="P29" s="487">
        <f t="shared" si="5"/>
        <v>0.8340277777777777</v>
      </c>
      <c r="Q29" s="487">
        <f t="shared" si="5"/>
        <v>0.95208333333333328</v>
      </c>
      <c r="R29" s="32"/>
    </row>
    <row r="30" spans="1:18">
      <c r="A30" s="555" t="s">
        <v>479</v>
      </c>
      <c r="B30" s="19">
        <v>1</v>
      </c>
      <c r="C30" s="19">
        <v>1</v>
      </c>
      <c r="D30" s="19"/>
      <c r="E30" s="556"/>
      <c r="F30" s="487">
        <f t="shared" si="5"/>
        <v>0.24097222222222214</v>
      </c>
      <c r="G30" s="487">
        <f t="shared" si="5"/>
        <v>0.28263888888888883</v>
      </c>
      <c r="H30" s="487">
        <f t="shared" si="5"/>
        <v>0.31388888888888883</v>
      </c>
      <c r="I30" s="487">
        <f t="shared" si="5"/>
        <v>0.44583333333333325</v>
      </c>
      <c r="J30" s="487">
        <f t="shared" si="5"/>
        <v>0.56388888888888888</v>
      </c>
      <c r="K30" s="487">
        <f t="shared" si="5"/>
        <v>0.60555555555555551</v>
      </c>
      <c r="L30" s="487">
        <f t="shared" si="5"/>
        <v>0.6333333333333333</v>
      </c>
      <c r="M30" s="487">
        <f t="shared" si="5"/>
        <v>0.64722222222222214</v>
      </c>
      <c r="N30" s="487">
        <f t="shared" si="5"/>
        <v>0.6958333333333333</v>
      </c>
      <c r="O30" s="487">
        <f t="shared" si="5"/>
        <v>0.75138888888888877</v>
      </c>
      <c r="P30" s="487">
        <f t="shared" si="5"/>
        <v>0.83472222222222214</v>
      </c>
      <c r="Q30" s="487">
        <f t="shared" si="5"/>
        <v>0.95277777777777772</v>
      </c>
      <c r="R30" s="32"/>
    </row>
    <row r="31" spans="1:18">
      <c r="A31" s="557" t="s">
        <v>480</v>
      </c>
      <c r="B31" s="478">
        <v>1</v>
      </c>
      <c r="C31" s="478">
        <v>1</v>
      </c>
      <c r="D31" s="478"/>
      <c r="E31" s="558"/>
      <c r="F31" s="488">
        <f t="shared" si="5"/>
        <v>0.24166666666666659</v>
      </c>
      <c r="G31" s="488">
        <f t="shared" si="5"/>
        <v>0.28333333333333327</v>
      </c>
      <c r="H31" s="488">
        <f t="shared" si="5"/>
        <v>0.31458333333333327</v>
      </c>
      <c r="I31" s="488">
        <f t="shared" si="5"/>
        <v>0.44652777777777769</v>
      </c>
      <c r="J31" s="488">
        <f t="shared" si="5"/>
        <v>0.56458333333333333</v>
      </c>
      <c r="K31" s="488">
        <f t="shared" si="5"/>
        <v>0.60624999999999996</v>
      </c>
      <c r="L31" s="488">
        <f t="shared" si="5"/>
        <v>0.63402777777777775</v>
      </c>
      <c r="M31" s="488">
        <f t="shared" si="5"/>
        <v>0.64791666666666659</v>
      </c>
      <c r="N31" s="488">
        <f t="shared" si="5"/>
        <v>0.69652777777777775</v>
      </c>
      <c r="O31" s="488">
        <f t="shared" si="5"/>
        <v>0.75208333333333321</v>
      </c>
      <c r="P31" s="488">
        <f t="shared" si="5"/>
        <v>0.83541666666666659</v>
      </c>
      <c r="Q31" s="488">
        <f t="shared" si="5"/>
        <v>0.95347222222222217</v>
      </c>
      <c r="R31" s="32"/>
    </row>
    <row r="32" spans="1:18">
      <c r="A32" s="562" t="s">
        <v>481</v>
      </c>
      <c r="B32" s="86">
        <v>2</v>
      </c>
      <c r="C32" s="86">
        <v>2</v>
      </c>
      <c r="D32" s="86"/>
      <c r="E32" s="563"/>
      <c r="F32" s="441">
        <f t="shared" si="5"/>
        <v>0.24305555555555547</v>
      </c>
      <c r="G32" s="441">
        <f t="shared" si="5"/>
        <v>0.28472222222222215</v>
      </c>
      <c r="H32" s="441">
        <f t="shared" si="5"/>
        <v>0.31597222222222215</v>
      </c>
      <c r="I32" s="441">
        <f t="shared" si="5"/>
        <v>0.44791666666666657</v>
      </c>
      <c r="J32" s="441">
        <f t="shared" si="5"/>
        <v>0.56597222222222221</v>
      </c>
      <c r="K32" s="441">
        <f t="shared" si="5"/>
        <v>0.60763888888888884</v>
      </c>
      <c r="L32" s="441">
        <f t="shared" si="5"/>
        <v>0.63541666666666663</v>
      </c>
      <c r="M32" s="441">
        <f t="shared" si="5"/>
        <v>0.64930555555555547</v>
      </c>
      <c r="N32" s="441">
        <f t="shared" si="5"/>
        <v>0.69791666666666663</v>
      </c>
      <c r="O32" s="441">
        <f t="shared" si="5"/>
        <v>0.7534722222222221</v>
      </c>
      <c r="P32" s="441">
        <f t="shared" si="5"/>
        <v>0.83680555555555547</v>
      </c>
      <c r="Q32" s="441">
        <f t="shared" si="5"/>
        <v>0.95486111111111105</v>
      </c>
      <c r="R32" s="32"/>
    </row>
    <row r="33" spans="1:22">
      <c r="A33" s="49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2">
      <c r="A34" s="10" t="s">
        <v>5</v>
      </c>
      <c r="B34" s="11"/>
      <c r="C34" s="11"/>
      <c r="D34" s="11"/>
      <c r="E34" s="11"/>
      <c r="F34" s="11">
        <v>14</v>
      </c>
      <c r="G34" s="11">
        <v>14</v>
      </c>
      <c r="H34" s="11">
        <v>14</v>
      </c>
      <c r="I34" s="11">
        <v>14</v>
      </c>
      <c r="J34" s="11">
        <v>14</v>
      </c>
      <c r="K34" s="11">
        <v>14</v>
      </c>
      <c r="L34" s="11">
        <v>14</v>
      </c>
      <c r="M34" s="11">
        <v>14</v>
      </c>
      <c r="N34" s="11">
        <v>14</v>
      </c>
      <c r="O34" s="11">
        <v>14</v>
      </c>
      <c r="P34" s="11">
        <v>14</v>
      </c>
      <c r="Q34" s="11">
        <v>14</v>
      </c>
      <c r="R34" s="32"/>
    </row>
    <row r="35" spans="1:22">
      <c r="A35" s="10" t="s">
        <v>6</v>
      </c>
      <c r="B35" s="11"/>
      <c r="C35" s="11"/>
      <c r="D35" s="11"/>
      <c r="E35" s="11"/>
      <c r="F35" s="11">
        <v>250</v>
      </c>
      <c r="G35" s="11">
        <v>250</v>
      </c>
      <c r="H35" s="11">
        <v>250</v>
      </c>
      <c r="I35" s="11">
        <v>250</v>
      </c>
      <c r="J35" s="11">
        <v>250</v>
      </c>
      <c r="K35" s="11">
        <v>250</v>
      </c>
      <c r="L35" s="11">
        <v>187</v>
      </c>
      <c r="M35" s="11">
        <v>250</v>
      </c>
      <c r="N35" s="11">
        <v>250</v>
      </c>
      <c r="O35" s="11">
        <v>250</v>
      </c>
      <c r="P35" s="11">
        <v>250</v>
      </c>
      <c r="Q35" s="11">
        <v>250</v>
      </c>
      <c r="R35" s="32"/>
    </row>
    <row r="36" spans="1:22">
      <c r="A36" s="12" t="s">
        <v>7</v>
      </c>
      <c r="B36" s="14"/>
      <c r="C36" s="14"/>
      <c r="D36" s="14"/>
      <c r="E36" s="14"/>
      <c r="F36" s="15">
        <f>F34*F35</f>
        <v>3500</v>
      </c>
      <c r="G36" s="15">
        <f t="shared" ref="G36:Q36" si="6">G34*G35</f>
        <v>3500</v>
      </c>
      <c r="H36" s="15">
        <f t="shared" si="6"/>
        <v>3500</v>
      </c>
      <c r="I36" s="15">
        <f t="shared" si="6"/>
        <v>3500</v>
      </c>
      <c r="J36" s="15">
        <f t="shared" si="6"/>
        <v>3500</v>
      </c>
      <c r="K36" s="15">
        <f t="shared" si="6"/>
        <v>3500</v>
      </c>
      <c r="L36" s="15">
        <f t="shared" si="6"/>
        <v>2618</v>
      </c>
      <c r="M36" s="15">
        <f t="shared" si="6"/>
        <v>3500</v>
      </c>
      <c r="N36" s="15">
        <f t="shared" si="6"/>
        <v>3500</v>
      </c>
      <c r="O36" s="15">
        <f t="shared" si="6"/>
        <v>3500</v>
      </c>
      <c r="P36" s="15">
        <f t="shared" si="6"/>
        <v>3500</v>
      </c>
      <c r="Q36" s="15">
        <f t="shared" si="6"/>
        <v>3500</v>
      </c>
      <c r="R36" s="15">
        <f>SUM(F36:Q36)</f>
        <v>41118</v>
      </c>
    </row>
    <row r="37" spans="1:22">
      <c r="A37" s="49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22">
      <c r="A38" s="645" t="s">
        <v>0</v>
      </c>
      <c r="B38" s="647" t="s">
        <v>1</v>
      </c>
      <c r="C38" s="648"/>
      <c r="D38" s="648"/>
      <c r="E38" s="649"/>
      <c r="F38" s="591" t="s">
        <v>2</v>
      </c>
      <c r="G38" s="591" t="s">
        <v>2</v>
      </c>
      <c r="H38" s="591" t="s">
        <v>2</v>
      </c>
      <c r="I38" s="591" t="s">
        <v>2</v>
      </c>
      <c r="J38" s="591" t="s">
        <v>2</v>
      </c>
      <c r="K38" s="591" t="s">
        <v>2</v>
      </c>
      <c r="L38" s="591" t="s">
        <v>2</v>
      </c>
      <c r="M38" s="591" t="s">
        <v>2</v>
      </c>
      <c r="N38" s="591" t="s">
        <v>32</v>
      </c>
      <c r="O38" s="591" t="s">
        <v>2</v>
      </c>
      <c r="P38" s="591" t="s">
        <v>2</v>
      </c>
      <c r="Q38" s="597" t="s">
        <v>2</v>
      </c>
      <c r="R38" s="497"/>
      <c r="S38"/>
      <c r="T38"/>
      <c r="U38"/>
      <c r="V38"/>
    </row>
    <row r="39" spans="1:22">
      <c r="A39" s="646"/>
      <c r="B39" s="650"/>
      <c r="C39" s="651"/>
      <c r="D39" s="651"/>
      <c r="E39" s="652"/>
      <c r="F39" s="28">
        <v>4161</v>
      </c>
      <c r="G39" s="28">
        <v>4141</v>
      </c>
      <c r="H39" s="28">
        <v>4161</v>
      </c>
      <c r="I39" s="28">
        <v>4141</v>
      </c>
      <c r="J39" s="28">
        <v>4161</v>
      </c>
      <c r="K39" s="28">
        <v>4151</v>
      </c>
      <c r="L39" s="28">
        <v>4161</v>
      </c>
      <c r="M39" s="28">
        <v>4151</v>
      </c>
      <c r="N39" s="28">
        <v>4161</v>
      </c>
      <c r="O39" s="28">
        <v>4141</v>
      </c>
      <c r="P39" s="28">
        <v>4141</v>
      </c>
      <c r="Q39" s="28">
        <v>4131</v>
      </c>
      <c r="R39" s="497" t="s">
        <v>119</v>
      </c>
      <c r="S39"/>
      <c r="T39"/>
      <c r="U39"/>
      <c r="V39"/>
    </row>
    <row r="40" spans="1:22">
      <c r="A40" s="645"/>
      <c r="B40" s="591" t="s">
        <v>3</v>
      </c>
      <c r="C40" s="591" t="s">
        <v>3</v>
      </c>
      <c r="D40" s="591" t="s">
        <v>3</v>
      </c>
      <c r="E40" s="591" t="s">
        <v>3</v>
      </c>
      <c r="F40" s="486">
        <v>4164</v>
      </c>
      <c r="G40" s="486">
        <v>4144</v>
      </c>
      <c r="H40" s="486">
        <v>4164</v>
      </c>
      <c r="I40" s="486">
        <v>4144</v>
      </c>
      <c r="J40" s="486">
        <v>4164</v>
      </c>
      <c r="K40" s="486">
        <v>4154</v>
      </c>
      <c r="L40" s="486">
        <v>4164</v>
      </c>
      <c r="M40" s="486">
        <v>4154</v>
      </c>
      <c r="N40" s="486"/>
      <c r="O40" s="486">
        <v>4144</v>
      </c>
      <c r="P40" s="486">
        <v>4144</v>
      </c>
      <c r="Q40" s="486">
        <v>4134</v>
      </c>
      <c r="R40" s="497" t="s">
        <v>53</v>
      </c>
      <c r="S40"/>
      <c r="T40"/>
      <c r="U40"/>
      <c r="V40"/>
    </row>
    <row r="41" spans="1:22">
      <c r="A41" s="564" t="s">
        <v>481</v>
      </c>
      <c r="B41" s="476">
        <v>2</v>
      </c>
      <c r="C41" s="476"/>
      <c r="D41" s="476"/>
      <c r="E41" s="554"/>
      <c r="F41" s="464">
        <v>0.1875</v>
      </c>
      <c r="G41" s="464">
        <v>0.22916666666666666</v>
      </c>
      <c r="H41" s="464">
        <v>0.25694444444444448</v>
      </c>
      <c r="I41" s="464">
        <v>0.28472222222222221</v>
      </c>
      <c r="J41" s="464">
        <v>0.33680555555555558</v>
      </c>
      <c r="K41" s="464">
        <v>0.46180555555555558</v>
      </c>
      <c r="L41" s="464">
        <v>0.57638888888888895</v>
      </c>
      <c r="M41" s="464">
        <v>0.61805555555555558</v>
      </c>
      <c r="N41" s="464">
        <v>0.64583333333333337</v>
      </c>
      <c r="O41" s="464">
        <v>0.69444444444444453</v>
      </c>
      <c r="P41" s="464">
        <v>0.78472222222222221</v>
      </c>
      <c r="Q41" s="610">
        <v>0.95486111111111116</v>
      </c>
      <c r="R41" s="32"/>
      <c r="S41"/>
      <c r="T41"/>
      <c r="U41"/>
      <c r="V41"/>
    </row>
    <row r="42" spans="1:22">
      <c r="A42" s="565" t="s">
        <v>480</v>
      </c>
      <c r="B42" s="85">
        <v>1</v>
      </c>
      <c r="C42" s="85"/>
      <c r="D42" s="85"/>
      <c r="E42" s="561"/>
      <c r="F42" s="489">
        <f t="shared" ref="F42:P45" si="7">F41+$B42/1440</f>
        <v>0.18819444444444444</v>
      </c>
      <c r="G42" s="489">
        <f t="shared" si="7"/>
        <v>0.2298611111111111</v>
      </c>
      <c r="H42" s="489">
        <f t="shared" si="7"/>
        <v>0.25763888888888892</v>
      </c>
      <c r="I42" s="489">
        <f t="shared" si="7"/>
        <v>0.28541666666666665</v>
      </c>
      <c r="J42" s="489">
        <f t="shared" si="7"/>
        <v>0.33750000000000002</v>
      </c>
      <c r="K42" s="489">
        <f t="shared" si="7"/>
        <v>0.46250000000000002</v>
      </c>
      <c r="L42" s="489">
        <f t="shared" si="7"/>
        <v>0.57708333333333339</v>
      </c>
      <c r="M42" s="489">
        <f t="shared" si="7"/>
        <v>0.61875000000000002</v>
      </c>
      <c r="N42" s="489">
        <f t="shared" si="7"/>
        <v>0.64652777777777781</v>
      </c>
      <c r="O42" s="489">
        <f t="shared" si="7"/>
        <v>0.69513888888888897</v>
      </c>
      <c r="P42" s="489">
        <f t="shared" si="7"/>
        <v>0.78541666666666665</v>
      </c>
      <c r="Q42" s="611"/>
      <c r="R42" s="32"/>
      <c r="S42"/>
      <c r="T42"/>
      <c r="U42"/>
      <c r="V42"/>
    </row>
    <row r="43" spans="1:22">
      <c r="A43" s="565" t="s">
        <v>479</v>
      </c>
      <c r="B43" s="19">
        <v>1</v>
      </c>
      <c r="C43" s="19"/>
      <c r="D43" s="19"/>
      <c r="E43" s="556"/>
      <c r="F43" s="487">
        <f t="shared" si="7"/>
        <v>0.18888888888888888</v>
      </c>
      <c r="G43" s="487">
        <f t="shared" si="7"/>
        <v>0.23055555555555554</v>
      </c>
      <c r="H43" s="487">
        <f t="shared" si="7"/>
        <v>0.25833333333333336</v>
      </c>
      <c r="I43" s="487">
        <f t="shared" si="7"/>
        <v>0.28611111111111109</v>
      </c>
      <c r="J43" s="487">
        <f t="shared" si="7"/>
        <v>0.33819444444444446</v>
      </c>
      <c r="K43" s="487">
        <f t="shared" si="7"/>
        <v>0.46319444444444446</v>
      </c>
      <c r="L43" s="487">
        <f t="shared" si="7"/>
        <v>0.57777777777777783</v>
      </c>
      <c r="M43" s="487">
        <f t="shared" si="7"/>
        <v>0.61944444444444446</v>
      </c>
      <c r="N43" s="487">
        <f t="shared" si="7"/>
        <v>0.64722222222222225</v>
      </c>
      <c r="O43" s="487">
        <f t="shared" si="7"/>
        <v>0.69583333333333341</v>
      </c>
      <c r="P43" s="487">
        <f t="shared" si="7"/>
        <v>0.78611111111111109</v>
      </c>
      <c r="Q43" s="612"/>
      <c r="R43" s="32"/>
      <c r="S43"/>
      <c r="T43"/>
      <c r="U43"/>
      <c r="V43"/>
    </row>
    <row r="44" spans="1:22">
      <c r="A44" s="565" t="s">
        <v>478</v>
      </c>
      <c r="B44" s="19">
        <v>1</v>
      </c>
      <c r="C44" s="19"/>
      <c r="D44" s="19"/>
      <c r="E44" s="556"/>
      <c r="F44" s="487">
        <f t="shared" si="7"/>
        <v>0.18958333333333333</v>
      </c>
      <c r="G44" s="487">
        <f t="shared" si="7"/>
        <v>0.23124999999999998</v>
      </c>
      <c r="H44" s="487">
        <f t="shared" si="7"/>
        <v>0.2590277777777778</v>
      </c>
      <c r="I44" s="487">
        <f t="shared" si="7"/>
        <v>0.28680555555555554</v>
      </c>
      <c r="J44" s="487">
        <f t="shared" si="7"/>
        <v>0.33888888888888891</v>
      </c>
      <c r="K44" s="487">
        <f t="shared" si="7"/>
        <v>0.46388888888888891</v>
      </c>
      <c r="L44" s="487">
        <f t="shared" si="7"/>
        <v>0.57847222222222228</v>
      </c>
      <c r="M44" s="487">
        <f t="shared" si="7"/>
        <v>0.62013888888888891</v>
      </c>
      <c r="N44" s="487">
        <f t="shared" si="7"/>
        <v>0.6479166666666667</v>
      </c>
      <c r="O44" s="487">
        <f t="shared" si="7"/>
        <v>0.69652777777777786</v>
      </c>
      <c r="P44" s="487">
        <f t="shared" si="7"/>
        <v>0.78680555555555554</v>
      </c>
      <c r="Q44" s="612"/>
      <c r="R44" s="32"/>
      <c r="S44"/>
      <c r="T44"/>
      <c r="U44"/>
      <c r="V44"/>
    </row>
    <row r="45" spans="1:22">
      <c r="A45" s="565" t="s">
        <v>477</v>
      </c>
      <c r="B45" s="19">
        <v>1</v>
      </c>
      <c r="C45" s="19"/>
      <c r="D45" s="19"/>
      <c r="E45" s="556"/>
      <c r="F45" s="487">
        <f t="shared" si="7"/>
        <v>0.19027777777777777</v>
      </c>
      <c r="G45" s="487">
        <f t="shared" si="7"/>
        <v>0.23194444444444443</v>
      </c>
      <c r="H45" s="487">
        <f t="shared" si="7"/>
        <v>0.25972222222222224</v>
      </c>
      <c r="I45" s="487">
        <f t="shared" si="7"/>
        <v>0.28749999999999998</v>
      </c>
      <c r="J45" s="487">
        <f t="shared" si="7"/>
        <v>0.33958333333333335</v>
      </c>
      <c r="K45" s="487">
        <f t="shared" si="7"/>
        <v>0.46458333333333335</v>
      </c>
      <c r="L45" s="487">
        <f t="shared" si="7"/>
        <v>0.57916666666666672</v>
      </c>
      <c r="M45" s="487">
        <f t="shared" si="7"/>
        <v>0.62083333333333335</v>
      </c>
      <c r="N45" s="487">
        <f t="shared" si="7"/>
        <v>0.64861111111111114</v>
      </c>
      <c r="O45" s="487">
        <f t="shared" si="7"/>
        <v>0.6972222222222223</v>
      </c>
      <c r="P45" s="487">
        <f t="shared" si="7"/>
        <v>0.78749999999999998</v>
      </c>
      <c r="Q45" s="612"/>
      <c r="R45" s="32"/>
      <c r="S45"/>
      <c r="T45"/>
      <c r="U45"/>
      <c r="V45"/>
    </row>
    <row r="46" spans="1:22">
      <c r="A46" s="565" t="s">
        <v>476</v>
      </c>
      <c r="B46" s="19"/>
      <c r="C46" s="19"/>
      <c r="D46" s="19"/>
      <c r="E46" s="556"/>
      <c r="F46" s="487" t="s">
        <v>4</v>
      </c>
      <c r="G46" s="487" t="s">
        <v>4</v>
      </c>
      <c r="H46" s="487" t="s">
        <v>4</v>
      </c>
      <c r="I46" s="487" t="s">
        <v>4</v>
      </c>
      <c r="J46" s="487" t="s">
        <v>4</v>
      </c>
      <c r="K46" s="487" t="s">
        <v>4</v>
      </c>
      <c r="L46" s="487" t="s">
        <v>4</v>
      </c>
      <c r="M46" s="487" t="s">
        <v>4</v>
      </c>
      <c r="N46" s="487" t="s">
        <v>4</v>
      </c>
      <c r="O46" s="487" t="s">
        <v>4</v>
      </c>
      <c r="P46" s="487" t="s">
        <v>4</v>
      </c>
      <c r="Q46" s="612"/>
      <c r="R46" s="32"/>
      <c r="S46"/>
      <c r="T46"/>
      <c r="U46"/>
      <c r="V46"/>
    </row>
    <row r="47" spans="1:22">
      <c r="A47" s="565" t="s">
        <v>482</v>
      </c>
      <c r="B47" s="19">
        <v>2</v>
      </c>
      <c r="C47" s="19">
        <v>1</v>
      </c>
      <c r="D47" s="19"/>
      <c r="E47" s="556"/>
      <c r="F47" s="487">
        <f t="shared" ref="F47:P47" si="8">F45+$B47/1440</f>
        <v>0.19166666666666665</v>
      </c>
      <c r="G47" s="487">
        <f t="shared" si="8"/>
        <v>0.23333333333333331</v>
      </c>
      <c r="H47" s="487">
        <f t="shared" si="8"/>
        <v>0.26111111111111113</v>
      </c>
      <c r="I47" s="487">
        <f t="shared" si="8"/>
        <v>0.28888888888888886</v>
      </c>
      <c r="J47" s="487">
        <f t="shared" si="8"/>
        <v>0.34097222222222223</v>
      </c>
      <c r="K47" s="487">
        <f t="shared" si="8"/>
        <v>0.46597222222222223</v>
      </c>
      <c r="L47" s="487">
        <f t="shared" si="8"/>
        <v>0.5805555555555556</v>
      </c>
      <c r="M47" s="487">
        <f t="shared" si="8"/>
        <v>0.62222222222222223</v>
      </c>
      <c r="N47" s="487">
        <f t="shared" si="8"/>
        <v>0.65</v>
      </c>
      <c r="O47" s="487">
        <f t="shared" si="8"/>
        <v>0.69861111111111118</v>
      </c>
      <c r="P47" s="487">
        <f t="shared" si="8"/>
        <v>0.78888888888888886</v>
      </c>
      <c r="Q47" s="612"/>
      <c r="R47" s="32"/>
      <c r="S47"/>
      <c r="T47"/>
      <c r="U47"/>
      <c r="V47"/>
    </row>
    <row r="48" spans="1:22">
      <c r="A48" s="565" t="s">
        <v>483</v>
      </c>
      <c r="B48" s="19">
        <v>1</v>
      </c>
      <c r="C48" s="19">
        <v>1</v>
      </c>
      <c r="D48" s="19"/>
      <c r="E48" s="556"/>
      <c r="F48" s="487">
        <f t="shared" ref="F48:P59" si="9">F47+$B48/1440</f>
        <v>0.19236111111111109</v>
      </c>
      <c r="G48" s="487">
        <f t="shared" si="9"/>
        <v>0.23402777777777775</v>
      </c>
      <c r="H48" s="487">
        <f t="shared" si="9"/>
        <v>0.26180555555555557</v>
      </c>
      <c r="I48" s="487">
        <f t="shared" si="9"/>
        <v>0.2895833333333333</v>
      </c>
      <c r="J48" s="487">
        <f t="shared" si="9"/>
        <v>0.34166666666666667</v>
      </c>
      <c r="K48" s="487">
        <f t="shared" si="9"/>
        <v>0.46666666666666667</v>
      </c>
      <c r="L48" s="487">
        <f t="shared" si="9"/>
        <v>0.58125000000000004</v>
      </c>
      <c r="M48" s="487">
        <f t="shared" si="9"/>
        <v>0.62291666666666667</v>
      </c>
      <c r="N48" s="487">
        <f t="shared" si="9"/>
        <v>0.65069444444444446</v>
      </c>
      <c r="O48" s="487">
        <f t="shared" si="9"/>
        <v>0.69930555555555562</v>
      </c>
      <c r="P48" s="487">
        <f t="shared" si="9"/>
        <v>0.7895833333333333</v>
      </c>
      <c r="Q48" s="612"/>
      <c r="R48" s="32"/>
      <c r="S48"/>
      <c r="T48"/>
      <c r="U48"/>
      <c r="V48"/>
    </row>
    <row r="49" spans="1:22">
      <c r="A49" s="565" t="s">
        <v>484</v>
      </c>
      <c r="B49" s="19">
        <v>1</v>
      </c>
      <c r="C49" s="19">
        <v>2</v>
      </c>
      <c r="D49" s="19"/>
      <c r="E49" s="556"/>
      <c r="F49" s="487">
        <f t="shared" si="9"/>
        <v>0.19305555555555554</v>
      </c>
      <c r="G49" s="487">
        <f t="shared" si="9"/>
        <v>0.23472222222222219</v>
      </c>
      <c r="H49" s="487">
        <f t="shared" si="9"/>
        <v>0.26250000000000001</v>
      </c>
      <c r="I49" s="487">
        <f t="shared" si="9"/>
        <v>0.29027777777777775</v>
      </c>
      <c r="J49" s="487">
        <f t="shared" si="9"/>
        <v>0.34236111111111112</v>
      </c>
      <c r="K49" s="487">
        <f t="shared" si="9"/>
        <v>0.46736111111111112</v>
      </c>
      <c r="L49" s="487">
        <f t="shared" si="9"/>
        <v>0.58194444444444449</v>
      </c>
      <c r="M49" s="487">
        <f t="shared" si="9"/>
        <v>0.62361111111111112</v>
      </c>
      <c r="N49" s="487">
        <f t="shared" si="9"/>
        <v>0.65138888888888891</v>
      </c>
      <c r="O49" s="487">
        <f t="shared" si="9"/>
        <v>0.70000000000000007</v>
      </c>
      <c r="P49" s="487">
        <f t="shared" si="9"/>
        <v>0.79027777777777775</v>
      </c>
      <c r="Q49" s="612"/>
      <c r="R49" s="32"/>
      <c r="S49"/>
      <c r="T49"/>
      <c r="U49"/>
      <c r="V49"/>
    </row>
    <row r="50" spans="1:22">
      <c r="A50" s="565" t="s">
        <v>485</v>
      </c>
      <c r="B50" s="19">
        <v>2</v>
      </c>
      <c r="C50" s="19">
        <v>1</v>
      </c>
      <c r="D50" s="19"/>
      <c r="E50" s="556"/>
      <c r="F50" s="487">
        <f t="shared" si="9"/>
        <v>0.19444444444444442</v>
      </c>
      <c r="G50" s="487">
        <f t="shared" si="9"/>
        <v>0.23611111111111108</v>
      </c>
      <c r="H50" s="487">
        <f t="shared" si="9"/>
        <v>0.2638888888888889</v>
      </c>
      <c r="I50" s="487">
        <f t="shared" si="9"/>
        <v>0.29166666666666663</v>
      </c>
      <c r="J50" s="487">
        <f t="shared" si="9"/>
        <v>0.34375</v>
      </c>
      <c r="K50" s="487">
        <f t="shared" si="9"/>
        <v>0.46875</v>
      </c>
      <c r="L50" s="487">
        <f t="shared" si="9"/>
        <v>0.58333333333333337</v>
      </c>
      <c r="M50" s="487">
        <f t="shared" si="9"/>
        <v>0.625</v>
      </c>
      <c r="N50" s="487">
        <f t="shared" si="9"/>
        <v>0.65277777777777779</v>
      </c>
      <c r="O50" s="487">
        <f t="shared" si="9"/>
        <v>0.70138888888888895</v>
      </c>
      <c r="P50" s="487">
        <f t="shared" si="9"/>
        <v>0.79166666666666663</v>
      </c>
      <c r="Q50" s="612"/>
      <c r="R50" s="32"/>
      <c r="S50"/>
      <c r="T50"/>
      <c r="U50"/>
      <c r="V50"/>
    </row>
    <row r="51" spans="1:22">
      <c r="A51" s="566" t="s">
        <v>486</v>
      </c>
      <c r="B51" s="478">
        <v>1</v>
      </c>
      <c r="C51" s="478">
        <v>2</v>
      </c>
      <c r="D51" s="478"/>
      <c r="E51" s="558"/>
      <c r="F51" s="488">
        <f t="shared" si="9"/>
        <v>0.19513888888888886</v>
      </c>
      <c r="G51" s="488">
        <f t="shared" si="9"/>
        <v>0.23680555555555552</v>
      </c>
      <c r="H51" s="488">
        <f t="shared" si="9"/>
        <v>0.26458333333333334</v>
      </c>
      <c r="I51" s="488">
        <f t="shared" si="9"/>
        <v>0.29236111111111107</v>
      </c>
      <c r="J51" s="488">
        <f t="shared" si="9"/>
        <v>0.34444444444444444</v>
      </c>
      <c r="K51" s="488">
        <f t="shared" si="9"/>
        <v>0.46944444444444444</v>
      </c>
      <c r="L51" s="488">
        <f t="shared" si="9"/>
        <v>0.58402777777777781</v>
      </c>
      <c r="M51" s="488">
        <f t="shared" si="9"/>
        <v>0.62569444444444444</v>
      </c>
      <c r="N51" s="488">
        <f t="shared" si="9"/>
        <v>0.65347222222222223</v>
      </c>
      <c r="O51" s="488">
        <f t="shared" si="9"/>
        <v>0.70208333333333339</v>
      </c>
      <c r="P51" s="488">
        <f t="shared" si="9"/>
        <v>0.79236111111111107</v>
      </c>
      <c r="Q51" s="613"/>
      <c r="R51" s="32"/>
      <c r="S51"/>
      <c r="T51"/>
      <c r="U51"/>
      <c r="V51"/>
    </row>
    <row r="52" spans="1:22">
      <c r="A52" s="567" t="s">
        <v>487</v>
      </c>
      <c r="B52" s="97">
        <v>1</v>
      </c>
      <c r="C52" s="97">
        <v>1</v>
      </c>
      <c r="D52" s="97"/>
      <c r="E52" s="560"/>
      <c r="F52" s="482">
        <f t="shared" si="9"/>
        <v>0.1958333333333333</v>
      </c>
      <c r="G52" s="482">
        <f t="shared" si="9"/>
        <v>0.23749999999999996</v>
      </c>
      <c r="H52" s="482">
        <f t="shared" si="9"/>
        <v>0.26527777777777778</v>
      </c>
      <c r="I52" s="482">
        <f t="shared" si="9"/>
        <v>0.29305555555555551</v>
      </c>
      <c r="J52" s="482">
        <f t="shared" si="9"/>
        <v>0.34513888888888888</v>
      </c>
      <c r="K52" s="482">
        <f t="shared" si="9"/>
        <v>0.47013888888888888</v>
      </c>
      <c r="L52" s="482">
        <f t="shared" si="9"/>
        <v>0.58472222222222225</v>
      </c>
      <c r="M52" s="482">
        <f t="shared" si="9"/>
        <v>0.62638888888888888</v>
      </c>
      <c r="N52" s="482">
        <f t="shared" si="9"/>
        <v>0.65416666666666667</v>
      </c>
      <c r="O52" s="482">
        <f t="shared" si="9"/>
        <v>0.70277777777777783</v>
      </c>
      <c r="P52" s="482">
        <f t="shared" si="9"/>
        <v>0.79305555555555551</v>
      </c>
      <c r="Q52" s="614">
        <v>0.96527777777777779</v>
      </c>
      <c r="R52" s="32"/>
      <c r="S52"/>
      <c r="T52"/>
      <c r="U52"/>
      <c r="V52"/>
    </row>
    <row r="53" spans="1:22">
      <c r="A53" s="565" t="s">
        <v>486</v>
      </c>
      <c r="B53" s="85">
        <v>3</v>
      </c>
      <c r="C53" s="85">
        <v>3</v>
      </c>
      <c r="D53" s="85"/>
      <c r="E53" s="561"/>
      <c r="F53" s="489">
        <f t="shared" si="9"/>
        <v>0.19791666666666663</v>
      </c>
      <c r="G53" s="489">
        <f t="shared" si="9"/>
        <v>0.23958333333333329</v>
      </c>
      <c r="H53" s="489">
        <f t="shared" si="9"/>
        <v>0.2673611111111111</v>
      </c>
      <c r="I53" s="489">
        <f t="shared" si="9"/>
        <v>0.29513888888888884</v>
      </c>
      <c r="J53" s="489">
        <f t="shared" si="9"/>
        <v>0.34722222222222221</v>
      </c>
      <c r="K53" s="489">
        <f t="shared" si="9"/>
        <v>0.47222222222222221</v>
      </c>
      <c r="L53" s="489">
        <f t="shared" si="9"/>
        <v>0.58680555555555558</v>
      </c>
      <c r="M53" s="489">
        <f t="shared" si="9"/>
        <v>0.62847222222222221</v>
      </c>
      <c r="N53" s="489">
        <f t="shared" si="9"/>
        <v>0.65625</v>
      </c>
      <c r="O53" s="489">
        <f t="shared" si="9"/>
        <v>0.70486111111111116</v>
      </c>
      <c r="P53" s="489">
        <f t="shared" si="9"/>
        <v>0.79513888888888884</v>
      </c>
      <c r="Q53" s="489"/>
      <c r="R53" s="32"/>
      <c r="S53"/>
      <c r="T53"/>
      <c r="U53"/>
      <c r="V53"/>
    </row>
    <row r="54" spans="1:22">
      <c r="A54" s="565" t="s">
        <v>485</v>
      </c>
      <c r="B54" s="19">
        <v>2</v>
      </c>
      <c r="C54" s="19">
        <v>1</v>
      </c>
      <c r="D54" s="19"/>
      <c r="E54" s="556"/>
      <c r="F54" s="487">
        <f t="shared" si="9"/>
        <v>0.19930555555555551</v>
      </c>
      <c r="G54" s="487">
        <f t="shared" si="9"/>
        <v>0.24097222222222217</v>
      </c>
      <c r="H54" s="487">
        <f t="shared" si="9"/>
        <v>0.26874999999999999</v>
      </c>
      <c r="I54" s="487">
        <f t="shared" si="9"/>
        <v>0.29652777777777772</v>
      </c>
      <c r="J54" s="487">
        <f t="shared" si="9"/>
        <v>0.34861111111111109</v>
      </c>
      <c r="K54" s="487">
        <f t="shared" si="9"/>
        <v>0.47361111111111109</v>
      </c>
      <c r="L54" s="487">
        <f t="shared" si="9"/>
        <v>0.58819444444444446</v>
      </c>
      <c r="M54" s="487">
        <f t="shared" si="9"/>
        <v>0.62986111111111109</v>
      </c>
      <c r="N54" s="487">
        <f t="shared" si="9"/>
        <v>0.65763888888888888</v>
      </c>
      <c r="O54" s="487">
        <f t="shared" si="9"/>
        <v>0.70625000000000004</v>
      </c>
      <c r="P54" s="487">
        <f t="shared" si="9"/>
        <v>0.79652777777777772</v>
      </c>
      <c r="Q54" s="487"/>
      <c r="R54" s="32"/>
      <c r="S54"/>
      <c r="T54"/>
      <c r="U54"/>
      <c r="V54"/>
    </row>
    <row r="55" spans="1:22">
      <c r="A55" s="565" t="s">
        <v>484</v>
      </c>
      <c r="B55" s="19">
        <v>2</v>
      </c>
      <c r="C55" s="19">
        <v>2</v>
      </c>
      <c r="D55" s="19"/>
      <c r="E55" s="556"/>
      <c r="F55" s="487">
        <f t="shared" si="9"/>
        <v>0.2006944444444444</v>
      </c>
      <c r="G55" s="487">
        <f t="shared" si="9"/>
        <v>0.24236111111111105</v>
      </c>
      <c r="H55" s="487">
        <f t="shared" si="9"/>
        <v>0.27013888888888887</v>
      </c>
      <c r="I55" s="487">
        <f t="shared" si="9"/>
        <v>0.29791666666666661</v>
      </c>
      <c r="J55" s="487">
        <f t="shared" si="9"/>
        <v>0.35</v>
      </c>
      <c r="K55" s="487">
        <f t="shared" si="9"/>
        <v>0.47499999999999998</v>
      </c>
      <c r="L55" s="487">
        <f t="shared" si="9"/>
        <v>0.58958333333333335</v>
      </c>
      <c r="M55" s="487">
        <f t="shared" si="9"/>
        <v>0.63124999999999998</v>
      </c>
      <c r="N55" s="487">
        <f t="shared" si="9"/>
        <v>0.65902777777777777</v>
      </c>
      <c r="O55" s="487">
        <f t="shared" si="9"/>
        <v>0.70763888888888893</v>
      </c>
      <c r="P55" s="487">
        <f t="shared" si="9"/>
        <v>0.79791666666666661</v>
      </c>
      <c r="Q55" s="487"/>
      <c r="R55" s="32"/>
      <c r="S55"/>
      <c r="T55"/>
      <c r="U55"/>
      <c r="V55"/>
    </row>
    <row r="56" spans="1:22">
      <c r="A56" s="565" t="s">
        <v>483</v>
      </c>
      <c r="B56" s="19">
        <v>1</v>
      </c>
      <c r="C56" s="19">
        <v>2</v>
      </c>
      <c r="D56" s="19"/>
      <c r="E56" s="556"/>
      <c r="F56" s="487">
        <f t="shared" si="9"/>
        <v>0.20138888888888884</v>
      </c>
      <c r="G56" s="487">
        <f t="shared" si="9"/>
        <v>0.2430555555555555</v>
      </c>
      <c r="H56" s="487">
        <f t="shared" si="9"/>
        <v>0.27083333333333331</v>
      </c>
      <c r="I56" s="487">
        <f t="shared" si="9"/>
        <v>0.29861111111111105</v>
      </c>
      <c r="J56" s="487">
        <f t="shared" si="9"/>
        <v>0.35069444444444442</v>
      </c>
      <c r="K56" s="487">
        <f t="shared" si="9"/>
        <v>0.47569444444444442</v>
      </c>
      <c r="L56" s="487">
        <f t="shared" si="9"/>
        <v>0.59027777777777779</v>
      </c>
      <c r="M56" s="487">
        <f t="shared" si="9"/>
        <v>0.63194444444444442</v>
      </c>
      <c r="N56" s="487">
        <f t="shared" si="9"/>
        <v>0.65972222222222221</v>
      </c>
      <c r="O56" s="487">
        <f t="shared" si="9"/>
        <v>0.70833333333333337</v>
      </c>
      <c r="P56" s="487">
        <f t="shared" si="9"/>
        <v>0.79861111111111105</v>
      </c>
      <c r="Q56" s="487"/>
      <c r="R56" s="32"/>
      <c r="S56"/>
      <c r="T56"/>
      <c r="U56"/>
      <c r="V56"/>
    </row>
    <row r="57" spans="1:22">
      <c r="A57" s="565" t="s">
        <v>482</v>
      </c>
      <c r="B57" s="19">
        <v>1</v>
      </c>
      <c r="C57" s="19">
        <v>1</v>
      </c>
      <c r="D57" s="19"/>
      <c r="E57" s="556"/>
      <c r="F57" s="487">
        <f t="shared" si="9"/>
        <v>0.20208333333333328</v>
      </c>
      <c r="G57" s="487">
        <f t="shared" si="9"/>
        <v>0.24374999999999994</v>
      </c>
      <c r="H57" s="487">
        <f t="shared" si="9"/>
        <v>0.27152777777777776</v>
      </c>
      <c r="I57" s="487">
        <f t="shared" si="9"/>
        <v>0.29930555555555549</v>
      </c>
      <c r="J57" s="487">
        <f t="shared" si="9"/>
        <v>0.35138888888888886</v>
      </c>
      <c r="K57" s="487">
        <f t="shared" si="9"/>
        <v>0.47638888888888886</v>
      </c>
      <c r="L57" s="487">
        <f t="shared" si="9"/>
        <v>0.59097222222222223</v>
      </c>
      <c r="M57" s="487">
        <f t="shared" si="9"/>
        <v>0.63263888888888886</v>
      </c>
      <c r="N57" s="487">
        <f t="shared" si="9"/>
        <v>0.66041666666666665</v>
      </c>
      <c r="O57" s="487">
        <f t="shared" si="9"/>
        <v>0.70902777777777781</v>
      </c>
      <c r="P57" s="487">
        <f t="shared" si="9"/>
        <v>0.79930555555555549</v>
      </c>
      <c r="Q57" s="487"/>
      <c r="R57" s="32"/>
      <c r="S57"/>
      <c r="T57"/>
      <c r="U57"/>
      <c r="V57"/>
    </row>
    <row r="58" spans="1:22">
      <c r="A58" s="565" t="s">
        <v>476</v>
      </c>
      <c r="B58" s="19">
        <v>2</v>
      </c>
      <c r="C58" s="19">
        <v>1</v>
      </c>
      <c r="D58" s="19"/>
      <c r="E58" s="556"/>
      <c r="F58" s="487">
        <f t="shared" si="9"/>
        <v>0.20347222222222217</v>
      </c>
      <c r="G58" s="487">
        <f t="shared" si="9"/>
        <v>0.24513888888888882</v>
      </c>
      <c r="H58" s="487">
        <f t="shared" si="9"/>
        <v>0.27291666666666664</v>
      </c>
      <c r="I58" s="487">
        <f t="shared" si="9"/>
        <v>0.30069444444444438</v>
      </c>
      <c r="J58" s="487">
        <f t="shared" si="9"/>
        <v>0.35277777777777775</v>
      </c>
      <c r="K58" s="487">
        <f t="shared" si="9"/>
        <v>0.47777777777777775</v>
      </c>
      <c r="L58" s="487">
        <f t="shared" si="9"/>
        <v>0.59236111111111112</v>
      </c>
      <c r="M58" s="487">
        <f t="shared" si="9"/>
        <v>0.63402777777777775</v>
      </c>
      <c r="N58" s="487">
        <f t="shared" si="9"/>
        <v>0.66180555555555554</v>
      </c>
      <c r="O58" s="487">
        <f t="shared" si="9"/>
        <v>0.7104166666666667</v>
      </c>
      <c r="P58" s="487">
        <f t="shared" si="9"/>
        <v>0.80069444444444438</v>
      </c>
      <c r="Q58" s="487"/>
      <c r="R58" s="32"/>
      <c r="S58"/>
      <c r="T58"/>
      <c r="U58"/>
      <c r="V58"/>
    </row>
    <row r="59" spans="1:22">
      <c r="A59" s="565" t="s">
        <v>475</v>
      </c>
      <c r="B59" s="19">
        <v>1</v>
      </c>
      <c r="C59" s="19">
        <v>2</v>
      </c>
      <c r="D59" s="19"/>
      <c r="E59" s="556"/>
      <c r="F59" s="487">
        <f t="shared" si="9"/>
        <v>0.20416666666666661</v>
      </c>
      <c r="G59" s="487">
        <f t="shared" si="9"/>
        <v>0.24583333333333326</v>
      </c>
      <c r="H59" s="487">
        <f t="shared" si="9"/>
        <v>0.27361111111111108</v>
      </c>
      <c r="I59" s="487">
        <f t="shared" si="9"/>
        <v>0.30138888888888882</v>
      </c>
      <c r="J59" s="487">
        <f t="shared" si="9"/>
        <v>0.35347222222222219</v>
      </c>
      <c r="K59" s="487">
        <f t="shared" si="9"/>
        <v>0.47847222222222219</v>
      </c>
      <c r="L59" s="487">
        <f t="shared" si="9"/>
        <v>0.59305555555555556</v>
      </c>
      <c r="M59" s="487">
        <f t="shared" si="9"/>
        <v>0.63472222222222219</v>
      </c>
      <c r="N59" s="487">
        <f t="shared" si="9"/>
        <v>0.66249999999999998</v>
      </c>
      <c r="O59" s="487">
        <f t="shared" si="9"/>
        <v>0.71111111111111114</v>
      </c>
      <c r="P59" s="487">
        <f t="shared" si="9"/>
        <v>0.80138888888888882</v>
      </c>
      <c r="Q59" s="487"/>
      <c r="R59" s="32"/>
      <c r="S59"/>
      <c r="T59"/>
      <c r="U59"/>
      <c r="V59"/>
    </row>
    <row r="60" spans="1:22">
      <c r="A60" s="565" t="s">
        <v>474</v>
      </c>
      <c r="B60" s="19"/>
      <c r="C60" s="19"/>
      <c r="D60" s="19"/>
      <c r="E60" s="556"/>
      <c r="F60" s="487" t="s">
        <v>4</v>
      </c>
      <c r="G60" s="487" t="s">
        <v>4</v>
      </c>
      <c r="H60" s="487" t="s">
        <v>4</v>
      </c>
      <c r="I60" s="487" t="s">
        <v>4</v>
      </c>
      <c r="J60" s="487" t="s">
        <v>4</v>
      </c>
      <c r="K60" s="487" t="s">
        <v>4</v>
      </c>
      <c r="L60" s="487" t="s">
        <v>4</v>
      </c>
      <c r="M60" s="487" t="s">
        <v>4</v>
      </c>
      <c r="N60" s="487" t="s">
        <v>4</v>
      </c>
      <c r="O60" s="487" t="s">
        <v>4</v>
      </c>
      <c r="P60" s="487" t="s">
        <v>4</v>
      </c>
      <c r="Q60" s="487"/>
      <c r="R60" s="32"/>
      <c r="S60"/>
      <c r="T60"/>
      <c r="U60"/>
      <c r="V60"/>
    </row>
    <row r="61" spans="1:22">
      <c r="A61" s="565" t="s">
        <v>473</v>
      </c>
      <c r="B61" s="19">
        <v>2</v>
      </c>
      <c r="C61" s="19">
        <v>1</v>
      </c>
      <c r="D61" s="19"/>
      <c r="E61" s="556"/>
      <c r="F61" s="487">
        <f t="shared" ref="F61:P61" si="10">F59+$B61/1440</f>
        <v>0.20555555555555549</v>
      </c>
      <c r="G61" s="487">
        <f t="shared" si="10"/>
        <v>0.24722222222222215</v>
      </c>
      <c r="H61" s="487">
        <f t="shared" si="10"/>
        <v>0.27499999999999997</v>
      </c>
      <c r="I61" s="487">
        <f t="shared" si="10"/>
        <v>0.3027777777777777</v>
      </c>
      <c r="J61" s="487">
        <f t="shared" si="10"/>
        <v>0.35486111111111107</v>
      </c>
      <c r="K61" s="487">
        <f t="shared" si="10"/>
        <v>0.47986111111111107</v>
      </c>
      <c r="L61" s="487">
        <f t="shared" si="10"/>
        <v>0.59444444444444444</v>
      </c>
      <c r="M61" s="487">
        <f t="shared" si="10"/>
        <v>0.63611111111111107</v>
      </c>
      <c r="N61" s="487">
        <f t="shared" si="10"/>
        <v>0.66388888888888886</v>
      </c>
      <c r="O61" s="487">
        <f t="shared" si="10"/>
        <v>0.71250000000000002</v>
      </c>
      <c r="P61" s="487">
        <f t="shared" si="10"/>
        <v>0.8027777777777777</v>
      </c>
      <c r="Q61" s="487"/>
      <c r="R61" s="32"/>
      <c r="S61"/>
      <c r="T61"/>
      <c r="U61"/>
      <c r="V61"/>
    </row>
    <row r="62" spans="1:22">
      <c r="A62" s="565" t="s">
        <v>472</v>
      </c>
      <c r="B62" s="19">
        <v>2</v>
      </c>
      <c r="C62" s="19">
        <v>3</v>
      </c>
      <c r="D62" s="19"/>
      <c r="E62" s="556"/>
      <c r="F62" s="487">
        <f t="shared" ref="F62:P63" si="11">F61+$B62/1440</f>
        <v>0.20694444444444438</v>
      </c>
      <c r="G62" s="487">
        <f t="shared" si="11"/>
        <v>0.24861111111111103</v>
      </c>
      <c r="H62" s="487">
        <f t="shared" si="11"/>
        <v>0.27638888888888885</v>
      </c>
      <c r="I62" s="487">
        <f t="shared" si="11"/>
        <v>0.30416666666666659</v>
      </c>
      <c r="J62" s="487">
        <f t="shared" si="11"/>
        <v>0.35624999999999996</v>
      </c>
      <c r="K62" s="487">
        <f t="shared" si="11"/>
        <v>0.48124999999999996</v>
      </c>
      <c r="L62" s="487">
        <f t="shared" si="11"/>
        <v>0.59583333333333333</v>
      </c>
      <c r="M62" s="487">
        <f t="shared" si="11"/>
        <v>0.63749999999999996</v>
      </c>
      <c r="N62" s="487">
        <f t="shared" si="11"/>
        <v>0.66527777777777775</v>
      </c>
      <c r="O62" s="487">
        <f t="shared" si="11"/>
        <v>0.71388888888888891</v>
      </c>
      <c r="P62" s="487">
        <f t="shared" si="11"/>
        <v>0.80416666666666659</v>
      </c>
      <c r="Q62" s="487"/>
      <c r="R62" s="32"/>
      <c r="S62"/>
      <c r="T62"/>
      <c r="U62"/>
      <c r="V62"/>
    </row>
    <row r="63" spans="1:22">
      <c r="A63" s="565" t="s">
        <v>489</v>
      </c>
      <c r="B63" s="19">
        <v>3</v>
      </c>
      <c r="C63" s="19">
        <v>2</v>
      </c>
      <c r="D63" s="19"/>
      <c r="E63" s="556"/>
      <c r="F63" s="487">
        <f t="shared" si="11"/>
        <v>0.2090277777777777</v>
      </c>
      <c r="G63" s="487">
        <f t="shared" si="11"/>
        <v>0.25069444444444439</v>
      </c>
      <c r="H63" s="487">
        <f t="shared" si="11"/>
        <v>0.27847222222222218</v>
      </c>
      <c r="I63" s="487">
        <f t="shared" si="11"/>
        <v>0.30624999999999991</v>
      </c>
      <c r="J63" s="487">
        <f t="shared" si="11"/>
        <v>0.35833333333333328</v>
      </c>
      <c r="K63" s="487">
        <f t="shared" si="11"/>
        <v>0.48333333333333328</v>
      </c>
      <c r="L63" s="487">
        <f t="shared" si="11"/>
        <v>0.59791666666666665</v>
      </c>
      <c r="M63" s="487">
        <f t="shared" si="11"/>
        <v>0.63958333333333328</v>
      </c>
      <c r="N63" s="487">
        <f t="shared" si="11"/>
        <v>0.66736111111111107</v>
      </c>
      <c r="O63" s="487">
        <f t="shared" si="11"/>
        <v>0.71597222222222223</v>
      </c>
      <c r="P63" s="487">
        <f t="shared" si="11"/>
        <v>0.80624999999999991</v>
      </c>
      <c r="Q63" s="487"/>
      <c r="R63" s="32"/>
      <c r="S63"/>
      <c r="T63"/>
      <c r="U63"/>
      <c r="V63"/>
    </row>
    <row r="64" spans="1:22">
      <c r="A64" s="565" t="s">
        <v>385</v>
      </c>
      <c r="B64" s="19"/>
      <c r="C64" s="19"/>
      <c r="D64" s="19"/>
      <c r="E64" s="556"/>
      <c r="F64" s="487" t="s">
        <v>4</v>
      </c>
      <c r="G64" s="487" t="s">
        <v>4</v>
      </c>
      <c r="H64" s="487" t="s">
        <v>4</v>
      </c>
      <c r="I64" s="487" t="s">
        <v>4</v>
      </c>
      <c r="J64" s="487" t="s">
        <v>4</v>
      </c>
      <c r="K64" s="487" t="s">
        <v>4</v>
      </c>
      <c r="L64" s="487" t="s">
        <v>4</v>
      </c>
      <c r="M64" s="487" t="s">
        <v>4</v>
      </c>
      <c r="N64" s="487" t="s">
        <v>4</v>
      </c>
      <c r="O64" s="487" t="s">
        <v>4</v>
      </c>
      <c r="P64" s="487" t="s">
        <v>4</v>
      </c>
      <c r="Q64" s="487"/>
      <c r="R64" s="32"/>
      <c r="S64"/>
      <c r="T64"/>
      <c r="U64"/>
      <c r="V64"/>
    </row>
    <row r="65" spans="1:22">
      <c r="A65" s="565" t="s">
        <v>469</v>
      </c>
      <c r="B65" s="19"/>
      <c r="C65" s="19"/>
      <c r="D65" s="19"/>
      <c r="E65" s="556"/>
      <c r="F65" s="487" t="s">
        <v>4</v>
      </c>
      <c r="G65" s="487" t="s">
        <v>4</v>
      </c>
      <c r="H65" s="487" t="s">
        <v>4</v>
      </c>
      <c r="I65" s="487" t="s">
        <v>4</v>
      </c>
      <c r="J65" s="487" t="s">
        <v>4</v>
      </c>
      <c r="K65" s="487" t="s">
        <v>4</v>
      </c>
      <c r="L65" s="487" t="s">
        <v>4</v>
      </c>
      <c r="M65" s="487" t="s">
        <v>4</v>
      </c>
      <c r="N65" s="487" t="s">
        <v>4</v>
      </c>
      <c r="O65" s="487" t="s">
        <v>4</v>
      </c>
      <c r="P65" s="487" t="s">
        <v>4</v>
      </c>
      <c r="Q65" s="487"/>
      <c r="R65" s="32"/>
      <c r="S65"/>
      <c r="T65"/>
      <c r="U65"/>
      <c r="V65"/>
    </row>
    <row r="66" spans="1:22">
      <c r="A66" s="565" t="s">
        <v>468</v>
      </c>
      <c r="B66" s="19"/>
      <c r="C66" s="19"/>
      <c r="D66" s="19"/>
      <c r="E66" s="556"/>
      <c r="F66" s="487" t="s">
        <v>4</v>
      </c>
      <c r="G66" s="487" t="s">
        <v>4</v>
      </c>
      <c r="H66" s="487" t="s">
        <v>4</v>
      </c>
      <c r="I66" s="487" t="s">
        <v>4</v>
      </c>
      <c r="J66" s="487" t="s">
        <v>4</v>
      </c>
      <c r="K66" s="487" t="s">
        <v>4</v>
      </c>
      <c r="L66" s="487" t="s">
        <v>4</v>
      </c>
      <c r="M66" s="487" t="s">
        <v>4</v>
      </c>
      <c r="N66" s="487" t="s">
        <v>4</v>
      </c>
      <c r="O66" s="487" t="s">
        <v>4</v>
      </c>
      <c r="P66" s="487" t="s">
        <v>4</v>
      </c>
      <c r="Q66" s="487"/>
      <c r="R66" s="32"/>
      <c r="S66"/>
      <c r="T66"/>
      <c r="U66"/>
      <c r="V66"/>
    </row>
    <row r="67" spans="1:22">
      <c r="A67" s="568" t="s">
        <v>361</v>
      </c>
      <c r="B67" s="86">
        <v>4</v>
      </c>
      <c r="C67" s="86">
        <v>4</v>
      </c>
      <c r="D67" s="86"/>
      <c r="E67" s="563"/>
      <c r="F67" s="490">
        <f t="shared" ref="F67:P67" si="12">F63+$B67/1440</f>
        <v>0.21180555555555547</v>
      </c>
      <c r="G67" s="490">
        <f t="shared" si="12"/>
        <v>0.25347222222222215</v>
      </c>
      <c r="H67" s="490">
        <f t="shared" si="12"/>
        <v>0.28124999999999994</v>
      </c>
      <c r="I67" s="490">
        <f t="shared" si="12"/>
        <v>0.30902777777777768</v>
      </c>
      <c r="J67" s="490">
        <f t="shared" si="12"/>
        <v>0.36111111111111105</v>
      </c>
      <c r="K67" s="490">
        <f t="shared" si="12"/>
        <v>0.48611111111111105</v>
      </c>
      <c r="L67" s="490">
        <f t="shared" si="12"/>
        <v>0.60069444444444442</v>
      </c>
      <c r="M67" s="490">
        <f t="shared" si="12"/>
        <v>0.64236111111111105</v>
      </c>
      <c r="N67" s="490">
        <f t="shared" si="12"/>
        <v>0.67013888888888884</v>
      </c>
      <c r="O67" s="490">
        <f t="shared" si="12"/>
        <v>0.71875</v>
      </c>
      <c r="P67" s="490">
        <f t="shared" si="12"/>
        <v>0.80902777777777768</v>
      </c>
      <c r="Q67" s="490"/>
      <c r="R67" s="32"/>
      <c r="S67"/>
      <c r="T67"/>
      <c r="U67"/>
      <c r="V67"/>
    </row>
    <row r="68" spans="1:22">
      <c r="A68" s="499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/>
      <c r="T68"/>
      <c r="U68"/>
      <c r="V68"/>
    </row>
    <row r="69" spans="1:22">
      <c r="A69" s="10" t="s">
        <v>5</v>
      </c>
      <c r="B69" s="11"/>
      <c r="C69" s="11"/>
      <c r="D69" s="11"/>
      <c r="E69" s="11"/>
      <c r="F69" s="11">
        <v>14</v>
      </c>
      <c r="G69" s="11">
        <v>14</v>
      </c>
      <c r="H69" s="11">
        <v>14</v>
      </c>
      <c r="I69" s="11">
        <v>14</v>
      </c>
      <c r="J69" s="11">
        <v>14</v>
      </c>
      <c r="K69" s="11">
        <v>14</v>
      </c>
      <c r="L69" s="11">
        <v>14</v>
      </c>
      <c r="M69" s="11">
        <v>14</v>
      </c>
      <c r="N69" s="11">
        <v>14</v>
      </c>
      <c r="O69" s="11">
        <v>14</v>
      </c>
      <c r="P69" s="11">
        <v>14</v>
      </c>
      <c r="Q69" s="11">
        <v>6</v>
      </c>
      <c r="R69" s="32"/>
      <c r="S69"/>
      <c r="T69"/>
      <c r="U69"/>
      <c r="V69"/>
    </row>
    <row r="70" spans="1:22">
      <c r="A70" s="10" t="s">
        <v>6</v>
      </c>
      <c r="B70" s="11"/>
      <c r="C70" s="11"/>
      <c r="D70" s="11"/>
      <c r="E70" s="11"/>
      <c r="F70" s="11">
        <v>250</v>
      </c>
      <c r="G70" s="11">
        <v>250</v>
      </c>
      <c r="H70" s="11">
        <v>250</v>
      </c>
      <c r="I70" s="11">
        <v>250</v>
      </c>
      <c r="J70" s="11">
        <v>250</v>
      </c>
      <c r="K70" s="11">
        <v>250</v>
      </c>
      <c r="L70" s="11">
        <v>250</v>
      </c>
      <c r="M70" s="11">
        <v>250</v>
      </c>
      <c r="N70" s="11">
        <v>187</v>
      </c>
      <c r="O70" s="11">
        <v>250</v>
      </c>
      <c r="P70" s="11">
        <v>250</v>
      </c>
      <c r="Q70" s="11">
        <v>250</v>
      </c>
      <c r="R70" s="32"/>
      <c r="S70"/>
      <c r="T70"/>
      <c r="U70"/>
      <c r="V70"/>
    </row>
    <row r="71" spans="1:22">
      <c r="A71" s="12" t="s">
        <v>7</v>
      </c>
      <c r="B71" s="14"/>
      <c r="C71" s="14"/>
      <c r="D71" s="14"/>
      <c r="E71" s="14"/>
      <c r="F71" s="15">
        <f t="shared" ref="F71:P71" si="13">F69*F70</f>
        <v>3500</v>
      </c>
      <c r="G71" s="15">
        <f t="shared" si="13"/>
        <v>3500</v>
      </c>
      <c r="H71" s="15">
        <f t="shared" si="13"/>
        <v>3500</v>
      </c>
      <c r="I71" s="15">
        <f t="shared" si="13"/>
        <v>3500</v>
      </c>
      <c r="J71" s="15">
        <f t="shared" si="13"/>
        <v>3500</v>
      </c>
      <c r="K71" s="15">
        <f t="shared" si="13"/>
        <v>3500</v>
      </c>
      <c r="L71" s="15">
        <f t="shared" si="13"/>
        <v>3500</v>
      </c>
      <c r="M71" s="15">
        <f t="shared" si="13"/>
        <v>3500</v>
      </c>
      <c r="N71" s="15">
        <f t="shared" si="13"/>
        <v>2618</v>
      </c>
      <c r="O71" s="15">
        <f t="shared" si="13"/>
        <v>3500</v>
      </c>
      <c r="P71" s="15">
        <f t="shared" si="13"/>
        <v>3500</v>
      </c>
      <c r="Q71" s="15">
        <f t="shared" ref="Q71" si="14">Q69*Q70</f>
        <v>1500</v>
      </c>
      <c r="R71" s="15">
        <f>SUM(F71:Q71)</f>
        <v>39118</v>
      </c>
      <c r="S71"/>
      <c r="T71"/>
      <c r="U71"/>
      <c r="V71"/>
    </row>
    <row r="72" spans="1:22">
      <c r="A72" s="499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532"/>
      <c r="N72" s="532"/>
      <c r="O72" s="532"/>
      <c r="P72" s="532"/>
      <c r="Q72" s="532"/>
      <c r="R72" s="532"/>
      <c r="S72"/>
      <c r="T72"/>
      <c r="U72"/>
      <c r="V72"/>
    </row>
    <row r="73" spans="1:22">
      <c r="A73" s="635" t="s">
        <v>0</v>
      </c>
      <c r="B73" s="629" t="s">
        <v>1</v>
      </c>
      <c r="C73" s="630"/>
      <c r="D73" s="630"/>
      <c r="E73" s="631"/>
      <c r="F73" s="589" t="s">
        <v>8</v>
      </c>
      <c r="G73" s="589" t="s">
        <v>8</v>
      </c>
      <c r="H73" s="589" t="s">
        <v>8</v>
      </c>
      <c r="I73" s="589" t="s">
        <v>8</v>
      </c>
      <c r="J73" s="589" t="s">
        <v>8</v>
      </c>
      <c r="K73" s="497"/>
      <c r="L73" s="32"/>
      <c r="M73" s="32"/>
      <c r="N73" s="32"/>
      <c r="O73" s="32"/>
      <c r="P73" s="32"/>
      <c r="Q73" s="32"/>
      <c r="R73" s="500"/>
      <c r="S73"/>
      <c r="T73"/>
      <c r="U73"/>
      <c r="V73"/>
    </row>
    <row r="74" spans="1:22">
      <c r="A74" s="636"/>
      <c r="B74" s="632"/>
      <c r="C74" s="633"/>
      <c r="D74" s="633"/>
      <c r="E74" s="634"/>
      <c r="F74" s="590">
        <v>4132</v>
      </c>
      <c r="G74" s="590">
        <v>4132</v>
      </c>
      <c r="H74" s="590">
        <v>4132</v>
      </c>
      <c r="I74" s="590">
        <v>4142</v>
      </c>
      <c r="J74" s="590">
        <v>4142</v>
      </c>
      <c r="K74" s="497"/>
      <c r="L74" s="32"/>
      <c r="M74" s="32"/>
      <c r="N74" s="32"/>
      <c r="O74" s="32"/>
      <c r="P74" s="32"/>
      <c r="Q74" s="32"/>
      <c r="R74" s="500"/>
      <c r="S74"/>
      <c r="T74"/>
      <c r="U74"/>
      <c r="V74"/>
    </row>
    <row r="75" spans="1:22">
      <c r="A75" s="628"/>
      <c r="B75" s="589" t="s">
        <v>3</v>
      </c>
      <c r="C75" s="589" t="s">
        <v>3</v>
      </c>
      <c r="D75" s="589" t="s">
        <v>3</v>
      </c>
      <c r="E75" s="589" t="s">
        <v>3</v>
      </c>
      <c r="F75" s="589"/>
      <c r="G75" s="589"/>
      <c r="H75" s="589"/>
      <c r="I75" s="589"/>
      <c r="J75" s="589"/>
      <c r="K75" s="497"/>
      <c r="L75" s="32"/>
      <c r="M75" s="32"/>
      <c r="N75" s="32"/>
      <c r="O75" s="32"/>
      <c r="P75" s="32"/>
      <c r="Q75" s="32"/>
      <c r="R75" s="500"/>
      <c r="S75"/>
      <c r="T75"/>
      <c r="U75"/>
      <c r="V75"/>
    </row>
    <row r="76" spans="1:22">
      <c r="A76" s="569" t="s">
        <v>361</v>
      </c>
      <c r="B76" s="476">
        <v>0</v>
      </c>
      <c r="C76" s="476">
        <v>0</v>
      </c>
      <c r="D76" s="447"/>
      <c r="E76" s="537"/>
      <c r="F76" s="458">
        <v>0.26041666666666669</v>
      </c>
      <c r="G76" s="458">
        <v>0.42708333333333331</v>
      </c>
      <c r="H76" s="458">
        <v>0.59375</v>
      </c>
      <c r="I76" s="458">
        <v>0.76041666666666663</v>
      </c>
      <c r="J76" s="458">
        <v>0.93402777777777779</v>
      </c>
      <c r="K76" s="32"/>
      <c r="L76" s="32"/>
      <c r="M76" s="32"/>
      <c r="N76" s="32"/>
      <c r="O76" s="32"/>
      <c r="P76" s="32"/>
      <c r="Q76" s="32"/>
      <c r="R76" s="500"/>
      <c r="S76"/>
      <c r="T76"/>
      <c r="U76"/>
      <c r="V76"/>
    </row>
    <row r="77" spans="1:22">
      <c r="A77" s="548" t="s">
        <v>468</v>
      </c>
      <c r="B77" s="19"/>
      <c r="C77" s="19"/>
      <c r="D77" s="450"/>
      <c r="E77" s="539"/>
      <c r="F77" s="491" t="s">
        <v>4</v>
      </c>
      <c r="G77" s="491" t="s">
        <v>4</v>
      </c>
      <c r="H77" s="491" t="s">
        <v>4</v>
      </c>
      <c r="I77" s="491" t="s">
        <v>4</v>
      </c>
      <c r="J77" s="491" t="s">
        <v>4</v>
      </c>
      <c r="K77" s="32"/>
      <c r="L77" s="32"/>
      <c r="M77" s="32"/>
      <c r="N77" s="32"/>
      <c r="O77" s="32"/>
      <c r="P77" s="32"/>
      <c r="Q77" s="32"/>
      <c r="R77" s="500"/>
      <c r="S77"/>
      <c r="T77"/>
      <c r="U77"/>
      <c r="V77"/>
    </row>
    <row r="78" spans="1:22">
      <c r="A78" s="548" t="s">
        <v>469</v>
      </c>
      <c r="B78" s="19"/>
      <c r="C78" s="19"/>
      <c r="D78" s="450"/>
      <c r="E78" s="539"/>
      <c r="F78" s="491" t="s">
        <v>4</v>
      </c>
      <c r="G78" s="491" t="s">
        <v>4</v>
      </c>
      <c r="H78" s="491" t="s">
        <v>4</v>
      </c>
      <c r="I78" s="491" t="s">
        <v>4</v>
      </c>
      <c r="J78" s="491" t="s">
        <v>4</v>
      </c>
      <c r="K78" s="32"/>
      <c r="L78" s="32"/>
      <c r="M78" s="32"/>
      <c r="N78" s="32"/>
      <c r="O78" s="32"/>
      <c r="P78" s="32"/>
      <c r="Q78" s="32"/>
      <c r="R78" s="500"/>
      <c r="S78"/>
      <c r="T78"/>
      <c r="U78"/>
      <c r="V78"/>
    </row>
    <row r="79" spans="1:22">
      <c r="A79" s="548" t="s">
        <v>470</v>
      </c>
      <c r="B79" s="19"/>
      <c r="C79" s="19"/>
      <c r="D79" s="450"/>
      <c r="E79" s="539"/>
      <c r="F79" s="491" t="s">
        <v>4</v>
      </c>
      <c r="G79" s="491" t="s">
        <v>4</v>
      </c>
      <c r="H79" s="491" t="s">
        <v>4</v>
      </c>
      <c r="I79" s="491" t="s">
        <v>4</v>
      </c>
      <c r="J79" s="491" t="s">
        <v>4</v>
      </c>
      <c r="K79" s="32"/>
      <c r="L79" s="32"/>
      <c r="M79" s="32"/>
      <c r="N79" s="32"/>
      <c r="O79" s="32"/>
      <c r="P79" s="32"/>
      <c r="Q79" s="32"/>
      <c r="R79" s="500"/>
      <c r="S79"/>
      <c r="T79"/>
      <c r="U79"/>
      <c r="V79"/>
    </row>
    <row r="80" spans="1:22">
      <c r="A80" s="548" t="s">
        <v>471</v>
      </c>
      <c r="B80" s="19">
        <v>4</v>
      </c>
      <c r="C80" s="19">
        <v>4</v>
      </c>
      <c r="D80" s="450"/>
      <c r="E80" s="539"/>
      <c r="F80" s="491">
        <f>F76+$B80/1440</f>
        <v>0.26319444444444445</v>
      </c>
      <c r="G80" s="491">
        <f>G76+$B80/1440</f>
        <v>0.42986111111111108</v>
      </c>
      <c r="H80" s="491">
        <f>H76+$B80/1440</f>
        <v>0.59652777777777777</v>
      </c>
      <c r="I80" s="491">
        <f>I76+$B80/1440</f>
        <v>0.7631944444444444</v>
      </c>
      <c r="J80" s="491">
        <f>J76+$B80/1440</f>
        <v>0.93680555555555556</v>
      </c>
      <c r="K80" s="32"/>
      <c r="L80" s="32"/>
      <c r="M80" s="32"/>
      <c r="N80" s="32"/>
      <c r="O80" s="32"/>
      <c r="P80" s="32"/>
      <c r="Q80" s="32"/>
      <c r="R80" s="500"/>
      <c r="S80"/>
      <c r="T80"/>
      <c r="U80"/>
      <c r="V80"/>
    </row>
    <row r="81" spans="1:22">
      <c r="A81" s="548" t="s">
        <v>472</v>
      </c>
      <c r="B81" s="19">
        <v>2</v>
      </c>
      <c r="C81" s="19">
        <v>2</v>
      </c>
      <c r="D81" s="450"/>
      <c r="E81" s="539"/>
      <c r="F81" s="491">
        <f t="shared" ref="F81:J82" si="15">F80+$B81/1440</f>
        <v>0.26458333333333334</v>
      </c>
      <c r="G81" s="491">
        <f t="shared" si="15"/>
        <v>0.43124999999999997</v>
      </c>
      <c r="H81" s="491">
        <f t="shared" si="15"/>
        <v>0.59791666666666665</v>
      </c>
      <c r="I81" s="491">
        <f t="shared" si="15"/>
        <v>0.76458333333333328</v>
      </c>
      <c r="J81" s="491">
        <f t="shared" si="15"/>
        <v>0.93819444444444444</v>
      </c>
      <c r="K81" s="32"/>
      <c r="L81" s="32"/>
      <c r="M81" s="32"/>
      <c r="N81" s="32"/>
      <c r="O81" s="32"/>
      <c r="P81" s="32"/>
      <c r="Q81" s="32"/>
      <c r="R81" s="500"/>
      <c r="S81"/>
      <c r="T81"/>
      <c r="U81"/>
      <c r="V81"/>
    </row>
    <row r="82" spans="1:22">
      <c r="A82" s="548" t="s">
        <v>473</v>
      </c>
      <c r="B82" s="19">
        <v>2</v>
      </c>
      <c r="C82" s="19">
        <v>2</v>
      </c>
      <c r="D82" s="450"/>
      <c r="E82" s="539"/>
      <c r="F82" s="491">
        <f t="shared" si="15"/>
        <v>0.26597222222222222</v>
      </c>
      <c r="G82" s="491">
        <f t="shared" si="15"/>
        <v>0.43263888888888885</v>
      </c>
      <c r="H82" s="491">
        <f t="shared" si="15"/>
        <v>0.59930555555555554</v>
      </c>
      <c r="I82" s="491">
        <f t="shared" si="15"/>
        <v>0.76597222222222217</v>
      </c>
      <c r="J82" s="491">
        <f t="shared" si="15"/>
        <v>0.93958333333333333</v>
      </c>
      <c r="K82" s="32"/>
      <c r="L82" s="32"/>
      <c r="M82" s="32"/>
      <c r="N82" s="32"/>
      <c r="O82" s="32"/>
      <c r="P82" s="32"/>
      <c r="Q82" s="32"/>
      <c r="R82" s="500"/>
      <c r="S82"/>
      <c r="T82"/>
      <c r="U82"/>
      <c r="V82"/>
    </row>
    <row r="83" spans="1:22">
      <c r="A83" s="548" t="s">
        <v>474</v>
      </c>
      <c r="B83" s="19"/>
      <c r="C83" s="19"/>
      <c r="D83" s="450"/>
      <c r="E83" s="539"/>
      <c r="F83" s="491" t="s">
        <v>4</v>
      </c>
      <c r="G83" s="491" t="s">
        <v>4</v>
      </c>
      <c r="H83" s="491" t="s">
        <v>4</v>
      </c>
      <c r="I83" s="491" t="s">
        <v>4</v>
      </c>
      <c r="J83" s="491" t="s">
        <v>4</v>
      </c>
      <c r="K83" s="32"/>
      <c r="L83" s="32"/>
      <c r="M83" s="32"/>
      <c r="N83" s="32"/>
      <c r="O83" s="32"/>
      <c r="P83" s="32"/>
      <c r="Q83" s="32"/>
      <c r="R83" s="500"/>
      <c r="S83"/>
      <c r="T83"/>
      <c r="U83"/>
      <c r="V83"/>
    </row>
    <row r="84" spans="1:22">
      <c r="A84" s="548" t="s">
        <v>475</v>
      </c>
      <c r="B84" s="19">
        <v>1</v>
      </c>
      <c r="C84" s="19">
        <v>1</v>
      </c>
      <c r="D84" s="450"/>
      <c r="E84" s="539"/>
      <c r="F84" s="491">
        <f>F82+$B84/1440</f>
        <v>0.26666666666666666</v>
      </c>
      <c r="G84" s="491">
        <f>G82+$B84/1440</f>
        <v>0.43333333333333329</v>
      </c>
      <c r="H84" s="491">
        <f>H82+$B84/1440</f>
        <v>0.6</v>
      </c>
      <c r="I84" s="491">
        <f>I82+$B84/1440</f>
        <v>0.76666666666666661</v>
      </c>
      <c r="J84" s="491">
        <f>J82+$B84/1440</f>
        <v>0.94027777777777777</v>
      </c>
      <c r="K84" s="32"/>
      <c r="L84" s="32"/>
      <c r="M84" s="32"/>
      <c r="N84" s="32"/>
      <c r="O84" s="32"/>
      <c r="P84" s="32"/>
      <c r="Q84" s="32"/>
      <c r="R84" s="500"/>
      <c r="S84"/>
      <c r="T84"/>
      <c r="U84"/>
      <c r="V84"/>
    </row>
    <row r="85" spans="1:22">
      <c r="A85" s="548" t="s">
        <v>476</v>
      </c>
      <c r="B85" s="19">
        <v>2</v>
      </c>
      <c r="C85" s="19">
        <v>2</v>
      </c>
      <c r="D85" s="450"/>
      <c r="E85" s="539"/>
      <c r="F85" s="491">
        <f t="shared" ref="F85:J96" si="16">F84+$B85/1440</f>
        <v>0.26805555555555555</v>
      </c>
      <c r="G85" s="491">
        <f t="shared" si="16"/>
        <v>0.43472222222222218</v>
      </c>
      <c r="H85" s="491">
        <f t="shared" si="16"/>
        <v>0.60138888888888886</v>
      </c>
      <c r="I85" s="491">
        <f t="shared" si="16"/>
        <v>0.76805555555555549</v>
      </c>
      <c r="J85" s="491">
        <f t="shared" si="16"/>
        <v>0.94166666666666665</v>
      </c>
      <c r="K85" s="32"/>
      <c r="L85" s="32"/>
      <c r="M85" s="32"/>
      <c r="N85" s="32"/>
      <c r="O85" s="32"/>
      <c r="P85" s="32"/>
      <c r="Q85" s="32"/>
      <c r="R85" s="500"/>
      <c r="S85"/>
      <c r="T85"/>
      <c r="U85"/>
      <c r="V85"/>
    </row>
    <row r="86" spans="1:22">
      <c r="A86" s="548" t="s">
        <v>482</v>
      </c>
      <c r="B86" s="19">
        <v>1</v>
      </c>
      <c r="C86" s="19"/>
      <c r="D86" s="450"/>
      <c r="E86" s="539"/>
      <c r="F86" s="491">
        <f t="shared" si="16"/>
        <v>0.26874999999999999</v>
      </c>
      <c r="G86" s="491">
        <f t="shared" si="16"/>
        <v>0.43541666666666662</v>
      </c>
      <c r="H86" s="491">
        <f t="shared" si="16"/>
        <v>0.6020833333333333</v>
      </c>
      <c r="I86" s="491">
        <f t="shared" si="16"/>
        <v>0.76874999999999993</v>
      </c>
      <c r="J86" s="491">
        <f t="shared" si="16"/>
        <v>0.94236111111111109</v>
      </c>
      <c r="K86" s="32"/>
      <c r="L86" s="32"/>
      <c r="M86" s="32"/>
      <c r="N86" s="32"/>
      <c r="O86" s="32"/>
      <c r="P86" s="32"/>
      <c r="Q86" s="32"/>
      <c r="R86" s="500"/>
      <c r="S86"/>
      <c r="T86"/>
      <c r="U86"/>
      <c r="V86"/>
    </row>
    <row r="87" spans="1:22">
      <c r="A87" s="548" t="s">
        <v>483</v>
      </c>
      <c r="B87" s="19">
        <v>1</v>
      </c>
      <c r="C87" s="19"/>
      <c r="D87" s="450"/>
      <c r="E87" s="539"/>
      <c r="F87" s="491">
        <f t="shared" si="16"/>
        <v>0.26944444444444443</v>
      </c>
      <c r="G87" s="491">
        <f t="shared" si="16"/>
        <v>0.43611111111111106</v>
      </c>
      <c r="H87" s="491">
        <f t="shared" si="16"/>
        <v>0.60277777777777775</v>
      </c>
      <c r="I87" s="491">
        <f t="shared" si="16"/>
        <v>0.76944444444444438</v>
      </c>
      <c r="J87" s="491">
        <f t="shared" si="16"/>
        <v>0.94305555555555554</v>
      </c>
      <c r="K87" s="32"/>
      <c r="L87" s="32"/>
      <c r="M87" s="32"/>
      <c r="N87" s="32"/>
      <c r="O87" s="32"/>
      <c r="P87" s="32"/>
      <c r="Q87" s="32"/>
      <c r="R87" s="500"/>
      <c r="S87"/>
      <c r="T87"/>
      <c r="U87"/>
      <c r="V87"/>
    </row>
    <row r="88" spans="1:22">
      <c r="A88" s="548" t="s">
        <v>484</v>
      </c>
      <c r="B88" s="19">
        <v>1</v>
      </c>
      <c r="C88" s="19"/>
      <c r="D88" s="450"/>
      <c r="E88" s="539"/>
      <c r="F88" s="491">
        <f t="shared" si="16"/>
        <v>0.27013888888888887</v>
      </c>
      <c r="G88" s="491">
        <f t="shared" si="16"/>
        <v>0.4368055555555555</v>
      </c>
      <c r="H88" s="491">
        <f t="shared" si="16"/>
        <v>0.60347222222222219</v>
      </c>
      <c r="I88" s="491">
        <f t="shared" si="16"/>
        <v>0.77013888888888882</v>
      </c>
      <c r="J88" s="491">
        <f t="shared" si="16"/>
        <v>0.94374999999999998</v>
      </c>
      <c r="K88" s="32"/>
      <c r="L88" s="32"/>
      <c r="M88" s="32"/>
      <c r="N88" s="32"/>
      <c r="O88" s="32"/>
      <c r="P88" s="32"/>
      <c r="Q88" s="32"/>
      <c r="R88" s="500"/>
      <c r="S88"/>
      <c r="T88"/>
      <c r="U88"/>
      <c r="V88"/>
    </row>
    <row r="89" spans="1:22">
      <c r="A89" s="548" t="s">
        <v>485</v>
      </c>
      <c r="B89" s="19">
        <v>1</v>
      </c>
      <c r="C89" s="19"/>
      <c r="D89" s="450"/>
      <c r="E89" s="539"/>
      <c r="F89" s="491">
        <f t="shared" si="16"/>
        <v>0.27083333333333331</v>
      </c>
      <c r="G89" s="491">
        <f t="shared" si="16"/>
        <v>0.43749999999999994</v>
      </c>
      <c r="H89" s="491">
        <f t="shared" si="16"/>
        <v>0.60416666666666663</v>
      </c>
      <c r="I89" s="491">
        <f t="shared" si="16"/>
        <v>0.77083333333333326</v>
      </c>
      <c r="J89" s="491">
        <f t="shared" si="16"/>
        <v>0.94444444444444442</v>
      </c>
      <c r="K89" s="32"/>
      <c r="L89" s="32"/>
      <c r="M89" s="32"/>
      <c r="N89" s="32"/>
      <c r="O89" s="32"/>
      <c r="P89" s="32"/>
      <c r="Q89" s="32"/>
      <c r="R89" s="500"/>
    </row>
    <row r="90" spans="1:22">
      <c r="A90" s="549" t="s">
        <v>486</v>
      </c>
      <c r="B90" s="478">
        <v>1</v>
      </c>
      <c r="C90" s="478"/>
      <c r="D90" s="479"/>
      <c r="E90" s="541"/>
      <c r="F90" s="492">
        <f t="shared" si="16"/>
        <v>0.27152777777777776</v>
      </c>
      <c r="G90" s="492">
        <f t="shared" si="16"/>
        <v>0.43819444444444439</v>
      </c>
      <c r="H90" s="492">
        <f t="shared" si="16"/>
        <v>0.60486111111111107</v>
      </c>
      <c r="I90" s="492">
        <f t="shared" si="16"/>
        <v>0.7715277777777777</v>
      </c>
      <c r="J90" s="492">
        <f t="shared" si="16"/>
        <v>0.94513888888888886</v>
      </c>
      <c r="K90" s="32"/>
      <c r="L90" s="32"/>
      <c r="M90" s="32"/>
      <c r="N90" s="32"/>
      <c r="O90" s="32"/>
      <c r="P90" s="32"/>
      <c r="Q90" s="32"/>
      <c r="R90" s="500"/>
    </row>
    <row r="91" spans="1:22">
      <c r="A91" s="550" t="s">
        <v>487</v>
      </c>
      <c r="B91" s="97">
        <v>1</v>
      </c>
      <c r="C91" s="97"/>
      <c r="D91" s="11"/>
      <c r="E91" s="543"/>
      <c r="F91" s="493">
        <f t="shared" si="16"/>
        <v>0.2722222222222222</v>
      </c>
      <c r="G91" s="493">
        <f t="shared" si="16"/>
        <v>0.43888888888888883</v>
      </c>
      <c r="H91" s="493">
        <f t="shared" si="16"/>
        <v>0.60555555555555551</v>
      </c>
      <c r="I91" s="493">
        <f t="shared" si="16"/>
        <v>0.77222222222222214</v>
      </c>
      <c r="J91" s="493">
        <f t="shared" si="16"/>
        <v>0.9458333333333333</v>
      </c>
      <c r="K91" s="32"/>
      <c r="L91" s="32"/>
      <c r="M91" s="32"/>
      <c r="N91" s="32"/>
      <c r="O91" s="32"/>
      <c r="P91" s="32"/>
      <c r="Q91" s="32"/>
      <c r="R91" s="500"/>
    </row>
    <row r="92" spans="1:22">
      <c r="A92" s="548" t="s">
        <v>486</v>
      </c>
      <c r="B92" s="85">
        <v>2</v>
      </c>
      <c r="C92" s="85"/>
      <c r="D92" s="430"/>
      <c r="E92" s="544"/>
      <c r="F92" s="494">
        <f t="shared" si="16"/>
        <v>0.27361111111111108</v>
      </c>
      <c r="G92" s="494">
        <f t="shared" si="16"/>
        <v>0.44027777777777771</v>
      </c>
      <c r="H92" s="494">
        <f t="shared" si="16"/>
        <v>0.6069444444444444</v>
      </c>
      <c r="I92" s="494">
        <f t="shared" si="16"/>
        <v>0.77361111111111103</v>
      </c>
      <c r="J92" s="494">
        <f t="shared" si="16"/>
        <v>0.94722222222222219</v>
      </c>
      <c r="K92" s="32"/>
      <c r="L92" s="32"/>
      <c r="M92" s="32"/>
      <c r="N92" s="32"/>
      <c r="O92" s="32"/>
      <c r="P92" s="32"/>
      <c r="Q92" s="32"/>
      <c r="R92" s="500"/>
    </row>
    <row r="93" spans="1:22">
      <c r="A93" s="548" t="s">
        <v>485</v>
      </c>
      <c r="B93" s="19">
        <v>1</v>
      </c>
      <c r="C93" s="19"/>
      <c r="D93" s="450"/>
      <c r="E93" s="539"/>
      <c r="F93" s="491">
        <f t="shared" si="16"/>
        <v>0.27430555555555552</v>
      </c>
      <c r="G93" s="491">
        <f t="shared" si="16"/>
        <v>0.44097222222222215</v>
      </c>
      <c r="H93" s="491">
        <f t="shared" si="16"/>
        <v>0.60763888888888884</v>
      </c>
      <c r="I93" s="491">
        <f t="shared" si="16"/>
        <v>0.77430555555555547</v>
      </c>
      <c r="J93" s="491">
        <f t="shared" si="16"/>
        <v>0.94791666666666663</v>
      </c>
      <c r="K93" s="32"/>
      <c r="L93" s="32"/>
      <c r="M93" s="32"/>
      <c r="N93" s="32"/>
      <c r="O93" s="32"/>
      <c r="P93" s="32"/>
      <c r="Q93" s="32"/>
      <c r="R93" s="500"/>
    </row>
    <row r="94" spans="1:22">
      <c r="A94" s="548" t="s">
        <v>484</v>
      </c>
      <c r="B94" s="19">
        <v>1</v>
      </c>
      <c r="C94" s="19"/>
      <c r="D94" s="450"/>
      <c r="E94" s="539"/>
      <c r="F94" s="491">
        <f t="shared" si="16"/>
        <v>0.27499999999999997</v>
      </c>
      <c r="G94" s="491">
        <f t="shared" si="16"/>
        <v>0.4416666666666666</v>
      </c>
      <c r="H94" s="491">
        <f t="shared" si="16"/>
        <v>0.60833333333333328</v>
      </c>
      <c r="I94" s="491">
        <f t="shared" si="16"/>
        <v>0.77499999999999991</v>
      </c>
      <c r="J94" s="491">
        <f t="shared" si="16"/>
        <v>0.94861111111111107</v>
      </c>
      <c r="K94" s="32"/>
      <c r="L94" s="32"/>
      <c r="M94" s="32"/>
      <c r="N94" s="32"/>
      <c r="O94" s="32"/>
      <c r="P94" s="32"/>
      <c r="Q94" s="32"/>
      <c r="R94" s="500"/>
    </row>
    <row r="95" spans="1:22">
      <c r="A95" s="548" t="s">
        <v>483</v>
      </c>
      <c r="B95" s="19">
        <v>1</v>
      </c>
      <c r="C95" s="19"/>
      <c r="D95" s="450"/>
      <c r="E95" s="539"/>
      <c r="F95" s="491">
        <f t="shared" si="16"/>
        <v>0.27569444444444441</v>
      </c>
      <c r="G95" s="491">
        <f t="shared" si="16"/>
        <v>0.44236111111111104</v>
      </c>
      <c r="H95" s="491">
        <f t="shared" si="16"/>
        <v>0.60902777777777772</v>
      </c>
      <c r="I95" s="491">
        <f t="shared" si="16"/>
        <v>0.77569444444444435</v>
      </c>
      <c r="J95" s="491">
        <f t="shared" si="16"/>
        <v>0.94930555555555551</v>
      </c>
      <c r="K95" s="32"/>
      <c r="L95" s="32"/>
      <c r="M95" s="32"/>
      <c r="N95" s="32"/>
      <c r="O95" s="32"/>
      <c r="P95" s="32"/>
      <c r="Q95" s="32"/>
      <c r="R95" s="500"/>
    </row>
    <row r="96" spans="1:22">
      <c r="A96" s="548" t="s">
        <v>482</v>
      </c>
      <c r="B96" s="19">
        <v>1</v>
      </c>
      <c r="C96" s="19"/>
      <c r="D96" s="450"/>
      <c r="E96" s="539"/>
      <c r="F96" s="491">
        <f t="shared" si="16"/>
        <v>0.27638888888888885</v>
      </c>
      <c r="G96" s="491">
        <f t="shared" si="16"/>
        <v>0.44305555555555548</v>
      </c>
      <c r="H96" s="491">
        <f t="shared" si="16"/>
        <v>0.60972222222222217</v>
      </c>
      <c r="I96" s="491">
        <f t="shared" si="16"/>
        <v>0.7763888888888888</v>
      </c>
      <c r="J96" s="491">
        <f t="shared" si="16"/>
        <v>0.95</v>
      </c>
      <c r="K96" s="32"/>
      <c r="L96" s="32"/>
      <c r="M96" s="32"/>
      <c r="N96" s="32"/>
      <c r="O96" s="32"/>
      <c r="P96" s="32"/>
      <c r="Q96" s="32"/>
      <c r="R96" s="500"/>
    </row>
    <row r="97" spans="1:18">
      <c r="A97" s="548" t="s">
        <v>476</v>
      </c>
      <c r="B97" s="19"/>
      <c r="C97" s="19"/>
      <c r="D97" s="450"/>
      <c r="E97" s="539"/>
      <c r="F97" s="19" t="s">
        <v>4</v>
      </c>
      <c r="G97" s="19" t="s">
        <v>4</v>
      </c>
      <c r="H97" s="19" t="s">
        <v>4</v>
      </c>
      <c r="I97" s="19" t="s">
        <v>4</v>
      </c>
      <c r="J97" s="19" t="s">
        <v>4</v>
      </c>
      <c r="K97" s="32"/>
      <c r="L97" s="32"/>
      <c r="M97" s="32"/>
      <c r="N97" s="32"/>
      <c r="O97" s="32"/>
      <c r="P97" s="32"/>
      <c r="Q97" s="32"/>
      <c r="R97" s="500"/>
    </row>
    <row r="98" spans="1:18">
      <c r="A98" s="548" t="s">
        <v>477</v>
      </c>
      <c r="B98" s="19">
        <v>2</v>
      </c>
      <c r="C98" s="19">
        <v>2</v>
      </c>
      <c r="D98" s="450"/>
      <c r="E98" s="539"/>
      <c r="F98" s="491">
        <f>F96+$B98/1440</f>
        <v>0.27777777777777773</v>
      </c>
      <c r="G98" s="491">
        <f>G96+$B98/1440</f>
        <v>0.44444444444444436</v>
      </c>
      <c r="H98" s="491">
        <f>H96+$B98/1440</f>
        <v>0.61111111111111105</v>
      </c>
      <c r="I98" s="491">
        <f>I96+$B98/1440</f>
        <v>0.77777777777777768</v>
      </c>
      <c r="J98" s="491">
        <f>J96+$B98/1440</f>
        <v>0.95138888888888884</v>
      </c>
      <c r="K98" s="32"/>
      <c r="L98" s="32"/>
      <c r="M98" s="32"/>
      <c r="N98" s="32"/>
      <c r="O98" s="32"/>
      <c r="P98" s="32"/>
      <c r="Q98" s="32"/>
      <c r="R98" s="500"/>
    </row>
    <row r="99" spans="1:18">
      <c r="A99" s="548" t="s">
        <v>478</v>
      </c>
      <c r="B99" s="19">
        <v>1</v>
      </c>
      <c r="C99" s="19">
        <v>1</v>
      </c>
      <c r="D99" s="450"/>
      <c r="E99" s="539"/>
      <c r="F99" s="491">
        <f t="shared" ref="F99:J102" si="17">F98+$B99/1440</f>
        <v>0.27847222222222218</v>
      </c>
      <c r="G99" s="491">
        <f t="shared" si="17"/>
        <v>0.44513888888888881</v>
      </c>
      <c r="H99" s="491">
        <f t="shared" si="17"/>
        <v>0.61180555555555549</v>
      </c>
      <c r="I99" s="491">
        <f t="shared" si="17"/>
        <v>0.77847222222222212</v>
      </c>
      <c r="J99" s="491">
        <f t="shared" si="17"/>
        <v>0.95208333333333328</v>
      </c>
      <c r="K99" s="32"/>
      <c r="L99" s="32"/>
      <c r="M99" s="32"/>
      <c r="N99" s="32"/>
      <c r="O99" s="32"/>
      <c r="P99" s="32"/>
      <c r="Q99" s="32"/>
      <c r="R99" s="500"/>
    </row>
    <row r="100" spans="1:18">
      <c r="A100" s="548" t="s">
        <v>479</v>
      </c>
      <c r="B100" s="19">
        <v>1</v>
      </c>
      <c r="C100" s="19">
        <v>1</v>
      </c>
      <c r="D100" s="450"/>
      <c r="E100" s="539"/>
      <c r="F100" s="491">
        <f t="shared" si="17"/>
        <v>0.27916666666666662</v>
      </c>
      <c r="G100" s="491">
        <f t="shared" si="17"/>
        <v>0.44583333333333325</v>
      </c>
      <c r="H100" s="491">
        <f t="shared" si="17"/>
        <v>0.61249999999999993</v>
      </c>
      <c r="I100" s="491">
        <f t="shared" si="17"/>
        <v>0.77916666666666656</v>
      </c>
      <c r="J100" s="491">
        <f t="shared" si="17"/>
        <v>0.95277777777777772</v>
      </c>
      <c r="K100" s="32"/>
      <c r="L100" s="32"/>
      <c r="M100" s="32"/>
      <c r="N100" s="32"/>
      <c r="O100" s="32"/>
      <c r="P100" s="32"/>
      <c r="Q100" s="32"/>
      <c r="R100" s="500"/>
    </row>
    <row r="101" spans="1:18">
      <c r="A101" s="549" t="s">
        <v>480</v>
      </c>
      <c r="B101" s="478">
        <v>1</v>
      </c>
      <c r="C101" s="478">
        <v>1</v>
      </c>
      <c r="D101" s="479"/>
      <c r="E101" s="541"/>
      <c r="F101" s="492">
        <f t="shared" si="17"/>
        <v>0.27986111111111106</v>
      </c>
      <c r="G101" s="492">
        <f t="shared" si="17"/>
        <v>0.44652777777777769</v>
      </c>
      <c r="H101" s="492">
        <f t="shared" si="17"/>
        <v>0.61319444444444438</v>
      </c>
      <c r="I101" s="492">
        <f t="shared" si="17"/>
        <v>0.77986111111111101</v>
      </c>
      <c r="J101" s="492">
        <f t="shared" si="17"/>
        <v>0.95347222222222217</v>
      </c>
      <c r="K101" s="32"/>
      <c r="L101" s="32"/>
      <c r="M101" s="32"/>
      <c r="N101" s="32"/>
      <c r="O101" s="32"/>
      <c r="P101" s="32"/>
      <c r="Q101" s="32"/>
      <c r="R101" s="500"/>
    </row>
    <row r="102" spans="1:18">
      <c r="A102" s="551" t="s">
        <v>481</v>
      </c>
      <c r="B102" s="86">
        <v>2</v>
      </c>
      <c r="C102" s="86">
        <v>2</v>
      </c>
      <c r="D102" s="439"/>
      <c r="E102" s="546"/>
      <c r="F102" s="440">
        <f t="shared" si="17"/>
        <v>0.28124999999999994</v>
      </c>
      <c r="G102" s="440">
        <f t="shared" si="17"/>
        <v>0.44791666666666657</v>
      </c>
      <c r="H102" s="440">
        <f t="shared" si="17"/>
        <v>0.61458333333333326</v>
      </c>
      <c r="I102" s="440">
        <f t="shared" si="17"/>
        <v>0.78124999999999989</v>
      </c>
      <c r="J102" s="440">
        <f t="shared" si="17"/>
        <v>0.95486111111111105</v>
      </c>
      <c r="K102" s="32"/>
      <c r="L102" s="32"/>
      <c r="M102" s="32"/>
      <c r="N102" s="32"/>
      <c r="O102" s="32"/>
      <c r="P102" s="32"/>
      <c r="Q102" s="32"/>
      <c r="R102" s="500"/>
    </row>
    <row r="103" spans="1:18">
      <c r="A103" s="499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500"/>
    </row>
    <row r="104" spans="1:18">
      <c r="A104" s="10" t="s">
        <v>5</v>
      </c>
      <c r="B104" s="11"/>
      <c r="C104" s="11"/>
      <c r="D104" s="11"/>
      <c r="E104" s="11"/>
      <c r="F104" s="11">
        <v>14</v>
      </c>
      <c r="G104" s="11">
        <v>14</v>
      </c>
      <c r="H104" s="11">
        <v>14</v>
      </c>
      <c r="I104" s="11">
        <v>14</v>
      </c>
      <c r="J104" s="11">
        <v>14</v>
      </c>
      <c r="K104" s="32"/>
      <c r="L104" s="32"/>
      <c r="M104" s="32"/>
      <c r="N104" s="32"/>
      <c r="O104" s="32"/>
      <c r="P104" s="32"/>
      <c r="Q104" s="32"/>
      <c r="R104" s="500"/>
    </row>
    <row r="105" spans="1:18">
      <c r="A105" s="10" t="s">
        <v>6</v>
      </c>
      <c r="B105" s="11"/>
      <c r="C105" s="11"/>
      <c r="D105" s="11"/>
      <c r="E105" s="11"/>
      <c r="F105" s="11">
        <v>115</v>
      </c>
      <c r="G105" s="11">
        <v>115</v>
      </c>
      <c r="H105" s="11">
        <v>115</v>
      </c>
      <c r="I105" s="11">
        <v>115</v>
      </c>
      <c r="J105" s="11">
        <v>115</v>
      </c>
      <c r="K105" s="32"/>
      <c r="L105" s="32"/>
      <c r="M105" s="32"/>
      <c r="N105" s="32"/>
      <c r="O105" s="32"/>
      <c r="P105" s="32"/>
      <c r="Q105" s="32"/>
      <c r="R105" s="500"/>
    </row>
    <row r="106" spans="1:18">
      <c r="A106" s="12" t="s">
        <v>7</v>
      </c>
      <c r="B106" s="14"/>
      <c r="C106" s="14"/>
      <c r="D106" s="14"/>
      <c r="E106" s="14"/>
      <c r="F106" s="15">
        <f>F104*F105</f>
        <v>1610</v>
      </c>
      <c r="G106" s="15">
        <f t="shared" ref="G106:J106" si="18">G104*G105</f>
        <v>1610</v>
      </c>
      <c r="H106" s="15">
        <f t="shared" si="18"/>
        <v>1610</v>
      </c>
      <c r="I106" s="15">
        <f t="shared" si="18"/>
        <v>1610</v>
      </c>
      <c r="J106" s="15">
        <f t="shared" si="18"/>
        <v>1610</v>
      </c>
      <c r="K106" s="32"/>
      <c r="L106" s="32"/>
      <c r="M106" s="32"/>
      <c r="N106" s="32"/>
      <c r="O106" s="32"/>
      <c r="P106" s="32"/>
      <c r="Q106" s="32"/>
      <c r="R106" s="15">
        <f>SUM(F106:J106)</f>
        <v>8050</v>
      </c>
    </row>
    <row r="107" spans="1:18">
      <c r="A107" s="499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500"/>
    </row>
    <row r="108" spans="1:18">
      <c r="A108" s="635" t="s">
        <v>0</v>
      </c>
      <c r="B108" s="629" t="s">
        <v>1</v>
      </c>
      <c r="C108" s="630"/>
      <c r="D108" s="630"/>
      <c r="E108" s="631"/>
      <c r="F108" s="589" t="s">
        <v>8</v>
      </c>
      <c r="G108" s="589" t="s">
        <v>8</v>
      </c>
      <c r="H108" s="589" t="s">
        <v>8</v>
      </c>
      <c r="I108" s="589" t="s">
        <v>8</v>
      </c>
      <c r="J108" s="32"/>
      <c r="K108" s="497"/>
      <c r="L108" s="32"/>
      <c r="M108" s="32"/>
      <c r="N108" s="32"/>
      <c r="O108" s="32"/>
      <c r="P108" s="32"/>
      <c r="Q108" s="32"/>
      <c r="R108" s="500"/>
    </row>
    <row r="109" spans="1:18">
      <c r="A109" s="636"/>
      <c r="B109" s="632"/>
      <c r="C109" s="633"/>
      <c r="D109" s="633"/>
      <c r="E109" s="634"/>
      <c r="F109" s="590">
        <v>4132</v>
      </c>
      <c r="G109" s="590">
        <v>4132</v>
      </c>
      <c r="H109" s="590">
        <v>4142</v>
      </c>
      <c r="I109" s="590">
        <v>4142</v>
      </c>
      <c r="J109" s="32"/>
      <c r="K109" s="497"/>
      <c r="L109" s="32"/>
      <c r="M109" s="32"/>
      <c r="N109" s="32"/>
      <c r="O109" s="32"/>
      <c r="P109" s="32"/>
      <c r="Q109" s="32"/>
      <c r="R109" s="500"/>
    </row>
    <row r="110" spans="1:18">
      <c r="A110" s="628"/>
      <c r="B110" s="589" t="s">
        <v>3</v>
      </c>
      <c r="C110" s="589" t="s">
        <v>3</v>
      </c>
      <c r="D110" s="589" t="s">
        <v>3</v>
      </c>
      <c r="E110" s="589" t="s">
        <v>3</v>
      </c>
      <c r="F110" s="589"/>
      <c r="G110" s="589"/>
      <c r="H110" s="589"/>
      <c r="I110" s="589"/>
      <c r="J110" s="32"/>
      <c r="K110" s="497"/>
      <c r="L110" s="32"/>
      <c r="M110" s="32"/>
      <c r="N110" s="32"/>
      <c r="O110" s="32"/>
      <c r="P110" s="32"/>
      <c r="Q110" s="32"/>
      <c r="R110" s="500"/>
    </row>
    <row r="111" spans="1:18">
      <c r="A111" s="570" t="s">
        <v>481</v>
      </c>
      <c r="B111" s="476">
        <v>2</v>
      </c>
      <c r="C111" s="476"/>
      <c r="D111" s="447"/>
      <c r="E111" s="537"/>
      <c r="F111" s="495">
        <v>0.2951388888888889</v>
      </c>
      <c r="G111" s="495">
        <v>0.46180555555555558</v>
      </c>
      <c r="H111" s="495">
        <v>0.62847222222222221</v>
      </c>
      <c r="I111" s="495">
        <v>0.79513888888888884</v>
      </c>
      <c r="J111" s="32"/>
      <c r="K111" s="32"/>
      <c r="L111" s="32"/>
      <c r="M111" s="32"/>
      <c r="N111" s="32"/>
      <c r="O111" s="32"/>
      <c r="P111" s="32"/>
      <c r="Q111" s="32"/>
      <c r="R111" s="500"/>
    </row>
    <row r="112" spans="1:18">
      <c r="A112" s="538" t="s">
        <v>480</v>
      </c>
      <c r="B112" s="85">
        <v>1</v>
      </c>
      <c r="C112" s="85"/>
      <c r="D112" s="430"/>
      <c r="E112" s="544"/>
      <c r="F112" s="494">
        <f t="shared" ref="F112:I115" si="19">F111+$B112/1440</f>
        <v>0.29583333333333334</v>
      </c>
      <c r="G112" s="494">
        <f t="shared" si="19"/>
        <v>0.46250000000000002</v>
      </c>
      <c r="H112" s="494">
        <f t="shared" si="19"/>
        <v>0.62916666666666665</v>
      </c>
      <c r="I112" s="494">
        <f t="shared" si="19"/>
        <v>0.79583333333333328</v>
      </c>
      <c r="J112" s="32"/>
      <c r="K112" s="32"/>
      <c r="L112" s="32"/>
      <c r="M112" s="32"/>
      <c r="N112" s="32"/>
      <c r="O112" s="32"/>
      <c r="P112" s="32"/>
      <c r="Q112" s="32"/>
      <c r="R112" s="500"/>
    </row>
    <row r="113" spans="1:18">
      <c r="A113" s="538" t="s">
        <v>479</v>
      </c>
      <c r="B113" s="19">
        <v>1</v>
      </c>
      <c r="C113" s="19"/>
      <c r="D113" s="450"/>
      <c r="E113" s="539"/>
      <c r="F113" s="491">
        <f t="shared" si="19"/>
        <v>0.29652777777777778</v>
      </c>
      <c r="G113" s="491">
        <f t="shared" si="19"/>
        <v>0.46319444444444446</v>
      </c>
      <c r="H113" s="491">
        <f t="shared" si="19"/>
        <v>0.62986111111111109</v>
      </c>
      <c r="I113" s="491">
        <f t="shared" si="19"/>
        <v>0.79652777777777772</v>
      </c>
      <c r="J113" s="32"/>
      <c r="K113" s="32"/>
      <c r="L113" s="32"/>
      <c r="M113" s="32"/>
      <c r="N113" s="32"/>
      <c r="O113" s="32"/>
      <c r="P113" s="32"/>
      <c r="Q113" s="32"/>
      <c r="R113" s="500"/>
    </row>
    <row r="114" spans="1:18">
      <c r="A114" s="538" t="s">
        <v>478</v>
      </c>
      <c r="B114" s="19">
        <v>1</v>
      </c>
      <c r="C114" s="19"/>
      <c r="D114" s="450"/>
      <c r="E114" s="539"/>
      <c r="F114" s="491">
        <f t="shared" si="19"/>
        <v>0.29722222222222222</v>
      </c>
      <c r="G114" s="491">
        <f t="shared" si="19"/>
        <v>0.46388888888888891</v>
      </c>
      <c r="H114" s="491">
        <f t="shared" si="19"/>
        <v>0.63055555555555554</v>
      </c>
      <c r="I114" s="491">
        <f t="shared" si="19"/>
        <v>0.79722222222222217</v>
      </c>
      <c r="J114" s="32"/>
      <c r="K114" s="32"/>
      <c r="L114" s="32"/>
      <c r="M114" s="32"/>
      <c r="N114" s="32"/>
      <c r="O114" s="32"/>
      <c r="P114" s="32"/>
      <c r="Q114" s="32"/>
      <c r="R114" s="500"/>
    </row>
    <row r="115" spans="1:18">
      <c r="A115" s="538" t="s">
        <v>477</v>
      </c>
      <c r="B115" s="19">
        <v>1</v>
      </c>
      <c r="C115" s="19"/>
      <c r="D115" s="450"/>
      <c r="E115" s="539"/>
      <c r="F115" s="491">
        <f t="shared" si="19"/>
        <v>0.29791666666666666</v>
      </c>
      <c r="G115" s="491">
        <f t="shared" si="19"/>
        <v>0.46458333333333335</v>
      </c>
      <c r="H115" s="491">
        <f t="shared" si="19"/>
        <v>0.63124999999999998</v>
      </c>
      <c r="I115" s="491">
        <f t="shared" si="19"/>
        <v>0.79791666666666661</v>
      </c>
      <c r="J115" s="32"/>
      <c r="K115" s="32"/>
      <c r="L115" s="32"/>
      <c r="M115" s="32"/>
      <c r="N115" s="32"/>
      <c r="O115" s="32"/>
      <c r="P115" s="32"/>
      <c r="Q115" s="32"/>
      <c r="R115" s="500"/>
    </row>
    <row r="116" spans="1:18">
      <c r="A116" s="538" t="s">
        <v>476</v>
      </c>
      <c r="B116" s="19"/>
      <c r="C116" s="19"/>
      <c r="D116" s="450"/>
      <c r="E116" s="539"/>
      <c r="F116" s="491" t="s">
        <v>4</v>
      </c>
      <c r="G116" s="491" t="s">
        <v>4</v>
      </c>
      <c r="H116" s="491" t="s">
        <v>4</v>
      </c>
      <c r="I116" s="491" t="s">
        <v>4</v>
      </c>
      <c r="J116" s="32"/>
      <c r="K116" s="32"/>
      <c r="L116" s="32"/>
      <c r="M116" s="32"/>
      <c r="N116" s="32"/>
      <c r="O116" s="32"/>
      <c r="P116" s="32"/>
      <c r="Q116" s="32"/>
      <c r="R116" s="500"/>
    </row>
    <row r="117" spans="1:18">
      <c r="A117" s="538" t="s">
        <v>482</v>
      </c>
      <c r="B117" s="19">
        <v>2</v>
      </c>
      <c r="C117" s="19">
        <v>1</v>
      </c>
      <c r="D117" s="450"/>
      <c r="E117" s="539"/>
      <c r="F117" s="491">
        <f>F115+$B117/1440</f>
        <v>0.29930555555555555</v>
      </c>
      <c r="G117" s="491">
        <f>G115+$B117/1440</f>
        <v>0.46597222222222223</v>
      </c>
      <c r="H117" s="491">
        <f>H115+$B117/1440</f>
        <v>0.63263888888888886</v>
      </c>
      <c r="I117" s="491">
        <f>I115+$B117/1440</f>
        <v>0.79930555555555549</v>
      </c>
      <c r="J117" s="32"/>
      <c r="K117" s="32"/>
      <c r="L117" s="32"/>
      <c r="M117" s="32"/>
      <c r="N117" s="32"/>
      <c r="O117" s="32"/>
      <c r="P117" s="32"/>
      <c r="Q117" s="32"/>
      <c r="R117" s="500"/>
    </row>
    <row r="118" spans="1:18">
      <c r="A118" s="538" t="s">
        <v>483</v>
      </c>
      <c r="B118" s="19">
        <v>1</v>
      </c>
      <c r="C118" s="19">
        <v>1</v>
      </c>
      <c r="D118" s="450"/>
      <c r="E118" s="539"/>
      <c r="F118" s="491">
        <f t="shared" ref="F118:I129" si="20">F117+$B118/1440</f>
        <v>0.3</v>
      </c>
      <c r="G118" s="491">
        <f t="shared" si="20"/>
        <v>0.46666666666666667</v>
      </c>
      <c r="H118" s="491">
        <f t="shared" si="20"/>
        <v>0.6333333333333333</v>
      </c>
      <c r="I118" s="491">
        <f t="shared" si="20"/>
        <v>0.79999999999999993</v>
      </c>
      <c r="J118" s="32"/>
      <c r="K118" s="32"/>
      <c r="L118" s="32"/>
      <c r="M118" s="32"/>
      <c r="N118" s="32"/>
      <c r="O118" s="32"/>
      <c r="P118" s="32"/>
      <c r="Q118" s="32"/>
      <c r="R118" s="500"/>
    </row>
    <row r="119" spans="1:18">
      <c r="A119" s="538" t="s">
        <v>484</v>
      </c>
      <c r="B119" s="19">
        <v>1</v>
      </c>
      <c r="C119" s="19">
        <v>2</v>
      </c>
      <c r="D119" s="450"/>
      <c r="E119" s="539"/>
      <c r="F119" s="491">
        <f t="shared" si="20"/>
        <v>0.30069444444444443</v>
      </c>
      <c r="G119" s="491">
        <f t="shared" si="20"/>
        <v>0.46736111111111112</v>
      </c>
      <c r="H119" s="491">
        <f t="shared" si="20"/>
        <v>0.63402777777777775</v>
      </c>
      <c r="I119" s="491">
        <f t="shared" si="20"/>
        <v>0.80069444444444438</v>
      </c>
      <c r="J119" s="32"/>
      <c r="K119" s="32"/>
      <c r="L119" s="32"/>
      <c r="M119" s="32"/>
      <c r="N119" s="32"/>
      <c r="O119" s="32"/>
      <c r="P119" s="32"/>
      <c r="Q119" s="32"/>
      <c r="R119" s="500"/>
    </row>
    <row r="120" spans="1:18">
      <c r="A120" s="538" t="s">
        <v>485</v>
      </c>
      <c r="B120" s="19">
        <v>2</v>
      </c>
      <c r="C120" s="19">
        <v>1</v>
      </c>
      <c r="D120" s="450"/>
      <c r="E120" s="539"/>
      <c r="F120" s="491">
        <f t="shared" si="20"/>
        <v>0.30208333333333331</v>
      </c>
      <c r="G120" s="491">
        <f t="shared" si="20"/>
        <v>0.46875</v>
      </c>
      <c r="H120" s="491">
        <f t="shared" si="20"/>
        <v>0.63541666666666663</v>
      </c>
      <c r="I120" s="491">
        <f t="shared" si="20"/>
        <v>0.80208333333333326</v>
      </c>
      <c r="J120" s="32"/>
      <c r="K120" s="32"/>
      <c r="L120" s="32"/>
      <c r="M120" s="32"/>
      <c r="N120" s="32"/>
      <c r="O120" s="32"/>
      <c r="P120" s="32"/>
      <c r="Q120" s="32"/>
      <c r="R120" s="500"/>
    </row>
    <row r="121" spans="1:18">
      <c r="A121" s="540" t="s">
        <v>486</v>
      </c>
      <c r="B121" s="478">
        <v>1</v>
      </c>
      <c r="C121" s="478">
        <v>2</v>
      </c>
      <c r="D121" s="479"/>
      <c r="E121" s="541"/>
      <c r="F121" s="492">
        <f t="shared" si="20"/>
        <v>0.30277777777777776</v>
      </c>
      <c r="G121" s="492">
        <f t="shared" si="20"/>
        <v>0.46944444444444444</v>
      </c>
      <c r="H121" s="492">
        <f t="shared" si="20"/>
        <v>0.63611111111111107</v>
      </c>
      <c r="I121" s="492">
        <f t="shared" si="20"/>
        <v>0.8027777777777777</v>
      </c>
      <c r="J121" s="32"/>
      <c r="K121" s="32"/>
      <c r="L121" s="32"/>
      <c r="M121" s="32"/>
      <c r="N121" s="32"/>
      <c r="O121" s="32"/>
      <c r="P121" s="32"/>
      <c r="Q121" s="32"/>
      <c r="R121" s="500"/>
    </row>
    <row r="122" spans="1:18">
      <c r="A122" s="542" t="s">
        <v>487</v>
      </c>
      <c r="B122" s="97">
        <v>1</v>
      </c>
      <c r="C122" s="97">
        <v>1</v>
      </c>
      <c r="D122" s="11"/>
      <c r="E122" s="543"/>
      <c r="F122" s="493">
        <f t="shared" si="20"/>
        <v>0.3034722222222222</v>
      </c>
      <c r="G122" s="493">
        <f t="shared" si="20"/>
        <v>0.47013888888888888</v>
      </c>
      <c r="H122" s="493">
        <f t="shared" si="20"/>
        <v>0.63680555555555551</v>
      </c>
      <c r="I122" s="493">
        <f t="shared" si="20"/>
        <v>0.80347222222222214</v>
      </c>
      <c r="J122" s="32"/>
      <c r="K122" s="32"/>
      <c r="L122" s="32"/>
      <c r="M122" s="32"/>
      <c r="N122" s="32"/>
      <c r="O122" s="32"/>
      <c r="P122" s="32"/>
      <c r="Q122" s="32"/>
      <c r="R122" s="500"/>
    </row>
    <row r="123" spans="1:18">
      <c r="A123" s="538" t="s">
        <v>486</v>
      </c>
      <c r="B123" s="85">
        <v>3</v>
      </c>
      <c r="C123" s="85">
        <v>3</v>
      </c>
      <c r="D123" s="430"/>
      <c r="E123" s="544"/>
      <c r="F123" s="494">
        <f t="shared" si="20"/>
        <v>0.30555555555555552</v>
      </c>
      <c r="G123" s="494">
        <f t="shared" si="20"/>
        <v>0.47222222222222221</v>
      </c>
      <c r="H123" s="494">
        <f t="shared" si="20"/>
        <v>0.63888888888888884</v>
      </c>
      <c r="I123" s="494">
        <f t="shared" si="20"/>
        <v>0.80555555555555547</v>
      </c>
      <c r="J123" s="32"/>
      <c r="K123" s="32"/>
      <c r="L123" s="32"/>
      <c r="M123" s="32"/>
      <c r="N123" s="32"/>
      <c r="O123" s="32"/>
      <c r="P123" s="32"/>
      <c r="Q123" s="32"/>
      <c r="R123" s="500"/>
    </row>
    <row r="124" spans="1:18">
      <c r="A124" s="538" t="s">
        <v>485</v>
      </c>
      <c r="B124" s="19">
        <v>2</v>
      </c>
      <c r="C124" s="19">
        <v>1</v>
      </c>
      <c r="D124" s="450"/>
      <c r="E124" s="539"/>
      <c r="F124" s="491">
        <f t="shared" si="20"/>
        <v>0.30694444444444441</v>
      </c>
      <c r="G124" s="491">
        <f t="shared" si="20"/>
        <v>0.47361111111111109</v>
      </c>
      <c r="H124" s="491">
        <f t="shared" si="20"/>
        <v>0.64027777777777772</v>
      </c>
      <c r="I124" s="491">
        <f t="shared" si="20"/>
        <v>0.80694444444444435</v>
      </c>
      <c r="J124" s="32"/>
      <c r="K124" s="32"/>
      <c r="L124" s="32"/>
      <c r="M124" s="32"/>
      <c r="N124" s="32"/>
      <c r="O124" s="32"/>
      <c r="P124" s="32"/>
      <c r="Q124" s="32"/>
      <c r="R124" s="500"/>
    </row>
    <row r="125" spans="1:18">
      <c r="A125" s="538" t="s">
        <v>484</v>
      </c>
      <c r="B125" s="19">
        <v>2</v>
      </c>
      <c r="C125" s="19">
        <v>2</v>
      </c>
      <c r="D125" s="450"/>
      <c r="E125" s="539"/>
      <c r="F125" s="491">
        <f t="shared" si="20"/>
        <v>0.30833333333333329</v>
      </c>
      <c r="G125" s="491">
        <f t="shared" si="20"/>
        <v>0.47499999999999998</v>
      </c>
      <c r="H125" s="491">
        <f t="shared" si="20"/>
        <v>0.64166666666666661</v>
      </c>
      <c r="I125" s="491">
        <f t="shared" si="20"/>
        <v>0.80833333333333324</v>
      </c>
      <c r="J125" s="32"/>
      <c r="K125" s="32"/>
      <c r="L125" s="32"/>
      <c r="M125" s="32"/>
      <c r="N125" s="32"/>
      <c r="O125" s="32"/>
      <c r="P125" s="32"/>
      <c r="Q125" s="32"/>
      <c r="R125" s="500"/>
    </row>
    <row r="126" spans="1:18">
      <c r="A126" s="538" t="s">
        <v>483</v>
      </c>
      <c r="B126" s="19">
        <v>1</v>
      </c>
      <c r="C126" s="19">
        <v>2</v>
      </c>
      <c r="D126" s="450"/>
      <c r="E126" s="539"/>
      <c r="F126" s="491">
        <f t="shared" si="20"/>
        <v>0.30902777777777773</v>
      </c>
      <c r="G126" s="491">
        <f t="shared" si="20"/>
        <v>0.47569444444444442</v>
      </c>
      <c r="H126" s="491">
        <f t="shared" si="20"/>
        <v>0.64236111111111105</v>
      </c>
      <c r="I126" s="491">
        <f t="shared" si="20"/>
        <v>0.80902777777777768</v>
      </c>
      <c r="J126" s="32"/>
      <c r="K126" s="32"/>
      <c r="L126" s="32"/>
      <c r="M126" s="32"/>
      <c r="N126" s="32"/>
      <c r="O126" s="32"/>
      <c r="P126" s="32"/>
      <c r="Q126" s="32"/>
      <c r="R126" s="500"/>
    </row>
    <row r="127" spans="1:18">
      <c r="A127" s="538" t="s">
        <v>482</v>
      </c>
      <c r="B127" s="19">
        <v>1</v>
      </c>
      <c r="C127" s="19">
        <v>1</v>
      </c>
      <c r="D127" s="450"/>
      <c r="E127" s="539"/>
      <c r="F127" s="491">
        <f t="shared" si="20"/>
        <v>0.30972222222222218</v>
      </c>
      <c r="G127" s="491">
        <f t="shared" si="20"/>
        <v>0.47638888888888886</v>
      </c>
      <c r="H127" s="491">
        <f t="shared" si="20"/>
        <v>0.64305555555555549</v>
      </c>
      <c r="I127" s="491">
        <f t="shared" si="20"/>
        <v>0.80972222222222212</v>
      </c>
      <c r="J127" s="32"/>
      <c r="K127" s="32"/>
      <c r="L127" s="32"/>
      <c r="M127" s="32"/>
      <c r="N127" s="32"/>
      <c r="O127" s="32"/>
      <c r="P127" s="32"/>
      <c r="Q127" s="32"/>
      <c r="R127" s="500"/>
    </row>
    <row r="128" spans="1:18">
      <c r="A128" s="538" t="s">
        <v>476</v>
      </c>
      <c r="B128" s="19">
        <v>2</v>
      </c>
      <c r="C128" s="19">
        <v>1</v>
      </c>
      <c r="D128" s="450"/>
      <c r="E128" s="539"/>
      <c r="F128" s="491">
        <f t="shared" si="20"/>
        <v>0.31111111111111106</v>
      </c>
      <c r="G128" s="491">
        <f t="shared" si="20"/>
        <v>0.47777777777777775</v>
      </c>
      <c r="H128" s="491">
        <f t="shared" si="20"/>
        <v>0.64444444444444438</v>
      </c>
      <c r="I128" s="491">
        <f t="shared" si="20"/>
        <v>0.81111111111111101</v>
      </c>
      <c r="J128" s="32"/>
      <c r="K128" s="32"/>
      <c r="L128" s="32"/>
      <c r="M128" s="32"/>
      <c r="N128" s="32"/>
      <c r="O128" s="32"/>
      <c r="P128" s="32"/>
      <c r="Q128" s="32"/>
      <c r="R128" s="500"/>
    </row>
    <row r="129" spans="1:18">
      <c r="A129" s="538" t="s">
        <v>475</v>
      </c>
      <c r="B129" s="19">
        <v>1</v>
      </c>
      <c r="C129" s="19">
        <v>2</v>
      </c>
      <c r="D129" s="450"/>
      <c r="E129" s="539"/>
      <c r="F129" s="491">
        <f t="shared" si="20"/>
        <v>0.3118055555555555</v>
      </c>
      <c r="G129" s="491">
        <f t="shared" si="20"/>
        <v>0.47847222222222219</v>
      </c>
      <c r="H129" s="491">
        <f t="shared" si="20"/>
        <v>0.64513888888888882</v>
      </c>
      <c r="I129" s="491">
        <f t="shared" si="20"/>
        <v>0.81180555555555545</v>
      </c>
      <c r="J129" s="32"/>
      <c r="K129" s="32"/>
      <c r="L129" s="32"/>
      <c r="M129" s="32"/>
      <c r="N129" s="32"/>
      <c r="O129" s="32"/>
      <c r="P129" s="32"/>
      <c r="Q129" s="32"/>
      <c r="R129" s="500"/>
    </row>
    <row r="130" spans="1:18">
      <c r="A130" s="538" t="s">
        <v>474</v>
      </c>
      <c r="B130" s="19"/>
      <c r="C130" s="19"/>
      <c r="D130" s="450"/>
      <c r="E130" s="539"/>
      <c r="F130" s="491" t="s">
        <v>4</v>
      </c>
      <c r="G130" s="491" t="s">
        <v>4</v>
      </c>
      <c r="H130" s="491" t="s">
        <v>4</v>
      </c>
      <c r="I130" s="491" t="s">
        <v>4</v>
      </c>
      <c r="J130" s="32"/>
      <c r="K130" s="32"/>
      <c r="L130" s="32"/>
      <c r="M130" s="32"/>
      <c r="N130" s="32"/>
      <c r="O130" s="32"/>
      <c r="P130" s="32"/>
      <c r="Q130" s="32"/>
      <c r="R130" s="500"/>
    </row>
    <row r="131" spans="1:18">
      <c r="A131" s="538" t="s">
        <v>473</v>
      </c>
      <c r="B131" s="19">
        <v>2</v>
      </c>
      <c r="C131" s="19">
        <v>1</v>
      </c>
      <c r="D131" s="450"/>
      <c r="E131" s="539"/>
      <c r="F131" s="491">
        <f>F129+$B131/1440</f>
        <v>0.31319444444444439</v>
      </c>
      <c r="G131" s="491">
        <f>G129+$B131/1440</f>
        <v>0.47986111111111107</v>
      </c>
      <c r="H131" s="491">
        <f>H129+$B131/1440</f>
        <v>0.6465277777777777</v>
      </c>
      <c r="I131" s="491">
        <f>I129+$B131/1440</f>
        <v>0.81319444444444433</v>
      </c>
      <c r="J131" s="32"/>
      <c r="K131" s="32"/>
      <c r="L131" s="32"/>
      <c r="M131" s="32"/>
      <c r="N131" s="32"/>
      <c r="O131" s="32"/>
      <c r="P131" s="32"/>
      <c r="Q131" s="32"/>
      <c r="R131" s="500"/>
    </row>
    <row r="132" spans="1:18">
      <c r="A132" s="538" t="s">
        <v>472</v>
      </c>
      <c r="B132" s="19">
        <v>2</v>
      </c>
      <c r="C132" s="19">
        <v>3</v>
      </c>
      <c r="D132" s="450"/>
      <c r="E132" s="539"/>
      <c r="F132" s="491">
        <f t="shared" ref="F132:I133" si="21">F131+$B132/1440</f>
        <v>0.31458333333333327</v>
      </c>
      <c r="G132" s="491">
        <f t="shared" si="21"/>
        <v>0.48124999999999996</v>
      </c>
      <c r="H132" s="491">
        <f t="shared" si="21"/>
        <v>0.64791666666666659</v>
      </c>
      <c r="I132" s="491">
        <f t="shared" si="21"/>
        <v>0.81458333333333321</v>
      </c>
      <c r="J132" s="32"/>
      <c r="K132" s="32"/>
      <c r="L132" s="32"/>
      <c r="M132" s="32"/>
      <c r="N132" s="32"/>
      <c r="O132" s="32"/>
      <c r="P132" s="32"/>
      <c r="Q132" s="32"/>
      <c r="R132" s="500"/>
    </row>
    <row r="133" spans="1:18">
      <c r="A133" s="538" t="s">
        <v>489</v>
      </c>
      <c r="B133" s="19">
        <v>3</v>
      </c>
      <c r="C133" s="19">
        <v>2</v>
      </c>
      <c r="D133" s="450"/>
      <c r="E133" s="539"/>
      <c r="F133" s="491">
        <f t="shared" si="21"/>
        <v>0.3166666666666666</v>
      </c>
      <c r="G133" s="491">
        <f t="shared" si="21"/>
        <v>0.48333333333333328</v>
      </c>
      <c r="H133" s="491">
        <f t="shared" si="21"/>
        <v>0.64999999999999991</v>
      </c>
      <c r="I133" s="491">
        <f t="shared" si="21"/>
        <v>0.81666666666666654</v>
      </c>
      <c r="J133" s="32"/>
      <c r="K133" s="32"/>
      <c r="L133" s="32"/>
      <c r="M133" s="32"/>
      <c r="N133" s="32"/>
      <c r="O133" s="32"/>
      <c r="P133" s="32"/>
      <c r="Q133" s="32"/>
      <c r="R133" s="500"/>
    </row>
    <row r="134" spans="1:18">
      <c r="A134" s="538" t="s">
        <v>385</v>
      </c>
      <c r="B134" s="19"/>
      <c r="C134" s="19"/>
      <c r="D134" s="450"/>
      <c r="E134" s="539"/>
      <c r="F134" s="491" t="s">
        <v>4</v>
      </c>
      <c r="G134" s="491" t="s">
        <v>4</v>
      </c>
      <c r="H134" s="491" t="s">
        <v>4</v>
      </c>
      <c r="I134" s="491" t="s">
        <v>4</v>
      </c>
      <c r="J134" s="32"/>
      <c r="K134" s="32"/>
      <c r="L134" s="32"/>
      <c r="M134" s="32"/>
      <c r="N134" s="32"/>
      <c r="O134" s="32"/>
      <c r="P134" s="32"/>
      <c r="Q134" s="32"/>
      <c r="R134" s="500"/>
    </row>
    <row r="135" spans="1:18">
      <c r="A135" s="538" t="s">
        <v>469</v>
      </c>
      <c r="B135" s="19"/>
      <c r="C135" s="19"/>
      <c r="D135" s="450"/>
      <c r="E135" s="539"/>
      <c r="F135" s="491" t="s">
        <v>4</v>
      </c>
      <c r="G135" s="491" t="s">
        <v>4</v>
      </c>
      <c r="H135" s="491" t="s">
        <v>4</v>
      </c>
      <c r="I135" s="491" t="s">
        <v>4</v>
      </c>
      <c r="J135" s="32"/>
      <c r="K135" s="32"/>
      <c r="L135" s="32"/>
      <c r="M135" s="32"/>
      <c r="N135" s="32"/>
      <c r="O135" s="32"/>
      <c r="P135" s="32"/>
      <c r="Q135" s="32"/>
      <c r="R135" s="500"/>
    </row>
    <row r="136" spans="1:18">
      <c r="A136" s="538" t="s">
        <v>468</v>
      </c>
      <c r="B136" s="19"/>
      <c r="C136" s="19"/>
      <c r="D136" s="450"/>
      <c r="E136" s="539"/>
      <c r="F136" s="491" t="s">
        <v>4</v>
      </c>
      <c r="G136" s="491" t="s">
        <v>4</v>
      </c>
      <c r="H136" s="491" t="s">
        <v>4</v>
      </c>
      <c r="I136" s="491" t="s">
        <v>4</v>
      </c>
      <c r="J136" s="32"/>
      <c r="K136" s="32"/>
      <c r="L136" s="32"/>
      <c r="M136" s="32"/>
      <c r="N136" s="32"/>
      <c r="O136" s="32"/>
      <c r="P136" s="32"/>
      <c r="Q136" s="32"/>
      <c r="R136" s="500"/>
    </row>
    <row r="137" spans="1:18">
      <c r="A137" s="545" t="s">
        <v>361</v>
      </c>
      <c r="B137" s="86">
        <v>4</v>
      </c>
      <c r="C137" s="86">
        <v>4</v>
      </c>
      <c r="D137" s="439"/>
      <c r="E137" s="546"/>
      <c r="F137" s="496">
        <f>F133+$B137/1440</f>
        <v>0.31944444444444436</v>
      </c>
      <c r="G137" s="496">
        <f>G133+$B137/1440</f>
        <v>0.48611111111111105</v>
      </c>
      <c r="H137" s="496">
        <f>H133+$B137/1440</f>
        <v>0.65277777777777768</v>
      </c>
      <c r="I137" s="496">
        <f>I133+$B137/1440</f>
        <v>0.81944444444444431</v>
      </c>
      <c r="J137" s="32"/>
      <c r="K137" s="32"/>
      <c r="L137" s="32"/>
      <c r="M137" s="32"/>
      <c r="N137" s="32"/>
      <c r="O137" s="32"/>
      <c r="P137" s="32"/>
      <c r="Q137" s="32"/>
      <c r="R137" s="500"/>
    </row>
    <row r="138" spans="1:18">
      <c r="A138" s="499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500"/>
    </row>
    <row r="139" spans="1:18">
      <c r="A139" s="10" t="s">
        <v>5</v>
      </c>
      <c r="B139" s="11"/>
      <c r="C139" s="11"/>
      <c r="D139" s="11"/>
      <c r="E139" s="11"/>
      <c r="F139" s="11">
        <v>14</v>
      </c>
      <c r="G139" s="11">
        <v>14</v>
      </c>
      <c r="H139" s="11">
        <v>14</v>
      </c>
      <c r="I139" s="11">
        <v>14</v>
      </c>
      <c r="J139" s="32"/>
      <c r="K139" s="32"/>
      <c r="L139" s="32"/>
      <c r="M139" s="32"/>
      <c r="N139" s="32"/>
      <c r="O139" s="32"/>
      <c r="P139" s="32"/>
      <c r="Q139" s="32"/>
      <c r="R139" s="500"/>
    </row>
    <row r="140" spans="1:18">
      <c r="A140" s="10" t="s">
        <v>6</v>
      </c>
      <c r="B140" s="11"/>
      <c r="C140" s="11"/>
      <c r="D140" s="11"/>
      <c r="E140" s="11"/>
      <c r="F140" s="11">
        <v>115</v>
      </c>
      <c r="G140" s="11">
        <v>115</v>
      </c>
      <c r="H140" s="11">
        <v>115</v>
      </c>
      <c r="I140" s="11">
        <v>115</v>
      </c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>
      <c r="A141" s="12" t="s">
        <v>7</v>
      </c>
      <c r="B141" s="14"/>
      <c r="C141" s="14"/>
      <c r="D141" s="14"/>
      <c r="E141" s="14"/>
      <c r="F141" s="15">
        <f>F139*F140</f>
        <v>1610</v>
      </c>
      <c r="G141" s="15">
        <f>G139*G140</f>
        <v>1610</v>
      </c>
      <c r="H141" s="15">
        <f>H139*H140</f>
        <v>1610</v>
      </c>
      <c r="I141" s="15">
        <f>I139*I140</f>
        <v>1610</v>
      </c>
      <c r="J141" s="32"/>
      <c r="K141" s="32"/>
      <c r="L141" s="32"/>
      <c r="M141" s="32"/>
      <c r="N141" s="32"/>
      <c r="O141" s="32"/>
      <c r="P141" s="32"/>
      <c r="Q141" s="32"/>
      <c r="R141" s="15">
        <v>8050</v>
      </c>
    </row>
    <row r="142" spans="1:18">
      <c r="A142" s="499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15">
        <f>R141+R106+R71+R36</f>
        <v>96336</v>
      </c>
    </row>
    <row r="143" spans="1:18">
      <c r="A143" s="609" t="s">
        <v>623</v>
      </c>
    </row>
  </sheetData>
  <mergeCells count="8">
    <mergeCell ref="A108:A110"/>
    <mergeCell ref="B108:E109"/>
    <mergeCell ref="A3:A5"/>
    <mergeCell ref="B3:E4"/>
    <mergeCell ref="A38:A40"/>
    <mergeCell ref="B38:E39"/>
    <mergeCell ref="A73:A75"/>
    <mergeCell ref="B73:E74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38</vt:i4>
      </vt:variant>
    </vt:vector>
  </HeadingPairs>
  <TitlesOfParts>
    <vt:vector size="38" baseType="lpstr">
      <vt:lpstr>prehlad</vt:lpstr>
      <vt:lpstr>430</vt:lpstr>
      <vt:lpstr>431</vt:lpstr>
      <vt:lpstr>432</vt:lpstr>
      <vt:lpstr>433</vt:lpstr>
      <vt:lpstr>434</vt:lpstr>
      <vt:lpstr>435</vt:lpstr>
      <vt:lpstr>436</vt:lpstr>
      <vt:lpstr>437</vt:lpstr>
      <vt:lpstr>438</vt:lpstr>
      <vt:lpstr>439</vt:lpstr>
      <vt:lpstr>441</vt:lpstr>
      <vt:lpstr>442</vt:lpstr>
      <vt:lpstr>444</vt:lpstr>
      <vt:lpstr>445</vt:lpstr>
      <vt:lpstr>446</vt:lpstr>
      <vt:lpstr>447</vt:lpstr>
      <vt:lpstr>448</vt:lpstr>
      <vt:lpstr>449</vt:lpstr>
      <vt:lpstr>450</vt:lpstr>
      <vt:lpstr>451</vt:lpstr>
      <vt:lpstr>452</vt:lpstr>
      <vt:lpstr>453</vt:lpstr>
      <vt:lpstr>454</vt:lpstr>
      <vt:lpstr>455</vt:lpstr>
      <vt:lpstr>456</vt:lpstr>
      <vt:lpstr>460+469</vt:lpstr>
      <vt:lpstr>461</vt:lpstr>
      <vt:lpstr>462</vt:lpstr>
      <vt:lpstr>463</vt:lpstr>
      <vt:lpstr>464</vt:lpstr>
      <vt:lpstr>465</vt:lpstr>
      <vt:lpstr>470</vt:lpstr>
      <vt:lpstr>471</vt:lpstr>
      <vt:lpstr>472</vt:lpstr>
      <vt:lpstr>473</vt:lpstr>
      <vt:lpstr>474</vt:lpstr>
      <vt:lpstr>479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Zuzana Lokšová</cp:lastModifiedBy>
  <cp:lastPrinted>2020-09-02T17:45:44Z</cp:lastPrinted>
  <dcterms:created xsi:type="dcterms:W3CDTF">2020-05-27T16:58:12Z</dcterms:created>
  <dcterms:modified xsi:type="dcterms:W3CDTF">2022-01-12T15:17:40Z</dcterms:modified>
</cp:coreProperties>
</file>